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.moreira\Quant\Modelos cambio\"/>
    </mc:Choice>
  </mc:AlternateContent>
  <xr:revisionPtr revIDLastSave="0" documentId="13_ncr:1_{1424938A-2DB3-423D-BE96-E90076628B20}" xr6:coauthVersionLast="47" xr6:coauthVersionMax="47" xr10:uidLastSave="{00000000-0000-0000-0000-000000000000}"/>
  <bookViews>
    <workbookView xWindow="-120" yWindow="-120" windowWidth="29040" windowHeight="16440" activeTab="3" xr2:uid="{297C3C38-0E9A-485D-B8A4-55478C61BCE0}"/>
  </bookViews>
  <sheets>
    <sheet name="LP MODELS" sheetId="3" r:id="rId1"/>
    <sheet name="CP MODELS" sheetId="5" r:id="rId2"/>
    <sheet name="Dados Macro Semanais" sheetId="1" r:id="rId3"/>
    <sheet name="Dados Macro Diários" sheetId="4" r:id="rId4"/>
    <sheet name="2" sheetId="2" r:id="rId5"/>
  </sheets>
  <definedNames>
    <definedName name="_xlnm._FilterDatabase" localSheetId="3" hidden="1">'Dados Macro Diários'!$R$812:$X$828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818" i="5" l="1"/>
  <c r="BX817" i="5"/>
  <c r="BX816" i="5"/>
  <c r="BX815" i="5"/>
  <c r="BX814" i="5"/>
  <c r="BX813" i="5"/>
  <c r="BX812" i="5"/>
  <c r="BX811" i="5"/>
  <c r="BX810" i="5"/>
  <c r="BX809" i="5"/>
  <c r="BX808" i="5"/>
  <c r="BX807" i="5"/>
  <c r="BX806" i="5"/>
  <c r="BX805" i="5"/>
  <c r="BX804" i="5"/>
  <c r="BX803" i="5"/>
  <c r="BX802" i="5"/>
  <c r="BX801" i="5"/>
  <c r="BX800" i="5"/>
  <c r="BX799" i="5"/>
  <c r="BX798" i="5"/>
  <c r="BX797" i="5"/>
  <c r="BX796" i="5"/>
  <c r="BX795" i="5"/>
  <c r="BX794" i="5"/>
  <c r="BX793" i="5"/>
  <c r="BX792" i="5"/>
  <c r="BX791" i="5"/>
  <c r="BX790" i="5"/>
  <c r="BX789" i="5"/>
  <c r="BX788" i="5"/>
  <c r="BX787" i="5"/>
  <c r="BX786" i="5"/>
  <c r="BX785" i="5"/>
  <c r="BX784" i="5"/>
  <c r="BX783" i="5"/>
  <c r="BX782" i="5"/>
  <c r="BX781" i="5"/>
  <c r="BX780" i="5"/>
  <c r="BX779" i="5"/>
  <c r="BX778" i="5"/>
  <c r="BX777" i="5"/>
  <c r="BX776" i="5"/>
  <c r="BX775" i="5"/>
  <c r="BX774" i="5"/>
  <c r="BX773" i="5"/>
  <c r="BX772" i="5"/>
  <c r="BX771" i="5"/>
  <c r="BX770" i="5"/>
  <c r="BX769" i="5"/>
  <c r="BX768" i="5"/>
  <c r="BX767" i="5"/>
  <c r="BX766" i="5"/>
  <c r="BX765" i="5"/>
  <c r="BX764" i="5"/>
  <c r="BX763" i="5"/>
  <c r="BX762" i="5"/>
  <c r="BX761" i="5"/>
  <c r="BX760" i="5"/>
  <c r="BX759" i="5"/>
  <c r="BX758" i="5"/>
  <c r="BX757" i="5"/>
  <c r="BX756" i="5"/>
  <c r="BX755" i="5"/>
  <c r="BX754" i="5"/>
  <c r="BX753" i="5"/>
  <c r="BX752" i="5"/>
  <c r="BX751" i="5"/>
  <c r="BX750" i="5"/>
  <c r="BX749" i="5"/>
  <c r="BX748" i="5"/>
  <c r="BX747" i="5"/>
  <c r="BX746" i="5"/>
  <c r="BX745" i="5"/>
  <c r="BX744" i="5"/>
  <c r="BX743" i="5"/>
  <c r="BX742" i="5"/>
  <c r="BX741" i="5"/>
  <c r="BX740" i="5"/>
  <c r="BX739" i="5"/>
  <c r="BX738" i="5"/>
  <c r="BX737" i="5"/>
  <c r="BX736" i="5"/>
  <c r="BX735" i="5"/>
  <c r="BX734" i="5"/>
  <c r="BX733" i="5"/>
  <c r="BX732" i="5"/>
  <c r="BX731" i="5"/>
  <c r="BX730" i="5"/>
  <c r="BX729" i="5"/>
  <c r="BX728" i="5"/>
  <c r="BX727" i="5"/>
  <c r="BX726" i="5"/>
  <c r="BX725" i="5"/>
  <c r="BX724" i="5"/>
  <c r="BX723" i="5"/>
  <c r="BX722" i="5"/>
  <c r="BX721" i="5"/>
  <c r="BX720" i="5"/>
  <c r="BX719" i="5"/>
  <c r="BX718" i="5"/>
  <c r="BX717" i="5"/>
  <c r="BX716" i="5"/>
  <c r="BX715" i="5"/>
  <c r="BX714" i="5"/>
  <c r="BX713" i="5"/>
  <c r="BX712" i="5"/>
  <c r="BX711" i="5"/>
  <c r="BX710" i="5"/>
  <c r="BX709" i="5"/>
  <c r="BX708" i="5"/>
  <c r="BX707" i="5"/>
  <c r="BX706" i="5"/>
  <c r="BX705" i="5"/>
  <c r="BX704" i="5"/>
  <c r="BX703" i="5"/>
  <c r="BX702" i="5"/>
  <c r="BX701" i="5"/>
  <c r="BX700" i="5"/>
  <c r="BX699" i="5"/>
  <c r="BX698" i="5"/>
  <c r="BX697" i="5"/>
  <c r="BX696" i="5"/>
  <c r="BX695" i="5"/>
  <c r="BX694" i="5"/>
  <c r="BX693" i="5"/>
  <c r="BX692" i="5"/>
  <c r="BX691" i="5"/>
  <c r="BX690" i="5"/>
  <c r="BX689" i="5"/>
  <c r="BX688" i="5"/>
  <c r="BX687" i="5"/>
  <c r="BX686" i="5"/>
  <c r="BX685" i="5"/>
  <c r="BX684" i="5"/>
  <c r="BX683" i="5"/>
  <c r="BX682" i="5"/>
  <c r="BX681" i="5"/>
  <c r="BX680" i="5"/>
  <c r="BX679" i="5"/>
  <c r="BX678" i="5"/>
  <c r="BX677" i="5"/>
  <c r="BX676" i="5"/>
  <c r="BX675" i="5"/>
  <c r="BX674" i="5"/>
  <c r="BX673" i="5"/>
  <c r="BX672" i="5"/>
  <c r="BX671" i="5"/>
  <c r="BX670" i="5"/>
  <c r="BX669" i="5"/>
  <c r="BX668" i="5"/>
  <c r="BX667" i="5"/>
  <c r="BX666" i="5"/>
  <c r="BX665" i="5"/>
  <c r="BX664" i="5"/>
  <c r="BX663" i="5"/>
  <c r="BX662" i="5"/>
  <c r="BX661" i="5"/>
  <c r="BX660" i="5"/>
  <c r="BX659" i="5"/>
  <c r="BX658" i="5"/>
  <c r="BX657" i="5"/>
  <c r="BX656" i="5"/>
  <c r="BX655" i="5"/>
  <c r="BX654" i="5"/>
  <c r="BX653" i="5"/>
  <c r="BX652" i="5"/>
  <c r="BX651" i="5"/>
  <c r="BX650" i="5"/>
  <c r="BX649" i="5"/>
  <c r="BX648" i="5"/>
  <c r="BX647" i="5"/>
  <c r="BX646" i="5"/>
  <c r="BX645" i="5"/>
  <c r="BX644" i="5"/>
  <c r="BX643" i="5"/>
  <c r="BX642" i="5"/>
  <c r="BX641" i="5"/>
  <c r="BX640" i="5"/>
  <c r="BX639" i="5"/>
  <c r="BX638" i="5"/>
  <c r="BX637" i="5"/>
  <c r="BX636" i="5"/>
  <c r="BX635" i="5"/>
  <c r="BX634" i="5"/>
  <c r="BX633" i="5"/>
  <c r="BX632" i="5"/>
  <c r="BX631" i="5"/>
  <c r="BX630" i="5"/>
  <c r="BX629" i="5"/>
  <c r="BX628" i="5"/>
  <c r="BX627" i="5"/>
  <c r="BX626" i="5"/>
  <c r="BX625" i="5"/>
  <c r="BX624" i="5"/>
  <c r="BX623" i="5"/>
  <c r="BX622" i="5"/>
  <c r="BX621" i="5"/>
  <c r="BX620" i="5"/>
  <c r="BX619" i="5"/>
  <c r="BX618" i="5"/>
  <c r="BX617" i="5"/>
  <c r="BX616" i="5"/>
  <c r="BX615" i="5"/>
  <c r="BX614" i="5"/>
  <c r="BX613" i="5"/>
  <c r="BX612" i="5"/>
  <c r="BX611" i="5"/>
  <c r="BX610" i="5"/>
  <c r="BX609" i="5"/>
  <c r="BX608" i="5"/>
  <c r="BX607" i="5"/>
  <c r="BX606" i="5"/>
  <c r="BX605" i="5"/>
  <c r="BX604" i="5"/>
  <c r="BX603" i="5"/>
  <c r="BX602" i="5"/>
  <c r="BX601" i="5"/>
  <c r="BX600" i="5"/>
  <c r="BX599" i="5"/>
  <c r="BX598" i="5"/>
  <c r="BX597" i="5"/>
  <c r="BX596" i="5"/>
  <c r="BX595" i="5"/>
  <c r="BX594" i="5"/>
  <c r="BX593" i="5"/>
  <c r="BX592" i="5"/>
  <c r="BX591" i="5"/>
  <c r="BX590" i="5"/>
  <c r="BX589" i="5"/>
  <c r="BX588" i="5"/>
  <c r="BX587" i="5"/>
  <c r="BX586" i="5"/>
  <c r="BX585" i="5"/>
  <c r="BX584" i="5"/>
  <c r="BX583" i="5"/>
  <c r="BX582" i="5"/>
  <c r="BX581" i="5"/>
  <c r="BX580" i="5"/>
  <c r="BX579" i="5"/>
  <c r="BX578" i="5"/>
  <c r="BX577" i="5"/>
  <c r="BX576" i="5"/>
  <c r="BX575" i="5"/>
  <c r="BX574" i="5"/>
  <c r="BX573" i="5"/>
  <c r="BX572" i="5"/>
  <c r="BX571" i="5"/>
  <c r="BX570" i="5"/>
  <c r="BX569" i="5"/>
  <c r="BX568" i="5"/>
  <c r="BX567" i="5"/>
  <c r="BX566" i="5"/>
  <c r="BX565" i="5"/>
  <c r="BX564" i="5"/>
  <c r="BX563" i="5"/>
  <c r="BX562" i="5"/>
  <c r="BX561" i="5"/>
  <c r="BX560" i="5"/>
  <c r="BX559" i="5"/>
  <c r="BX558" i="5"/>
  <c r="BX557" i="5"/>
  <c r="BX556" i="5"/>
  <c r="BX555" i="5"/>
  <c r="BX554" i="5"/>
  <c r="BX553" i="5"/>
  <c r="BX552" i="5"/>
  <c r="BX551" i="5"/>
  <c r="BX550" i="5"/>
  <c r="BX549" i="5"/>
  <c r="BX548" i="5"/>
  <c r="BX547" i="5"/>
  <c r="BX546" i="5"/>
  <c r="BX545" i="5"/>
  <c r="BX544" i="5"/>
  <c r="BX543" i="5"/>
  <c r="BX542" i="5"/>
  <c r="BX541" i="5"/>
  <c r="BX540" i="5"/>
  <c r="BX539" i="5"/>
  <c r="BX538" i="5"/>
  <c r="BX537" i="5"/>
  <c r="BX536" i="5"/>
  <c r="BX535" i="5"/>
  <c r="BX534" i="5"/>
  <c r="BX533" i="5"/>
  <c r="BX532" i="5"/>
  <c r="BX531" i="5"/>
  <c r="BX530" i="5"/>
  <c r="BX529" i="5"/>
  <c r="BX528" i="5"/>
  <c r="BX527" i="5"/>
  <c r="BX526" i="5"/>
  <c r="BX525" i="5"/>
  <c r="BX524" i="5"/>
  <c r="BX523" i="5"/>
  <c r="BX522" i="5"/>
  <c r="BX521" i="5"/>
  <c r="BX520" i="5"/>
  <c r="BX519" i="5"/>
  <c r="BX518" i="5"/>
  <c r="BX517" i="5"/>
  <c r="BX516" i="5"/>
  <c r="BX515" i="5"/>
  <c r="BX514" i="5"/>
  <c r="BX513" i="5"/>
  <c r="BX512" i="5"/>
  <c r="BX511" i="5"/>
  <c r="BX510" i="5"/>
  <c r="BX509" i="5"/>
  <c r="BX508" i="5"/>
  <c r="BX507" i="5"/>
  <c r="BX506" i="5"/>
  <c r="BX505" i="5"/>
  <c r="BX504" i="5"/>
  <c r="BX503" i="5"/>
  <c r="BX502" i="5"/>
  <c r="BX501" i="5"/>
  <c r="BX500" i="5"/>
  <c r="BX499" i="5"/>
  <c r="BX498" i="5"/>
  <c r="BX497" i="5"/>
  <c r="BX496" i="5"/>
  <c r="BX495" i="5"/>
  <c r="BX494" i="5"/>
  <c r="BX493" i="5"/>
  <c r="BX492" i="5"/>
  <c r="BX491" i="5"/>
  <c r="BX490" i="5"/>
  <c r="BX489" i="5"/>
  <c r="BX488" i="5"/>
  <c r="BX487" i="5"/>
  <c r="BX486" i="5"/>
  <c r="BX485" i="5"/>
  <c r="BX484" i="5"/>
  <c r="BX483" i="5"/>
  <c r="BX482" i="5"/>
  <c r="BX481" i="5"/>
  <c r="BX480" i="5"/>
  <c r="BX479" i="5"/>
  <c r="BX478" i="5"/>
  <c r="BX477" i="5"/>
  <c r="BX476" i="5"/>
  <c r="BX475" i="5"/>
  <c r="BX474" i="5"/>
  <c r="BX473" i="5"/>
  <c r="BX472" i="5"/>
  <c r="BX471" i="5"/>
  <c r="BX470" i="5"/>
  <c r="BX469" i="5"/>
  <c r="BX468" i="5"/>
  <c r="BX467" i="5"/>
  <c r="BX466" i="5"/>
  <c r="BX465" i="5"/>
  <c r="BX464" i="5"/>
  <c r="BX463" i="5"/>
  <c r="BX462" i="5"/>
  <c r="BX461" i="5"/>
  <c r="BX460" i="5"/>
  <c r="BX459" i="5"/>
  <c r="BX458" i="5"/>
  <c r="BX457" i="5"/>
  <c r="BX456" i="5"/>
  <c r="BX455" i="5"/>
  <c r="BX454" i="5"/>
  <c r="BX453" i="5"/>
  <c r="BX452" i="5"/>
  <c r="BX451" i="5"/>
  <c r="BX450" i="5"/>
  <c r="BX449" i="5"/>
  <c r="BX448" i="5"/>
  <c r="BX447" i="5"/>
  <c r="BX446" i="5"/>
  <c r="BX445" i="5"/>
  <c r="BX444" i="5"/>
  <c r="BX443" i="5"/>
  <c r="BX442" i="5"/>
  <c r="BX441" i="5"/>
  <c r="BX440" i="5"/>
  <c r="BX439" i="5"/>
  <c r="BX438" i="5"/>
  <c r="BX437" i="5"/>
  <c r="BX436" i="5"/>
  <c r="BX435" i="5"/>
  <c r="BX434" i="5"/>
  <c r="BX433" i="5"/>
  <c r="BX432" i="5"/>
  <c r="BX431" i="5"/>
  <c r="BX430" i="5"/>
  <c r="BX429" i="5"/>
  <c r="BX428" i="5"/>
  <c r="BX427" i="5"/>
  <c r="BX426" i="5"/>
  <c r="BX425" i="5"/>
  <c r="BX424" i="5"/>
  <c r="BX423" i="5"/>
  <c r="BX422" i="5"/>
  <c r="BX421" i="5"/>
  <c r="BX420" i="5"/>
  <c r="BX419" i="5"/>
  <c r="BX418" i="5"/>
  <c r="BX417" i="5"/>
  <c r="BX416" i="5"/>
  <c r="BX415" i="5"/>
  <c r="BX414" i="5"/>
  <c r="BX413" i="5"/>
  <c r="BX412" i="5"/>
  <c r="BX411" i="5"/>
  <c r="BX410" i="5"/>
  <c r="BX409" i="5"/>
  <c r="BX408" i="5"/>
  <c r="BX407" i="5"/>
  <c r="BX406" i="5"/>
  <c r="BX405" i="5"/>
  <c r="BX404" i="5"/>
  <c r="BX403" i="5"/>
  <c r="BX402" i="5"/>
  <c r="BX401" i="5"/>
  <c r="BX400" i="5"/>
  <c r="BX399" i="5"/>
  <c r="BX398" i="5"/>
  <c r="BX397" i="5"/>
  <c r="BX396" i="5"/>
  <c r="BX395" i="5"/>
  <c r="BX394" i="5"/>
  <c r="BX393" i="5"/>
  <c r="BX392" i="5"/>
  <c r="BX391" i="5"/>
  <c r="BX390" i="5"/>
  <c r="BX389" i="5"/>
  <c r="BX388" i="5"/>
  <c r="BX387" i="5"/>
  <c r="BX386" i="5"/>
  <c r="BX385" i="5"/>
  <c r="BX384" i="5"/>
  <c r="BX383" i="5"/>
  <c r="BX382" i="5"/>
  <c r="BX381" i="5"/>
  <c r="BX380" i="5"/>
  <c r="BX379" i="5"/>
  <c r="BX378" i="5"/>
  <c r="BX377" i="5"/>
  <c r="BX376" i="5"/>
  <c r="BX375" i="5"/>
  <c r="BX374" i="5"/>
  <c r="BX373" i="5"/>
  <c r="BX372" i="5"/>
  <c r="BX371" i="5"/>
  <c r="BX370" i="5"/>
  <c r="BX369" i="5"/>
  <c r="BX368" i="5"/>
  <c r="BX367" i="5"/>
  <c r="BX366" i="5"/>
  <c r="BX365" i="5"/>
  <c r="BX364" i="5"/>
  <c r="BX363" i="5"/>
  <c r="BX362" i="5"/>
  <c r="BX361" i="5"/>
  <c r="BX360" i="5"/>
  <c r="BX359" i="5"/>
  <c r="BX358" i="5"/>
  <c r="BX357" i="5"/>
  <c r="BX356" i="5"/>
  <c r="BX355" i="5"/>
  <c r="BX354" i="5"/>
  <c r="BX353" i="5"/>
  <c r="BX352" i="5"/>
  <c r="BX351" i="5"/>
  <c r="BX350" i="5"/>
  <c r="BX349" i="5"/>
  <c r="BX348" i="5"/>
  <c r="BX347" i="5"/>
  <c r="BX346" i="5"/>
  <c r="BX345" i="5"/>
  <c r="BX344" i="5"/>
  <c r="BX343" i="5"/>
  <c r="BX342" i="5"/>
  <c r="BX341" i="5"/>
  <c r="BX340" i="5"/>
  <c r="BX339" i="5"/>
  <c r="BX338" i="5"/>
  <c r="BX337" i="5"/>
  <c r="BX336" i="5"/>
  <c r="BX335" i="5"/>
  <c r="BX334" i="5"/>
  <c r="BX333" i="5"/>
  <c r="BX332" i="5"/>
  <c r="BX331" i="5"/>
  <c r="BX330" i="5"/>
  <c r="BX329" i="5"/>
  <c r="BX328" i="5"/>
  <c r="BX327" i="5"/>
  <c r="BX326" i="5"/>
  <c r="BX325" i="5"/>
  <c r="BX324" i="5"/>
  <c r="BX323" i="5"/>
  <c r="BX322" i="5"/>
  <c r="BX321" i="5"/>
  <c r="BX320" i="5"/>
  <c r="BX319" i="5"/>
  <c r="BX318" i="5"/>
  <c r="BX317" i="5"/>
  <c r="BX316" i="5"/>
  <c r="BX315" i="5"/>
  <c r="BX314" i="5"/>
  <c r="BX313" i="5"/>
  <c r="BX312" i="5"/>
  <c r="BX311" i="5"/>
  <c r="BX310" i="5"/>
  <c r="BX309" i="5"/>
  <c r="BX308" i="5"/>
  <c r="BX307" i="5"/>
  <c r="BX306" i="5"/>
  <c r="BX305" i="5"/>
  <c r="BX304" i="5"/>
  <c r="BX303" i="5"/>
  <c r="BX302" i="5"/>
  <c r="BX301" i="5"/>
  <c r="BX300" i="5"/>
  <c r="BX299" i="5"/>
  <c r="BX298" i="5"/>
  <c r="BX297" i="5"/>
  <c r="BX296" i="5"/>
  <c r="BX295" i="5"/>
  <c r="BX294" i="5"/>
  <c r="BX293" i="5"/>
  <c r="BX292" i="5"/>
  <c r="BX291" i="5"/>
  <c r="BX290" i="5"/>
  <c r="BX289" i="5"/>
  <c r="BX288" i="5"/>
  <c r="BX287" i="5"/>
  <c r="BX286" i="5"/>
  <c r="BX285" i="5"/>
  <c r="BX284" i="5"/>
  <c r="BX283" i="5"/>
  <c r="BX282" i="5"/>
  <c r="BX281" i="5"/>
  <c r="BX280" i="5"/>
  <c r="BX279" i="5"/>
  <c r="BX278" i="5"/>
  <c r="BX277" i="5"/>
  <c r="BX276" i="5"/>
  <c r="BX275" i="5"/>
  <c r="BX274" i="5"/>
  <c r="BX273" i="5"/>
  <c r="BX272" i="5"/>
  <c r="BX271" i="5"/>
  <c r="BX270" i="5"/>
  <c r="BX269" i="5"/>
  <c r="BX268" i="5"/>
  <c r="BX267" i="5"/>
  <c r="BX266" i="5"/>
  <c r="BX265" i="5"/>
  <c r="BX264" i="5"/>
  <c r="BX263" i="5"/>
  <c r="BX262" i="5"/>
  <c r="BX261" i="5"/>
  <c r="BX260" i="5"/>
  <c r="BX259" i="5"/>
  <c r="BX258" i="5"/>
  <c r="BX257" i="5"/>
  <c r="BX256" i="5"/>
  <c r="BX255" i="5"/>
  <c r="BX254" i="5"/>
  <c r="BX253" i="5"/>
  <c r="BX252" i="5"/>
  <c r="BX251" i="5"/>
  <c r="BX250" i="5"/>
  <c r="BX249" i="5"/>
  <c r="BX248" i="5"/>
  <c r="BX247" i="5"/>
  <c r="BX246" i="5"/>
  <c r="BX245" i="5"/>
  <c r="BX244" i="5"/>
  <c r="BX243" i="5"/>
  <c r="BX242" i="5"/>
  <c r="BX241" i="5"/>
  <c r="BX240" i="5"/>
  <c r="BX239" i="5"/>
  <c r="BX238" i="5"/>
  <c r="BX237" i="5"/>
  <c r="BX236" i="5"/>
  <c r="BX235" i="5"/>
  <c r="BX234" i="5"/>
  <c r="BX233" i="5"/>
  <c r="BX232" i="5"/>
  <c r="BX231" i="5"/>
  <c r="BX230" i="5"/>
  <c r="BX229" i="5"/>
  <c r="BX228" i="5"/>
  <c r="BX227" i="5"/>
  <c r="BX226" i="5"/>
  <c r="BX225" i="5"/>
  <c r="BX224" i="5"/>
  <c r="BX223" i="5"/>
  <c r="BX222" i="5"/>
  <c r="BX221" i="5"/>
  <c r="BX220" i="5"/>
  <c r="BX219" i="5"/>
  <c r="BX218" i="5"/>
  <c r="BX217" i="5"/>
  <c r="BX216" i="5"/>
  <c r="BX215" i="5"/>
  <c r="BX214" i="5"/>
  <c r="BX213" i="5"/>
  <c r="BX212" i="5"/>
  <c r="BX211" i="5"/>
  <c r="BX210" i="5"/>
  <c r="BX209" i="5"/>
  <c r="BX208" i="5"/>
  <c r="BX207" i="5"/>
  <c r="BX206" i="5"/>
  <c r="BX205" i="5"/>
  <c r="BX204" i="5"/>
  <c r="BX203" i="5"/>
  <c r="BX202" i="5"/>
  <c r="BX201" i="5"/>
  <c r="BX200" i="5"/>
  <c r="BX199" i="5"/>
  <c r="BX198" i="5"/>
  <c r="BX197" i="5"/>
  <c r="BX196" i="5"/>
  <c r="BX195" i="5"/>
  <c r="BX194" i="5"/>
  <c r="BX193" i="5"/>
  <c r="BX192" i="5"/>
  <c r="BX191" i="5"/>
  <c r="BX190" i="5"/>
  <c r="BX189" i="5"/>
  <c r="BX188" i="5"/>
  <c r="BX187" i="5"/>
  <c r="BX186" i="5"/>
  <c r="BX185" i="5"/>
  <c r="BX184" i="5"/>
  <c r="BX183" i="5"/>
  <c r="BX182" i="5"/>
  <c r="BX181" i="5"/>
  <c r="BX180" i="5"/>
  <c r="BX179" i="5"/>
  <c r="BX178" i="5"/>
  <c r="BX177" i="5"/>
  <c r="BX176" i="5"/>
  <c r="BX175" i="5"/>
  <c r="BX174" i="5"/>
  <c r="BX173" i="5"/>
  <c r="BX172" i="5"/>
  <c r="BX171" i="5"/>
  <c r="BX170" i="5"/>
  <c r="BX169" i="5"/>
  <c r="BX168" i="5"/>
  <c r="BX167" i="5"/>
  <c r="BX166" i="5"/>
  <c r="BX165" i="5"/>
  <c r="BX164" i="5"/>
  <c r="BX163" i="5"/>
  <c r="BX162" i="5"/>
  <c r="BX161" i="5"/>
  <c r="BX160" i="5"/>
  <c r="BX159" i="5"/>
  <c r="BX158" i="5"/>
  <c r="BX157" i="5"/>
  <c r="BX156" i="5"/>
  <c r="BX155" i="5"/>
  <c r="BX154" i="5"/>
  <c r="BX153" i="5"/>
  <c r="BX152" i="5"/>
  <c r="BX151" i="5"/>
  <c r="BX150" i="5"/>
  <c r="BX149" i="5"/>
  <c r="BX148" i="5"/>
  <c r="BX147" i="5"/>
  <c r="BX146" i="5"/>
  <c r="BX145" i="5"/>
  <c r="BX144" i="5"/>
  <c r="BX143" i="5"/>
  <c r="BX142" i="5"/>
  <c r="BX141" i="5"/>
  <c r="BX140" i="5"/>
  <c r="BX139" i="5"/>
  <c r="BX138" i="5"/>
  <c r="BX137" i="5"/>
  <c r="BX136" i="5"/>
  <c r="BX135" i="5"/>
  <c r="BX134" i="5"/>
  <c r="BX133" i="5"/>
  <c r="BX132" i="5"/>
  <c r="BX131" i="5"/>
  <c r="BX130" i="5"/>
  <c r="BX129" i="5"/>
  <c r="BX128" i="5"/>
  <c r="BX127" i="5"/>
  <c r="BX126" i="5"/>
  <c r="BX125" i="5"/>
  <c r="BX124" i="5"/>
  <c r="BX123" i="5"/>
  <c r="BX122" i="5"/>
  <c r="BX121" i="5"/>
  <c r="BX120" i="5"/>
  <c r="BX119" i="5"/>
  <c r="BX118" i="5"/>
  <c r="BX117" i="5"/>
  <c r="BX116" i="5"/>
  <c r="BX115" i="5"/>
  <c r="BX114" i="5"/>
  <c r="BX113" i="5"/>
  <c r="BX112" i="5"/>
  <c r="BX111" i="5"/>
  <c r="BX110" i="5"/>
  <c r="BX109" i="5"/>
  <c r="BX108" i="5"/>
  <c r="BX107" i="5"/>
  <c r="BX106" i="5"/>
  <c r="BX105" i="5"/>
  <c r="BX104" i="5"/>
  <c r="BX103" i="5"/>
  <c r="BX102" i="5"/>
  <c r="BX101" i="5"/>
  <c r="BX100" i="5"/>
  <c r="BX99" i="5"/>
  <c r="BX98" i="5"/>
  <c r="BX97" i="5"/>
  <c r="BX96" i="5"/>
  <c r="BX95" i="5"/>
  <c r="BX94" i="5"/>
  <c r="BX93" i="5"/>
  <c r="BX92" i="5"/>
  <c r="BX91" i="5"/>
  <c r="BX90" i="5"/>
  <c r="BX89" i="5"/>
  <c r="BX88" i="5"/>
  <c r="BX87" i="5"/>
  <c r="BX86" i="5"/>
  <c r="BX85" i="5"/>
  <c r="BX84" i="5"/>
  <c r="BX83" i="5"/>
  <c r="BX82" i="5"/>
  <c r="BX81" i="5"/>
  <c r="BX80" i="5"/>
  <c r="BX79" i="5"/>
  <c r="BX78" i="5"/>
  <c r="BX77" i="5"/>
  <c r="BX76" i="5"/>
  <c r="BX75" i="5"/>
  <c r="BX74" i="5"/>
  <c r="BX73" i="5"/>
  <c r="BX72" i="5"/>
  <c r="BX71" i="5"/>
  <c r="BX70" i="5"/>
  <c r="BX69" i="5"/>
  <c r="BX68" i="5"/>
  <c r="BX67" i="5"/>
  <c r="BX66" i="5"/>
  <c r="BX65" i="5"/>
  <c r="BX64" i="5"/>
  <c r="BX63" i="5"/>
  <c r="BX62" i="5"/>
  <c r="BX61" i="5"/>
  <c r="BX60" i="5"/>
  <c r="BX59" i="5"/>
  <c r="BX58" i="5"/>
  <c r="BX57" i="5"/>
  <c r="BX56" i="5"/>
  <c r="BX55" i="5"/>
  <c r="BX54" i="5"/>
  <c r="BX53" i="5"/>
  <c r="BX52" i="5"/>
  <c r="BX51" i="5"/>
  <c r="BX50" i="5"/>
  <c r="BX49" i="5"/>
  <c r="BX48" i="5"/>
  <c r="BX47" i="5"/>
  <c r="BX46" i="5"/>
  <c r="BX45" i="5"/>
  <c r="BX44" i="5"/>
  <c r="BX43" i="5"/>
  <c r="BX42" i="5"/>
  <c r="BX41" i="5"/>
  <c r="BX40" i="5"/>
  <c r="BX39" i="5"/>
  <c r="BX38" i="5"/>
  <c r="BX37" i="5"/>
  <c r="BX36" i="5"/>
  <c r="BX35" i="5"/>
  <c r="BX34" i="5"/>
  <c r="BX33" i="5"/>
  <c r="BX32" i="5"/>
  <c r="BX31" i="5"/>
  <c r="BX30" i="5"/>
  <c r="BX29" i="5"/>
  <c r="BX28" i="5"/>
  <c r="BX27" i="5"/>
  <c r="BX26" i="5"/>
  <c r="BX25" i="5"/>
  <c r="BX24" i="5"/>
  <c r="BX23" i="5"/>
  <c r="BX22" i="5"/>
  <c r="BX21" i="5"/>
  <c r="BX20" i="5"/>
  <c r="BX19" i="5"/>
  <c r="BX18" i="5"/>
  <c r="BX17" i="5"/>
  <c r="BX16" i="5"/>
  <c r="BX15" i="5"/>
  <c r="BX14" i="5"/>
  <c r="BX13" i="5"/>
  <c r="BX12" i="5"/>
  <c r="BX11" i="5"/>
  <c r="BX10" i="5"/>
  <c r="BX9" i="5"/>
  <c r="BX8" i="5"/>
  <c r="BX7" i="5"/>
  <c r="BX6" i="5"/>
  <c r="BX5" i="5"/>
  <c r="BX4" i="5"/>
  <c r="BX3" i="5"/>
  <c r="BB818" i="5"/>
  <c r="AD818" i="5"/>
  <c r="H818" i="5"/>
  <c r="BB817" i="5"/>
  <c r="AD817" i="5"/>
  <c r="H817" i="5"/>
  <c r="BB816" i="5"/>
  <c r="AD816" i="5"/>
  <c r="H816" i="5"/>
  <c r="BB815" i="5"/>
  <c r="AD815" i="5"/>
  <c r="H815" i="5"/>
  <c r="BB814" i="5"/>
  <c r="AD814" i="5"/>
  <c r="H814" i="5"/>
  <c r="BB813" i="5"/>
  <c r="AD813" i="5"/>
  <c r="H813" i="5"/>
  <c r="BB812" i="5"/>
  <c r="AD812" i="5"/>
  <c r="H812" i="5"/>
  <c r="BB811" i="5"/>
  <c r="AD811" i="5"/>
  <c r="H811" i="5"/>
  <c r="BB810" i="5"/>
  <c r="AD810" i="5"/>
  <c r="H810" i="5"/>
  <c r="BB809" i="5"/>
  <c r="AD809" i="5"/>
  <c r="H809" i="5"/>
  <c r="BB808" i="5"/>
  <c r="AD808" i="5"/>
  <c r="H808" i="5"/>
  <c r="BB807" i="5"/>
  <c r="AD807" i="5"/>
  <c r="H807" i="5"/>
  <c r="BB806" i="5"/>
  <c r="AD806" i="5"/>
  <c r="H806" i="5"/>
  <c r="BB805" i="5"/>
  <c r="AD805" i="5"/>
  <c r="H805" i="5"/>
  <c r="BB804" i="5"/>
  <c r="AD804" i="5"/>
  <c r="H804" i="5"/>
  <c r="BB803" i="5"/>
  <c r="AD803" i="5"/>
  <c r="H803" i="5"/>
  <c r="BB802" i="5"/>
  <c r="AD802" i="5"/>
  <c r="H802" i="5"/>
  <c r="BB801" i="5"/>
  <c r="AD801" i="5"/>
  <c r="H801" i="5"/>
  <c r="BB800" i="5"/>
  <c r="AD800" i="5"/>
  <c r="H800" i="5"/>
  <c r="BB799" i="5"/>
  <c r="AD799" i="5"/>
  <c r="H799" i="5"/>
  <c r="BB798" i="5"/>
  <c r="AD798" i="5"/>
  <c r="H798" i="5"/>
  <c r="BB797" i="5"/>
  <c r="AD797" i="5"/>
  <c r="H797" i="5"/>
  <c r="BB796" i="5"/>
  <c r="AD796" i="5"/>
  <c r="H796" i="5"/>
  <c r="BB795" i="5"/>
  <c r="AD795" i="5"/>
  <c r="H795" i="5"/>
  <c r="BB794" i="5"/>
  <c r="AD794" i="5"/>
  <c r="H794" i="5"/>
  <c r="BB793" i="5"/>
  <c r="AD793" i="5"/>
  <c r="H793" i="5"/>
  <c r="BB792" i="5"/>
  <c r="AD792" i="5"/>
  <c r="H792" i="5"/>
  <c r="BB791" i="5"/>
  <c r="AD791" i="5"/>
  <c r="H791" i="5"/>
  <c r="BB790" i="5"/>
  <c r="AD790" i="5"/>
  <c r="H790" i="5"/>
  <c r="BB789" i="5"/>
  <c r="AD789" i="5"/>
  <c r="H789" i="5"/>
  <c r="BB788" i="5"/>
  <c r="AD788" i="5"/>
  <c r="H788" i="5"/>
  <c r="BB787" i="5"/>
  <c r="AD787" i="5"/>
  <c r="H787" i="5"/>
  <c r="BB786" i="5"/>
  <c r="AD786" i="5"/>
  <c r="H786" i="5"/>
  <c r="BB785" i="5"/>
  <c r="AD785" i="5"/>
  <c r="H785" i="5"/>
  <c r="BB784" i="5"/>
  <c r="AD784" i="5"/>
  <c r="H784" i="5"/>
  <c r="BB783" i="5"/>
  <c r="AD783" i="5"/>
  <c r="H783" i="5"/>
  <c r="BB782" i="5"/>
  <c r="AD782" i="5"/>
  <c r="H782" i="5"/>
  <c r="BB781" i="5"/>
  <c r="AD781" i="5"/>
  <c r="H781" i="5"/>
  <c r="BB780" i="5"/>
  <c r="AD780" i="5"/>
  <c r="H780" i="5"/>
  <c r="BB779" i="5"/>
  <c r="AD779" i="5"/>
  <c r="H779" i="5"/>
  <c r="BB778" i="5"/>
  <c r="AD778" i="5"/>
  <c r="H778" i="5"/>
  <c r="BB777" i="5"/>
  <c r="AD777" i="5"/>
  <c r="H777" i="5"/>
  <c r="BB776" i="5"/>
  <c r="AD776" i="5"/>
  <c r="H776" i="5"/>
  <c r="BB775" i="5"/>
  <c r="AD775" i="5"/>
  <c r="H775" i="5"/>
  <c r="BB774" i="5"/>
  <c r="AD774" i="5"/>
  <c r="H774" i="5"/>
  <c r="BB773" i="5"/>
  <c r="AD773" i="5"/>
  <c r="H773" i="5"/>
  <c r="BB772" i="5"/>
  <c r="AD772" i="5"/>
  <c r="H772" i="5"/>
  <c r="BB771" i="5"/>
  <c r="AD771" i="5"/>
  <c r="H771" i="5"/>
  <c r="BB770" i="5"/>
  <c r="AD770" i="5"/>
  <c r="H770" i="5"/>
  <c r="BB769" i="5"/>
  <c r="AD769" i="5"/>
  <c r="H769" i="5"/>
  <c r="BB768" i="5"/>
  <c r="AD768" i="5"/>
  <c r="H768" i="5"/>
  <c r="BB767" i="5"/>
  <c r="AD767" i="5"/>
  <c r="H767" i="5"/>
  <c r="BB766" i="5"/>
  <c r="AD766" i="5"/>
  <c r="H766" i="5"/>
  <c r="BB765" i="5"/>
  <c r="AD765" i="5"/>
  <c r="H765" i="5"/>
  <c r="BB764" i="5"/>
  <c r="AD764" i="5"/>
  <c r="H764" i="5"/>
  <c r="BB763" i="5"/>
  <c r="AD763" i="5"/>
  <c r="H763" i="5"/>
  <c r="BB762" i="5"/>
  <c r="AD762" i="5"/>
  <c r="H762" i="5"/>
  <c r="BB761" i="5"/>
  <c r="AD761" i="5"/>
  <c r="H761" i="5"/>
  <c r="BB760" i="5"/>
  <c r="AD760" i="5"/>
  <c r="H760" i="5"/>
  <c r="BB759" i="5"/>
  <c r="AD759" i="5"/>
  <c r="H759" i="5"/>
  <c r="BB758" i="5"/>
  <c r="AD758" i="5"/>
  <c r="H758" i="5"/>
  <c r="BB757" i="5"/>
  <c r="AD757" i="5"/>
  <c r="H757" i="5"/>
  <c r="BB756" i="5"/>
  <c r="AD756" i="5"/>
  <c r="H756" i="5"/>
  <c r="BB755" i="5"/>
  <c r="AD755" i="5"/>
  <c r="H755" i="5"/>
  <c r="BB754" i="5"/>
  <c r="AD754" i="5"/>
  <c r="H754" i="5"/>
  <c r="BB753" i="5"/>
  <c r="AD753" i="5"/>
  <c r="H753" i="5"/>
  <c r="BB752" i="5"/>
  <c r="AD752" i="5"/>
  <c r="H752" i="5"/>
  <c r="BB751" i="5"/>
  <c r="AD751" i="5"/>
  <c r="H751" i="5"/>
  <c r="BB750" i="5"/>
  <c r="AD750" i="5"/>
  <c r="H750" i="5"/>
  <c r="BB749" i="5"/>
  <c r="AD749" i="5"/>
  <c r="H749" i="5"/>
  <c r="BB748" i="5"/>
  <c r="AD748" i="5"/>
  <c r="H748" i="5"/>
  <c r="BB747" i="5"/>
  <c r="AD747" i="5"/>
  <c r="H747" i="5"/>
  <c r="BB746" i="5"/>
  <c r="AD746" i="5"/>
  <c r="H746" i="5"/>
  <c r="BB745" i="5"/>
  <c r="AD745" i="5"/>
  <c r="H745" i="5"/>
  <c r="BB744" i="5"/>
  <c r="AD744" i="5"/>
  <c r="H744" i="5"/>
  <c r="BB743" i="5"/>
  <c r="AD743" i="5"/>
  <c r="H743" i="5"/>
  <c r="BB742" i="5"/>
  <c r="AD742" i="5"/>
  <c r="H742" i="5"/>
  <c r="BB741" i="5"/>
  <c r="AD741" i="5"/>
  <c r="H741" i="5"/>
  <c r="BB740" i="5"/>
  <c r="AD740" i="5"/>
  <c r="H740" i="5"/>
  <c r="BB739" i="5"/>
  <c r="AD739" i="5"/>
  <c r="H739" i="5"/>
  <c r="BB738" i="5"/>
  <c r="AD738" i="5"/>
  <c r="H738" i="5"/>
  <c r="BB737" i="5"/>
  <c r="AD737" i="5"/>
  <c r="H737" i="5"/>
  <c r="BB736" i="5"/>
  <c r="AD736" i="5"/>
  <c r="H736" i="5"/>
  <c r="BB735" i="5"/>
  <c r="AD735" i="5"/>
  <c r="H735" i="5"/>
  <c r="BB734" i="5"/>
  <c r="AD734" i="5"/>
  <c r="H734" i="5"/>
  <c r="BB733" i="5"/>
  <c r="AD733" i="5"/>
  <c r="H733" i="5"/>
  <c r="BB732" i="5"/>
  <c r="AD732" i="5"/>
  <c r="H732" i="5"/>
  <c r="BB731" i="5"/>
  <c r="AD731" i="5"/>
  <c r="H731" i="5"/>
  <c r="BB730" i="5"/>
  <c r="AD730" i="5"/>
  <c r="H730" i="5"/>
  <c r="BB729" i="5"/>
  <c r="AD729" i="5"/>
  <c r="H729" i="5"/>
  <c r="BB728" i="5"/>
  <c r="AD728" i="5"/>
  <c r="H728" i="5"/>
  <c r="BB727" i="5"/>
  <c r="AD727" i="5"/>
  <c r="H727" i="5"/>
  <c r="BB726" i="5"/>
  <c r="AD726" i="5"/>
  <c r="H726" i="5"/>
  <c r="BB725" i="5"/>
  <c r="AD725" i="5"/>
  <c r="H725" i="5"/>
  <c r="BB724" i="5"/>
  <c r="AD724" i="5"/>
  <c r="H724" i="5"/>
  <c r="BB723" i="5"/>
  <c r="AD723" i="5"/>
  <c r="H723" i="5"/>
  <c r="BB722" i="5"/>
  <c r="AD722" i="5"/>
  <c r="H722" i="5"/>
  <c r="BB721" i="5"/>
  <c r="AD721" i="5"/>
  <c r="H721" i="5"/>
  <c r="BB720" i="5"/>
  <c r="AD720" i="5"/>
  <c r="H720" i="5"/>
  <c r="BB719" i="5"/>
  <c r="AD719" i="5"/>
  <c r="H719" i="5"/>
  <c r="BB718" i="5"/>
  <c r="AD718" i="5"/>
  <c r="H718" i="5"/>
  <c r="BB717" i="5"/>
  <c r="AD717" i="5"/>
  <c r="H717" i="5"/>
  <c r="BB716" i="5"/>
  <c r="AD716" i="5"/>
  <c r="H716" i="5"/>
  <c r="BB715" i="5"/>
  <c r="AD715" i="5"/>
  <c r="H715" i="5"/>
  <c r="BB714" i="5"/>
  <c r="AD714" i="5"/>
  <c r="H714" i="5"/>
  <c r="BB713" i="5"/>
  <c r="AD713" i="5"/>
  <c r="H713" i="5"/>
  <c r="BB712" i="5"/>
  <c r="AD712" i="5"/>
  <c r="H712" i="5"/>
  <c r="BB711" i="5"/>
  <c r="AD711" i="5"/>
  <c r="H711" i="5"/>
  <c r="BB710" i="5"/>
  <c r="AD710" i="5"/>
  <c r="H710" i="5"/>
  <c r="BB709" i="5"/>
  <c r="AD709" i="5"/>
  <c r="H709" i="5"/>
  <c r="BB708" i="5"/>
  <c r="AD708" i="5"/>
  <c r="H708" i="5"/>
  <c r="BB707" i="5"/>
  <c r="AD707" i="5"/>
  <c r="H707" i="5"/>
  <c r="BB706" i="5"/>
  <c r="AD706" i="5"/>
  <c r="H706" i="5"/>
  <c r="BB705" i="5"/>
  <c r="AD705" i="5"/>
  <c r="H705" i="5"/>
  <c r="BB704" i="5"/>
  <c r="AD704" i="5"/>
  <c r="H704" i="5"/>
  <c r="BB703" i="5"/>
  <c r="AD703" i="5"/>
  <c r="H703" i="5"/>
  <c r="BB702" i="5"/>
  <c r="AD702" i="5"/>
  <c r="H702" i="5"/>
  <c r="BB701" i="5"/>
  <c r="AD701" i="5"/>
  <c r="H701" i="5"/>
  <c r="BB700" i="5"/>
  <c r="AD700" i="5"/>
  <c r="H700" i="5"/>
  <c r="BB699" i="5"/>
  <c r="AD699" i="5"/>
  <c r="H699" i="5"/>
  <c r="BB698" i="5"/>
  <c r="AD698" i="5"/>
  <c r="H698" i="5"/>
  <c r="BB697" i="5"/>
  <c r="AD697" i="5"/>
  <c r="H697" i="5"/>
  <c r="BB696" i="5"/>
  <c r="AD696" i="5"/>
  <c r="H696" i="5"/>
  <c r="BB695" i="5"/>
  <c r="AD695" i="5"/>
  <c r="H695" i="5"/>
  <c r="BB694" i="5"/>
  <c r="AD694" i="5"/>
  <c r="H694" i="5"/>
  <c r="BB693" i="5"/>
  <c r="AD693" i="5"/>
  <c r="H693" i="5"/>
  <c r="BB692" i="5"/>
  <c r="AD692" i="5"/>
  <c r="H692" i="5"/>
  <c r="BB691" i="5"/>
  <c r="AD691" i="5"/>
  <c r="H691" i="5"/>
  <c r="BB690" i="5"/>
  <c r="AD690" i="5"/>
  <c r="H690" i="5"/>
  <c r="BB689" i="5"/>
  <c r="AD689" i="5"/>
  <c r="H689" i="5"/>
  <c r="BB688" i="5"/>
  <c r="AD688" i="5"/>
  <c r="H688" i="5"/>
  <c r="BB687" i="5"/>
  <c r="AD687" i="5"/>
  <c r="H687" i="5"/>
  <c r="BB686" i="5"/>
  <c r="AD686" i="5"/>
  <c r="H686" i="5"/>
  <c r="BB685" i="5"/>
  <c r="AD685" i="5"/>
  <c r="H685" i="5"/>
  <c r="BB684" i="5"/>
  <c r="AD684" i="5"/>
  <c r="H684" i="5"/>
  <c r="BB683" i="5"/>
  <c r="AD683" i="5"/>
  <c r="H683" i="5"/>
  <c r="BB682" i="5"/>
  <c r="AD682" i="5"/>
  <c r="H682" i="5"/>
  <c r="BB681" i="5"/>
  <c r="AD681" i="5"/>
  <c r="H681" i="5"/>
  <c r="BB680" i="5"/>
  <c r="AD680" i="5"/>
  <c r="H680" i="5"/>
  <c r="BB679" i="5"/>
  <c r="AD679" i="5"/>
  <c r="H679" i="5"/>
  <c r="BB678" i="5"/>
  <c r="AD678" i="5"/>
  <c r="H678" i="5"/>
  <c r="BB677" i="5"/>
  <c r="AD677" i="5"/>
  <c r="H677" i="5"/>
  <c r="BB676" i="5"/>
  <c r="AD676" i="5"/>
  <c r="H676" i="5"/>
  <c r="BB675" i="5"/>
  <c r="AD675" i="5"/>
  <c r="H675" i="5"/>
  <c r="BB674" i="5"/>
  <c r="AD674" i="5"/>
  <c r="H674" i="5"/>
  <c r="BB673" i="5"/>
  <c r="AD673" i="5"/>
  <c r="H673" i="5"/>
  <c r="BB672" i="5"/>
  <c r="AD672" i="5"/>
  <c r="H672" i="5"/>
  <c r="BB671" i="5"/>
  <c r="AD671" i="5"/>
  <c r="H671" i="5"/>
  <c r="BB670" i="5"/>
  <c r="AD670" i="5"/>
  <c r="H670" i="5"/>
  <c r="BB669" i="5"/>
  <c r="AD669" i="5"/>
  <c r="H669" i="5"/>
  <c r="BB668" i="5"/>
  <c r="AD668" i="5"/>
  <c r="H668" i="5"/>
  <c r="BB667" i="5"/>
  <c r="AD667" i="5"/>
  <c r="H667" i="5"/>
  <c r="BB666" i="5"/>
  <c r="AD666" i="5"/>
  <c r="H666" i="5"/>
  <c r="BB665" i="5"/>
  <c r="AD665" i="5"/>
  <c r="H665" i="5"/>
  <c r="BB664" i="5"/>
  <c r="AD664" i="5"/>
  <c r="H664" i="5"/>
  <c r="BB663" i="5"/>
  <c r="AD663" i="5"/>
  <c r="H663" i="5"/>
  <c r="BB662" i="5"/>
  <c r="AD662" i="5"/>
  <c r="H662" i="5"/>
  <c r="BB661" i="5"/>
  <c r="AD661" i="5"/>
  <c r="H661" i="5"/>
  <c r="BB660" i="5"/>
  <c r="AD660" i="5"/>
  <c r="H660" i="5"/>
  <c r="BB659" i="5"/>
  <c r="AD659" i="5"/>
  <c r="H659" i="5"/>
  <c r="BB658" i="5"/>
  <c r="AD658" i="5"/>
  <c r="H658" i="5"/>
  <c r="BB657" i="5"/>
  <c r="AD657" i="5"/>
  <c r="H657" i="5"/>
  <c r="BB656" i="5"/>
  <c r="AD656" i="5"/>
  <c r="H656" i="5"/>
  <c r="BB655" i="5"/>
  <c r="AD655" i="5"/>
  <c r="H655" i="5"/>
  <c r="BB654" i="5"/>
  <c r="AD654" i="5"/>
  <c r="H654" i="5"/>
  <c r="BB653" i="5"/>
  <c r="AD653" i="5"/>
  <c r="H653" i="5"/>
  <c r="BB652" i="5"/>
  <c r="AD652" i="5"/>
  <c r="H652" i="5"/>
  <c r="BB651" i="5"/>
  <c r="AD651" i="5"/>
  <c r="H651" i="5"/>
  <c r="BB650" i="5"/>
  <c r="AD650" i="5"/>
  <c r="H650" i="5"/>
  <c r="BB649" i="5"/>
  <c r="AD649" i="5"/>
  <c r="H649" i="5"/>
  <c r="BB648" i="5"/>
  <c r="AD648" i="5"/>
  <c r="H648" i="5"/>
  <c r="BB647" i="5"/>
  <c r="AD647" i="5"/>
  <c r="H647" i="5"/>
  <c r="BB646" i="5"/>
  <c r="AD646" i="5"/>
  <c r="H646" i="5"/>
  <c r="BB645" i="5"/>
  <c r="AD645" i="5"/>
  <c r="H645" i="5"/>
  <c r="BB644" i="5"/>
  <c r="AD644" i="5"/>
  <c r="H644" i="5"/>
  <c r="BB643" i="5"/>
  <c r="AD643" i="5"/>
  <c r="H643" i="5"/>
  <c r="BB642" i="5"/>
  <c r="AD642" i="5"/>
  <c r="H642" i="5"/>
  <c r="BB641" i="5"/>
  <c r="AD641" i="5"/>
  <c r="H641" i="5"/>
  <c r="BB640" i="5"/>
  <c r="AD640" i="5"/>
  <c r="H640" i="5"/>
  <c r="BB639" i="5"/>
  <c r="AD639" i="5"/>
  <c r="H639" i="5"/>
  <c r="BB638" i="5"/>
  <c r="AD638" i="5"/>
  <c r="H638" i="5"/>
  <c r="BB637" i="5"/>
  <c r="AD637" i="5"/>
  <c r="H637" i="5"/>
  <c r="BB636" i="5"/>
  <c r="AD636" i="5"/>
  <c r="H636" i="5"/>
  <c r="BB635" i="5"/>
  <c r="AD635" i="5"/>
  <c r="H635" i="5"/>
  <c r="BB634" i="5"/>
  <c r="AD634" i="5"/>
  <c r="H634" i="5"/>
  <c r="BB633" i="5"/>
  <c r="AD633" i="5"/>
  <c r="H633" i="5"/>
  <c r="BB632" i="5"/>
  <c r="AD632" i="5"/>
  <c r="H632" i="5"/>
  <c r="BB631" i="5"/>
  <c r="AD631" i="5"/>
  <c r="H631" i="5"/>
  <c r="BB630" i="5"/>
  <c r="AD630" i="5"/>
  <c r="H630" i="5"/>
  <c r="BB629" i="5"/>
  <c r="AD629" i="5"/>
  <c r="H629" i="5"/>
  <c r="BB628" i="5"/>
  <c r="AD628" i="5"/>
  <c r="H628" i="5"/>
  <c r="BB627" i="5"/>
  <c r="AD627" i="5"/>
  <c r="H627" i="5"/>
  <c r="BB626" i="5"/>
  <c r="AD626" i="5"/>
  <c r="H626" i="5"/>
  <c r="BB625" i="5"/>
  <c r="AD625" i="5"/>
  <c r="H625" i="5"/>
  <c r="BB624" i="5"/>
  <c r="AD624" i="5"/>
  <c r="H624" i="5"/>
  <c r="BB623" i="5"/>
  <c r="AD623" i="5"/>
  <c r="H623" i="5"/>
  <c r="BB622" i="5"/>
  <c r="AD622" i="5"/>
  <c r="H622" i="5"/>
  <c r="BB621" i="5"/>
  <c r="AD621" i="5"/>
  <c r="H621" i="5"/>
  <c r="BB620" i="5"/>
  <c r="AD620" i="5"/>
  <c r="H620" i="5"/>
  <c r="BB619" i="5"/>
  <c r="AD619" i="5"/>
  <c r="H619" i="5"/>
  <c r="BB618" i="5"/>
  <c r="AD618" i="5"/>
  <c r="H618" i="5"/>
  <c r="BB617" i="5"/>
  <c r="AD617" i="5"/>
  <c r="H617" i="5"/>
  <c r="BB616" i="5"/>
  <c r="AD616" i="5"/>
  <c r="H616" i="5"/>
  <c r="BB615" i="5"/>
  <c r="AD615" i="5"/>
  <c r="H615" i="5"/>
  <c r="BB614" i="5"/>
  <c r="AD614" i="5"/>
  <c r="H614" i="5"/>
  <c r="BB613" i="5"/>
  <c r="AD613" i="5"/>
  <c r="H613" i="5"/>
  <c r="BB612" i="5"/>
  <c r="AD612" i="5"/>
  <c r="H612" i="5"/>
  <c r="BB611" i="5"/>
  <c r="AD611" i="5"/>
  <c r="H611" i="5"/>
  <c r="BB610" i="5"/>
  <c r="AD610" i="5"/>
  <c r="H610" i="5"/>
  <c r="BB609" i="5"/>
  <c r="AD609" i="5"/>
  <c r="H609" i="5"/>
  <c r="BB608" i="5"/>
  <c r="AD608" i="5"/>
  <c r="H608" i="5"/>
  <c r="BB607" i="5"/>
  <c r="AD607" i="5"/>
  <c r="H607" i="5"/>
  <c r="BB606" i="5"/>
  <c r="AD606" i="5"/>
  <c r="H606" i="5"/>
  <c r="BB605" i="5"/>
  <c r="AD605" i="5"/>
  <c r="H605" i="5"/>
  <c r="BB604" i="5"/>
  <c r="AD604" i="5"/>
  <c r="H604" i="5"/>
  <c r="BB603" i="5"/>
  <c r="AD603" i="5"/>
  <c r="H603" i="5"/>
  <c r="BB602" i="5"/>
  <c r="AD602" i="5"/>
  <c r="H602" i="5"/>
  <c r="BB601" i="5"/>
  <c r="AD601" i="5"/>
  <c r="H601" i="5"/>
  <c r="BB600" i="5"/>
  <c r="AD600" i="5"/>
  <c r="H600" i="5"/>
  <c r="BB599" i="5"/>
  <c r="AD599" i="5"/>
  <c r="H599" i="5"/>
  <c r="BB598" i="5"/>
  <c r="AD598" i="5"/>
  <c r="H598" i="5"/>
  <c r="BB597" i="5"/>
  <c r="AD597" i="5"/>
  <c r="H597" i="5"/>
  <c r="BB596" i="5"/>
  <c r="AD596" i="5"/>
  <c r="H596" i="5"/>
  <c r="BB595" i="5"/>
  <c r="AD595" i="5"/>
  <c r="H595" i="5"/>
  <c r="BB594" i="5"/>
  <c r="AD594" i="5"/>
  <c r="H594" i="5"/>
  <c r="BB593" i="5"/>
  <c r="AD593" i="5"/>
  <c r="H593" i="5"/>
  <c r="BB592" i="5"/>
  <c r="AD592" i="5"/>
  <c r="H592" i="5"/>
  <c r="BB591" i="5"/>
  <c r="AD591" i="5"/>
  <c r="H591" i="5"/>
  <c r="BB590" i="5"/>
  <c r="AD590" i="5"/>
  <c r="H590" i="5"/>
  <c r="BB589" i="5"/>
  <c r="AD589" i="5"/>
  <c r="H589" i="5"/>
  <c r="BB588" i="5"/>
  <c r="AD588" i="5"/>
  <c r="H588" i="5"/>
  <c r="BB587" i="5"/>
  <c r="AD587" i="5"/>
  <c r="H587" i="5"/>
  <c r="BB586" i="5"/>
  <c r="AD586" i="5"/>
  <c r="H586" i="5"/>
  <c r="BB585" i="5"/>
  <c r="AD585" i="5"/>
  <c r="H585" i="5"/>
  <c r="BB584" i="5"/>
  <c r="AD584" i="5"/>
  <c r="H584" i="5"/>
  <c r="BB583" i="5"/>
  <c r="AD583" i="5"/>
  <c r="H583" i="5"/>
  <c r="BB582" i="5"/>
  <c r="AD582" i="5"/>
  <c r="H582" i="5"/>
  <c r="BB581" i="5"/>
  <c r="AD581" i="5"/>
  <c r="H581" i="5"/>
  <c r="BB580" i="5"/>
  <c r="AD580" i="5"/>
  <c r="H580" i="5"/>
  <c r="BB579" i="5"/>
  <c r="AD579" i="5"/>
  <c r="H579" i="5"/>
  <c r="BB578" i="5"/>
  <c r="AD578" i="5"/>
  <c r="H578" i="5"/>
  <c r="BB577" i="5"/>
  <c r="AD577" i="5"/>
  <c r="H577" i="5"/>
  <c r="BB576" i="5"/>
  <c r="AD576" i="5"/>
  <c r="H576" i="5"/>
  <c r="BB575" i="5"/>
  <c r="AD575" i="5"/>
  <c r="H575" i="5"/>
  <c r="BB574" i="5"/>
  <c r="AD574" i="5"/>
  <c r="H574" i="5"/>
  <c r="BB573" i="5"/>
  <c r="AD573" i="5"/>
  <c r="H573" i="5"/>
  <c r="BB572" i="5"/>
  <c r="AD572" i="5"/>
  <c r="H572" i="5"/>
  <c r="BB571" i="5"/>
  <c r="AD571" i="5"/>
  <c r="H571" i="5"/>
  <c r="BB570" i="5"/>
  <c r="AD570" i="5"/>
  <c r="H570" i="5"/>
  <c r="BB569" i="5"/>
  <c r="AD569" i="5"/>
  <c r="H569" i="5"/>
  <c r="BB568" i="5"/>
  <c r="AD568" i="5"/>
  <c r="H568" i="5"/>
  <c r="BB567" i="5"/>
  <c r="AD567" i="5"/>
  <c r="H567" i="5"/>
  <c r="BB566" i="5"/>
  <c r="AD566" i="5"/>
  <c r="H566" i="5"/>
  <c r="BB565" i="5"/>
  <c r="AD565" i="5"/>
  <c r="H565" i="5"/>
  <c r="BB564" i="5"/>
  <c r="AD564" i="5"/>
  <c r="H564" i="5"/>
  <c r="BB563" i="5"/>
  <c r="AD563" i="5"/>
  <c r="H563" i="5"/>
  <c r="BB562" i="5"/>
  <c r="AD562" i="5"/>
  <c r="H562" i="5"/>
  <c r="BB561" i="5"/>
  <c r="AD561" i="5"/>
  <c r="H561" i="5"/>
  <c r="BB560" i="5"/>
  <c r="AD560" i="5"/>
  <c r="H560" i="5"/>
  <c r="BB559" i="5"/>
  <c r="AD559" i="5"/>
  <c r="H559" i="5"/>
  <c r="BB558" i="5"/>
  <c r="AD558" i="5"/>
  <c r="H558" i="5"/>
  <c r="BB557" i="5"/>
  <c r="AD557" i="5"/>
  <c r="H557" i="5"/>
  <c r="BB556" i="5"/>
  <c r="AD556" i="5"/>
  <c r="H556" i="5"/>
  <c r="BB555" i="5"/>
  <c r="AD555" i="5"/>
  <c r="H555" i="5"/>
  <c r="BB554" i="5"/>
  <c r="AD554" i="5"/>
  <c r="H554" i="5"/>
  <c r="BB553" i="5"/>
  <c r="AD553" i="5"/>
  <c r="H553" i="5"/>
  <c r="BB552" i="5"/>
  <c r="AD552" i="5"/>
  <c r="H552" i="5"/>
  <c r="BB551" i="5"/>
  <c r="AD551" i="5"/>
  <c r="H551" i="5"/>
  <c r="BB550" i="5"/>
  <c r="AD550" i="5"/>
  <c r="H550" i="5"/>
  <c r="BB549" i="5"/>
  <c r="AD549" i="5"/>
  <c r="H549" i="5"/>
  <c r="BB548" i="5"/>
  <c r="AD548" i="5"/>
  <c r="H548" i="5"/>
  <c r="BB547" i="5"/>
  <c r="AD547" i="5"/>
  <c r="H547" i="5"/>
  <c r="BB546" i="5"/>
  <c r="AD546" i="5"/>
  <c r="H546" i="5"/>
  <c r="BB545" i="5"/>
  <c r="AD545" i="5"/>
  <c r="H545" i="5"/>
  <c r="BB544" i="5"/>
  <c r="AD544" i="5"/>
  <c r="H544" i="5"/>
  <c r="BB543" i="5"/>
  <c r="AD543" i="5"/>
  <c r="H543" i="5"/>
  <c r="BB542" i="5"/>
  <c r="AD542" i="5"/>
  <c r="H542" i="5"/>
  <c r="BB541" i="5"/>
  <c r="AD541" i="5"/>
  <c r="H541" i="5"/>
  <c r="BB540" i="5"/>
  <c r="AD540" i="5"/>
  <c r="H540" i="5"/>
  <c r="BB539" i="5"/>
  <c r="AD539" i="5"/>
  <c r="H539" i="5"/>
  <c r="BB538" i="5"/>
  <c r="AD538" i="5"/>
  <c r="H538" i="5"/>
  <c r="BB537" i="5"/>
  <c r="AD537" i="5"/>
  <c r="H537" i="5"/>
  <c r="BB536" i="5"/>
  <c r="AD536" i="5"/>
  <c r="H536" i="5"/>
  <c r="BB535" i="5"/>
  <c r="AD535" i="5"/>
  <c r="H535" i="5"/>
  <c r="BB534" i="5"/>
  <c r="AD534" i="5"/>
  <c r="H534" i="5"/>
  <c r="BB533" i="5"/>
  <c r="AD533" i="5"/>
  <c r="H533" i="5"/>
  <c r="BB532" i="5"/>
  <c r="AD532" i="5"/>
  <c r="H532" i="5"/>
  <c r="BB531" i="5"/>
  <c r="AD531" i="5"/>
  <c r="H531" i="5"/>
  <c r="BB530" i="5"/>
  <c r="AD530" i="5"/>
  <c r="H530" i="5"/>
  <c r="BB529" i="5"/>
  <c r="AD529" i="5"/>
  <c r="H529" i="5"/>
  <c r="BB528" i="5"/>
  <c r="AD528" i="5"/>
  <c r="H528" i="5"/>
  <c r="BB527" i="5"/>
  <c r="AD527" i="5"/>
  <c r="H527" i="5"/>
  <c r="BB526" i="5"/>
  <c r="AD526" i="5"/>
  <c r="H526" i="5"/>
  <c r="BB525" i="5"/>
  <c r="AD525" i="5"/>
  <c r="H525" i="5"/>
  <c r="BB524" i="5"/>
  <c r="AD524" i="5"/>
  <c r="H524" i="5"/>
  <c r="BB523" i="5"/>
  <c r="AD523" i="5"/>
  <c r="H523" i="5"/>
  <c r="BB522" i="5"/>
  <c r="AD522" i="5"/>
  <c r="H522" i="5"/>
  <c r="BB521" i="5"/>
  <c r="AD521" i="5"/>
  <c r="H521" i="5"/>
  <c r="BB520" i="5"/>
  <c r="AD520" i="5"/>
  <c r="H520" i="5"/>
  <c r="BB519" i="5"/>
  <c r="AD519" i="5"/>
  <c r="H519" i="5"/>
  <c r="BB518" i="5"/>
  <c r="AD518" i="5"/>
  <c r="H518" i="5"/>
  <c r="BB517" i="5"/>
  <c r="AD517" i="5"/>
  <c r="H517" i="5"/>
  <c r="BB516" i="5"/>
  <c r="AD516" i="5"/>
  <c r="H516" i="5"/>
  <c r="BB515" i="5"/>
  <c r="AD515" i="5"/>
  <c r="H515" i="5"/>
  <c r="BB514" i="5"/>
  <c r="AD514" i="5"/>
  <c r="H514" i="5"/>
  <c r="BB513" i="5"/>
  <c r="AD513" i="5"/>
  <c r="H513" i="5"/>
  <c r="BB512" i="5"/>
  <c r="AD512" i="5"/>
  <c r="H512" i="5"/>
  <c r="BB511" i="5"/>
  <c r="AD511" i="5"/>
  <c r="H511" i="5"/>
  <c r="BB510" i="5"/>
  <c r="AD510" i="5"/>
  <c r="H510" i="5"/>
  <c r="BB509" i="5"/>
  <c r="AD509" i="5"/>
  <c r="H509" i="5"/>
  <c r="BB508" i="5"/>
  <c r="AD508" i="5"/>
  <c r="H508" i="5"/>
  <c r="BB507" i="5"/>
  <c r="AD507" i="5"/>
  <c r="H507" i="5"/>
  <c r="BB506" i="5"/>
  <c r="AD506" i="5"/>
  <c r="H506" i="5"/>
  <c r="BB505" i="5"/>
  <c r="AD505" i="5"/>
  <c r="H505" i="5"/>
  <c r="BB504" i="5"/>
  <c r="AD504" i="5"/>
  <c r="H504" i="5"/>
  <c r="BB503" i="5"/>
  <c r="AD503" i="5"/>
  <c r="H503" i="5"/>
  <c r="BB502" i="5"/>
  <c r="AD502" i="5"/>
  <c r="H502" i="5"/>
  <c r="BB501" i="5"/>
  <c r="AD501" i="5"/>
  <c r="H501" i="5"/>
  <c r="BB500" i="5"/>
  <c r="AD500" i="5"/>
  <c r="H500" i="5"/>
  <c r="BB499" i="5"/>
  <c r="AD499" i="5"/>
  <c r="H499" i="5"/>
  <c r="BB498" i="5"/>
  <c r="AD498" i="5"/>
  <c r="H498" i="5"/>
  <c r="BB497" i="5"/>
  <c r="AD497" i="5"/>
  <c r="H497" i="5"/>
  <c r="BB496" i="5"/>
  <c r="AD496" i="5"/>
  <c r="H496" i="5"/>
  <c r="BB495" i="5"/>
  <c r="AD495" i="5"/>
  <c r="H495" i="5"/>
  <c r="BB494" i="5"/>
  <c r="AD494" i="5"/>
  <c r="H494" i="5"/>
  <c r="BB493" i="5"/>
  <c r="AD493" i="5"/>
  <c r="H493" i="5"/>
  <c r="BB492" i="5"/>
  <c r="AD492" i="5"/>
  <c r="H492" i="5"/>
  <c r="BB491" i="5"/>
  <c r="AD491" i="5"/>
  <c r="H491" i="5"/>
  <c r="BB490" i="5"/>
  <c r="AD490" i="5"/>
  <c r="H490" i="5"/>
  <c r="BB489" i="5"/>
  <c r="AD489" i="5"/>
  <c r="H489" i="5"/>
  <c r="BB488" i="5"/>
  <c r="AD488" i="5"/>
  <c r="H488" i="5"/>
  <c r="BB487" i="5"/>
  <c r="AD487" i="5"/>
  <c r="H487" i="5"/>
  <c r="BB486" i="5"/>
  <c r="AD486" i="5"/>
  <c r="H486" i="5"/>
  <c r="BB485" i="5"/>
  <c r="AD485" i="5"/>
  <c r="H485" i="5"/>
  <c r="BB484" i="5"/>
  <c r="AD484" i="5"/>
  <c r="H484" i="5"/>
  <c r="BB483" i="5"/>
  <c r="AD483" i="5"/>
  <c r="H483" i="5"/>
  <c r="BB482" i="5"/>
  <c r="AD482" i="5"/>
  <c r="H482" i="5"/>
  <c r="BB481" i="5"/>
  <c r="AD481" i="5"/>
  <c r="H481" i="5"/>
  <c r="BB480" i="5"/>
  <c r="AD480" i="5"/>
  <c r="H480" i="5"/>
  <c r="BB479" i="5"/>
  <c r="AD479" i="5"/>
  <c r="H479" i="5"/>
  <c r="BB478" i="5"/>
  <c r="AD478" i="5"/>
  <c r="H478" i="5"/>
  <c r="BB477" i="5"/>
  <c r="AD477" i="5"/>
  <c r="H477" i="5"/>
  <c r="BB476" i="5"/>
  <c r="AD476" i="5"/>
  <c r="H476" i="5"/>
  <c r="BB475" i="5"/>
  <c r="AD475" i="5"/>
  <c r="H475" i="5"/>
  <c r="BB474" i="5"/>
  <c r="AD474" i="5"/>
  <c r="H474" i="5"/>
  <c r="BB473" i="5"/>
  <c r="AD473" i="5"/>
  <c r="H473" i="5"/>
  <c r="BB472" i="5"/>
  <c r="AD472" i="5"/>
  <c r="H472" i="5"/>
  <c r="BB471" i="5"/>
  <c r="AD471" i="5"/>
  <c r="H471" i="5"/>
  <c r="BB470" i="5"/>
  <c r="AD470" i="5"/>
  <c r="H470" i="5"/>
  <c r="BB469" i="5"/>
  <c r="AD469" i="5"/>
  <c r="H469" i="5"/>
  <c r="BB468" i="5"/>
  <c r="AD468" i="5"/>
  <c r="H468" i="5"/>
  <c r="BB467" i="5"/>
  <c r="AD467" i="5"/>
  <c r="H467" i="5"/>
  <c r="BB466" i="5"/>
  <c r="AD466" i="5"/>
  <c r="H466" i="5"/>
  <c r="BB465" i="5"/>
  <c r="AD465" i="5"/>
  <c r="H465" i="5"/>
  <c r="BB464" i="5"/>
  <c r="AD464" i="5"/>
  <c r="H464" i="5"/>
  <c r="BB463" i="5"/>
  <c r="AD463" i="5"/>
  <c r="H463" i="5"/>
  <c r="BB462" i="5"/>
  <c r="AD462" i="5"/>
  <c r="H462" i="5"/>
  <c r="BB461" i="5"/>
  <c r="AD461" i="5"/>
  <c r="H461" i="5"/>
  <c r="BB460" i="5"/>
  <c r="AD460" i="5"/>
  <c r="H460" i="5"/>
  <c r="BB459" i="5"/>
  <c r="AD459" i="5"/>
  <c r="H459" i="5"/>
  <c r="BB458" i="5"/>
  <c r="AD458" i="5"/>
  <c r="H458" i="5"/>
  <c r="BB457" i="5"/>
  <c r="AD457" i="5"/>
  <c r="H457" i="5"/>
  <c r="BB456" i="5"/>
  <c r="AD456" i="5"/>
  <c r="H456" i="5"/>
  <c r="BB455" i="5"/>
  <c r="AD455" i="5"/>
  <c r="H455" i="5"/>
  <c r="BB454" i="5"/>
  <c r="AD454" i="5"/>
  <c r="H454" i="5"/>
  <c r="BB453" i="5"/>
  <c r="AD453" i="5"/>
  <c r="H453" i="5"/>
  <c r="BB452" i="5"/>
  <c r="AD452" i="5"/>
  <c r="H452" i="5"/>
  <c r="BB451" i="5"/>
  <c r="AD451" i="5"/>
  <c r="H451" i="5"/>
  <c r="BB450" i="5"/>
  <c r="AD450" i="5"/>
  <c r="H450" i="5"/>
  <c r="BB449" i="5"/>
  <c r="AD449" i="5"/>
  <c r="H449" i="5"/>
  <c r="BB448" i="5"/>
  <c r="AD448" i="5"/>
  <c r="H448" i="5"/>
  <c r="BB447" i="5"/>
  <c r="AD447" i="5"/>
  <c r="H447" i="5"/>
  <c r="BB446" i="5"/>
  <c r="AD446" i="5"/>
  <c r="H446" i="5"/>
  <c r="BB445" i="5"/>
  <c r="AD445" i="5"/>
  <c r="H445" i="5"/>
  <c r="BB444" i="5"/>
  <c r="AD444" i="5"/>
  <c r="H444" i="5"/>
  <c r="BB443" i="5"/>
  <c r="AD443" i="5"/>
  <c r="H443" i="5"/>
  <c r="BB442" i="5"/>
  <c r="AD442" i="5"/>
  <c r="H442" i="5"/>
  <c r="BB441" i="5"/>
  <c r="AD441" i="5"/>
  <c r="H441" i="5"/>
  <c r="BB440" i="5"/>
  <c r="AD440" i="5"/>
  <c r="H440" i="5"/>
  <c r="BB439" i="5"/>
  <c r="AD439" i="5"/>
  <c r="H439" i="5"/>
  <c r="BB438" i="5"/>
  <c r="AD438" i="5"/>
  <c r="H438" i="5"/>
  <c r="BB437" i="5"/>
  <c r="AD437" i="5"/>
  <c r="H437" i="5"/>
  <c r="BB436" i="5"/>
  <c r="AD436" i="5"/>
  <c r="H436" i="5"/>
  <c r="BB435" i="5"/>
  <c r="AD435" i="5"/>
  <c r="H435" i="5"/>
  <c r="BB434" i="5"/>
  <c r="AD434" i="5"/>
  <c r="H434" i="5"/>
  <c r="BB433" i="5"/>
  <c r="AD433" i="5"/>
  <c r="H433" i="5"/>
  <c r="BB432" i="5"/>
  <c r="AD432" i="5"/>
  <c r="H432" i="5"/>
  <c r="BB431" i="5"/>
  <c r="AD431" i="5"/>
  <c r="H431" i="5"/>
  <c r="BB430" i="5"/>
  <c r="AD430" i="5"/>
  <c r="H430" i="5"/>
  <c r="BB429" i="5"/>
  <c r="AD429" i="5"/>
  <c r="H429" i="5"/>
  <c r="BB428" i="5"/>
  <c r="AD428" i="5"/>
  <c r="H428" i="5"/>
  <c r="BB427" i="5"/>
  <c r="AD427" i="5"/>
  <c r="H427" i="5"/>
  <c r="BB426" i="5"/>
  <c r="AD426" i="5"/>
  <c r="H426" i="5"/>
  <c r="BB425" i="5"/>
  <c r="AD425" i="5"/>
  <c r="H425" i="5"/>
  <c r="BB424" i="5"/>
  <c r="AD424" i="5"/>
  <c r="H424" i="5"/>
  <c r="BB423" i="5"/>
  <c r="AD423" i="5"/>
  <c r="H423" i="5"/>
  <c r="BB422" i="5"/>
  <c r="AD422" i="5"/>
  <c r="H422" i="5"/>
  <c r="BB421" i="5"/>
  <c r="AD421" i="5"/>
  <c r="H421" i="5"/>
  <c r="BB420" i="5"/>
  <c r="AD420" i="5"/>
  <c r="H420" i="5"/>
  <c r="BB419" i="5"/>
  <c r="AD419" i="5"/>
  <c r="H419" i="5"/>
  <c r="BB418" i="5"/>
  <c r="AD418" i="5"/>
  <c r="H418" i="5"/>
  <c r="BB417" i="5"/>
  <c r="AD417" i="5"/>
  <c r="H417" i="5"/>
  <c r="BB416" i="5"/>
  <c r="AD416" i="5"/>
  <c r="H416" i="5"/>
  <c r="BB415" i="5"/>
  <c r="AD415" i="5"/>
  <c r="H415" i="5"/>
  <c r="BB414" i="5"/>
  <c r="AD414" i="5"/>
  <c r="H414" i="5"/>
  <c r="BB413" i="5"/>
  <c r="AD413" i="5"/>
  <c r="H413" i="5"/>
  <c r="BB412" i="5"/>
  <c r="AD412" i="5"/>
  <c r="H412" i="5"/>
  <c r="BB411" i="5"/>
  <c r="AD411" i="5"/>
  <c r="H411" i="5"/>
  <c r="BB410" i="5"/>
  <c r="AD410" i="5"/>
  <c r="H410" i="5"/>
  <c r="BB409" i="5"/>
  <c r="AD409" i="5"/>
  <c r="H409" i="5"/>
  <c r="BB408" i="5"/>
  <c r="AD408" i="5"/>
  <c r="H408" i="5"/>
  <c r="BB407" i="5"/>
  <c r="AD407" i="5"/>
  <c r="H407" i="5"/>
  <c r="BB406" i="5"/>
  <c r="AD406" i="5"/>
  <c r="H406" i="5"/>
  <c r="BB405" i="5"/>
  <c r="AD405" i="5"/>
  <c r="H405" i="5"/>
  <c r="BB404" i="5"/>
  <c r="AD404" i="5"/>
  <c r="H404" i="5"/>
  <c r="BB403" i="5"/>
  <c r="AD403" i="5"/>
  <c r="H403" i="5"/>
  <c r="BB402" i="5"/>
  <c r="AD402" i="5"/>
  <c r="H402" i="5"/>
  <c r="BB401" i="5"/>
  <c r="AD401" i="5"/>
  <c r="H401" i="5"/>
  <c r="BB400" i="5"/>
  <c r="AD400" i="5"/>
  <c r="H400" i="5"/>
  <c r="BB399" i="5"/>
  <c r="AD399" i="5"/>
  <c r="H399" i="5"/>
  <c r="BB398" i="5"/>
  <c r="AD398" i="5"/>
  <c r="H398" i="5"/>
  <c r="BB397" i="5"/>
  <c r="AD397" i="5"/>
  <c r="H397" i="5"/>
  <c r="BB396" i="5"/>
  <c r="AD396" i="5"/>
  <c r="H396" i="5"/>
  <c r="BB395" i="5"/>
  <c r="AD395" i="5"/>
  <c r="H395" i="5"/>
  <c r="BB394" i="5"/>
  <c r="AD394" i="5"/>
  <c r="H394" i="5"/>
  <c r="BB393" i="5"/>
  <c r="AD393" i="5"/>
  <c r="H393" i="5"/>
  <c r="BB392" i="5"/>
  <c r="AD392" i="5"/>
  <c r="H392" i="5"/>
  <c r="BB391" i="5"/>
  <c r="AD391" i="5"/>
  <c r="H391" i="5"/>
  <c r="BB390" i="5"/>
  <c r="AD390" i="5"/>
  <c r="H390" i="5"/>
  <c r="BB389" i="5"/>
  <c r="AD389" i="5"/>
  <c r="H389" i="5"/>
  <c r="BB388" i="5"/>
  <c r="AD388" i="5"/>
  <c r="H388" i="5"/>
  <c r="BB387" i="5"/>
  <c r="AD387" i="5"/>
  <c r="H387" i="5"/>
  <c r="BB386" i="5"/>
  <c r="AD386" i="5"/>
  <c r="H386" i="5"/>
  <c r="BB385" i="5"/>
  <c r="AD385" i="5"/>
  <c r="H385" i="5"/>
  <c r="BB384" i="5"/>
  <c r="AD384" i="5"/>
  <c r="H384" i="5"/>
  <c r="BB383" i="5"/>
  <c r="AD383" i="5"/>
  <c r="H383" i="5"/>
  <c r="BB382" i="5"/>
  <c r="AD382" i="5"/>
  <c r="H382" i="5"/>
  <c r="BB381" i="5"/>
  <c r="AD381" i="5"/>
  <c r="H381" i="5"/>
  <c r="BB380" i="5"/>
  <c r="AD380" i="5"/>
  <c r="H380" i="5"/>
  <c r="BB379" i="5"/>
  <c r="AD379" i="5"/>
  <c r="H379" i="5"/>
  <c r="BB378" i="5"/>
  <c r="AD378" i="5"/>
  <c r="H378" i="5"/>
  <c r="BB377" i="5"/>
  <c r="AD377" i="5"/>
  <c r="H377" i="5"/>
  <c r="BB376" i="5"/>
  <c r="AD376" i="5"/>
  <c r="H376" i="5"/>
  <c r="BB375" i="5"/>
  <c r="AD375" i="5"/>
  <c r="H375" i="5"/>
  <c r="BB374" i="5"/>
  <c r="AD374" i="5"/>
  <c r="H374" i="5"/>
  <c r="BB373" i="5"/>
  <c r="AD373" i="5"/>
  <c r="H373" i="5"/>
  <c r="BB372" i="5"/>
  <c r="AD372" i="5"/>
  <c r="H372" i="5"/>
  <c r="BB371" i="5"/>
  <c r="AD371" i="5"/>
  <c r="H371" i="5"/>
  <c r="BB370" i="5"/>
  <c r="AD370" i="5"/>
  <c r="H370" i="5"/>
  <c r="BB369" i="5"/>
  <c r="AD369" i="5"/>
  <c r="H369" i="5"/>
  <c r="BB368" i="5"/>
  <c r="AD368" i="5"/>
  <c r="H368" i="5"/>
  <c r="BB367" i="5"/>
  <c r="AD367" i="5"/>
  <c r="H367" i="5"/>
  <c r="BB366" i="5"/>
  <c r="AD366" i="5"/>
  <c r="H366" i="5"/>
  <c r="BB365" i="5"/>
  <c r="AD365" i="5"/>
  <c r="H365" i="5"/>
  <c r="BB364" i="5"/>
  <c r="AD364" i="5"/>
  <c r="H364" i="5"/>
  <c r="BB363" i="5"/>
  <c r="AD363" i="5"/>
  <c r="H363" i="5"/>
  <c r="BB362" i="5"/>
  <c r="AD362" i="5"/>
  <c r="H362" i="5"/>
  <c r="BB361" i="5"/>
  <c r="AD361" i="5"/>
  <c r="H361" i="5"/>
  <c r="BB360" i="5"/>
  <c r="AD360" i="5"/>
  <c r="H360" i="5"/>
  <c r="BB359" i="5"/>
  <c r="AD359" i="5"/>
  <c r="H359" i="5"/>
  <c r="BB358" i="5"/>
  <c r="AD358" i="5"/>
  <c r="H358" i="5"/>
  <c r="BB357" i="5"/>
  <c r="AD357" i="5"/>
  <c r="H357" i="5"/>
  <c r="BB356" i="5"/>
  <c r="AD356" i="5"/>
  <c r="H356" i="5"/>
  <c r="BB355" i="5"/>
  <c r="AD355" i="5"/>
  <c r="H355" i="5"/>
  <c r="BB354" i="5"/>
  <c r="AD354" i="5"/>
  <c r="H354" i="5"/>
  <c r="BB353" i="5"/>
  <c r="AD353" i="5"/>
  <c r="H353" i="5"/>
  <c r="BB352" i="5"/>
  <c r="AD352" i="5"/>
  <c r="H352" i="5"/>
  <c r="BB351" i="5"/>
  <c r="AD351" i="5"/>
  <c r="H351" i="5"/>
  <c r="BB350" i="5"/>
  <c r="AD350" i="5"/>
  <c r="H350" i="5"/>
  <c r="BB349" i="5"/>
  <c r="AD349" i="5"/>
  <c r="H349" i="5"/>
  <c r="BB348" i="5"/>
  <c r="AD348" i="5"/>
  <c r="H348" i="5"/>
  <c r="BB347" i="5"/>
  <c r="AD347" i="5"/>
  <c r="H347" i="5"/>
  <c r="BB346" i="5"/>
  <c r="AD346" i="5"/>
  <c r="H346" i="5"/>
  <c r="BB345" i="5"/>
  <c r="AD345" i="5"/>
  <c r="H345" i="5"/>
  <c r="BB344" i="5"/>
  <c r="AD344" i="5"/>
  <c r="H344" i="5"/>
  <c r="BB343" i="5"/>
  <c r="AD343" i="5"/>
  <c r="H343" i="5"/>
  <c r="BB342" i="5"/>
  <c r="AD342" i="5"/>
  <c r="H342" i="5"/>
  <c r="BB341" i="5"/>
  <c r="AD341" i="5"/>
  <c r="H341" i="5"/>
  <c r="BB340" i="5"/>
  <c r="AD340" i="5"/>
  <c r="H340" i="5"/>
  <c r="BB339" i="5"/>
  <c r="AD339" i="5"/>
  <c r="H339" i="5"/>
  <c r="BB338" i="5"/>
  <c r="AD338" i="5"/>
  <c r="H338" i="5"/>
  <c r="BB337" i="5"/>
  <c r="AD337" i="5"/>
  <c r="H337" i="5"/>
  <c r="BB336" i="5"/>
  <c r="AD336" i="5"/>
  <c r="H336" i="5"/>
  <c r="BB335" i="5"/>
  <c r="AD335" i="5"/>
  <c r="H335" i="5"/>
  <c r="BB334" i="5"/>
  <c r="AD334" i="5"/>
  <c r="H334" i="5"/>
  <c r="BB333" i="5"/>
  <c r="AD333" i="5"/>
  <c r="H333" i="5"/>
  <c r="BB332" i="5"/>
  <c r="AD332" i="5"/>
  <c r="H332" i="5"/>
  <c r="BB331" i="5"/>
  <c r="AD331" i="5"/>
  <c r="H331" i="5"/>
  <c r="BB330" i="5"/>
  <c r="AD330" i="5"/>
  <c r="H330" i="5"/>
  <c r="BB329" i="5"/>
  <c r="AD329" i="5"/>
  <c r="H329" i="5"/>
  <c r="BB328" i="5"/>
  <c r="AD328" i="5"/>
  <c r="H328" i="5"/>
  <c r="BB327" i="5"/>
  <c r="AD327" i="5"/>
  <c r="H327" i="5"/>
  <c r="BB326" i="5"/>
  <c r="AD326" i="5"/>
  <c r="H326" i="5"/>
  <c r="BB325" i="5"/>
  <c r="AD325" i="5"/>
  <c r="H325" i="5"/>
  <c r="BB324" i="5"/>
  <c r="AD324" i="5"/>
  <c r="H324" i="5"/>
  <c r="BB323" i="5"/>
  <c r="AD323" i="5"/>
  <c r="H323" i="5"/>
  <c r="BB322" i="5"/>
  <c r="AD322" i="5"/>
  <c r="H322" i="5"/>
  <c r="BB321" i="5"/>
  <c r="AD321" i="5"/>
  <c r="H321" i="5"/>
  <c r="BB320" i="5"/>
  <c r="AD320" i="5"/>
  <c r="H320" i="5"/>
  <c r="BB319" i="5"/>
  <c r="AD319" i="5"/>
  <c r="H319" i="5"/>
  <c r="BB318" i="5"/>
  <c r="AD318" i="5"/>
  <c r="H318" i="5"/>
  <c r="BB317" i="5"/>
  <c r="AD317" i="5"/>
  <c r="H317" i="5"/>
  <c r="BB316" i="5"/>
  <c r="AD316" i="5"/>
  <c r="H316" i="5"/>
  <c r="BB315" i="5"/>
  <c r="AD315" i="5"/>
  <c r="H315" i="5"/>
  <c r="BB314" i="5"/>
  <c r="AD314" i="5"/>
  <c r="H314" i="5"/>
  <c r="BB313" i="5"/>
  <c r="AD313" i="5"/>
  <c r="H313" i="5"/>
  <c r="BB312" i="5"/>
  <c r="AD312" i="5"/>
  <c r="H312" i="5"/>
  <c r="BB311" i="5"/>
  <c r="AD311" i="5"/>
  <c r="H311" i="5"/>
  <c r="BB310" i="5"/>
  <c r="AD310" i="5"/>
  <c r="H310" i="5"/>
  <c r="BB309" i="5"/>
  <c r="AD309" i="5"/>
  <c r="H309" i="5"/>
  <c r="BB308" i="5"/>
  <c r="AD308" i="5"/>
  <c r="H308" i="5"/>
  <c r="BB307" i="5"/>
  <c r="AD307" i="5"/>
  <c r="H307" i="5"/>
  <c r="BB306" i="5"/>
  <c r="AD306" i="5"/>
  <c r="H306" i="5"/>
  <c r="BB305" i="5"/>
  <c r="AD305" i="5"/>
  <c r="H305" i="5"/>
  <c r="BB304" i="5"/>
  <c r="AD304" i="5"/>
  <c r="H304" i="5"/>
  <c r="BB303" i="5"/>
  <c r="AD303" i="5"/>
  <c r="H303" i="5"/>
  <c r="BB302" i="5"/>
  <c r="AD302" i="5"/>
  <c r="H302" i="5"/>
  <c r="BB301" i="5"/>
  <c r="AD301" i="5"/>
  <c r="H301" i="5"/>
  <c r="BB300" i="5"/>
  <c r="AD300" i="5"/>
  <c r="H300" i="5"/>
  <c r="BB299" i="5"/>
  <c r="AD299" i="5"/>
  <c r="H299" i="5"/>
  <c r="BB298" i="5"/>
  <c r="AD298" i="5"/>
  <c r="H298" i="5"/>
  <c r="BB297" i="5"/>
  <c r="AD297" i="5"/>
  <c r="H297" i="5"/>
  <c r="BB296" i="5"/>
  <c r="AD296" i="5"/>
  <c r="H296" i="5"/>
  <c r="BB295" i="5"/>
  <c r="AD295" i="5"/>
  <c r="H295" i="5"/>
  <c r="BB294" i="5"/>
  <c r="AD294" i="5"/>
  <c r="H294" i="5"/>
  <c r="BB293" i="5"/>
  <c r="AD293" i="5"/>
  <c r="H293" i="5"/>
  <c r="BB292" i="5"/>
  <c r="AD292" i="5"/>
  <c r="H292" i="5"/>
  <c r="BB291" i="5"/>
  <c r="AD291" i="5"/>
  <c r="H291" i="5"/>
  <c r="BB290" i="5"/>
  <c r="AD290" i="5"/>
  <c r="H290" i="5"/>
  <c r="BB289" i="5"/>
  <c r="AD289" i="5"/>
  <c r="H289" i="5"/>
  <c r="BB288" i="5"/>
  <c r="AD288" i="5"/>
  <c r="H288" i="5"/>
  <c r="BB287" i="5"/>
  <c r="AD287" i="5"/>
  <c r="H287" i="5"/>
  <c r="BB286" i="5"/>
  <c r="AD286" i="5"/>
  <c r="H286" i="5"/>
  <c r="BB285" i="5"/>
  <c r="AD285" i="5"/>
  <c r="H285" i="5"/>
  <c r="BB284" i="5"/>
  <c r="AD284" i="5"/>
  <c r="H284" i="5"/>
  <c r="BB283" i="5"/>
  <c r="AD283" i="5"/>
  <c r="H283" i="5"/>
  <c r="BB282" i="5"/>
  <c r="AD282" i="5"/>
  <c r="H282" i="5"/>
  <c r="BB281" i="5"/>
  <c r="AD281" i="5"/>
  <c r="H281" i="5"/>
  <c r="BB280" i="5"/>
  <c r="AD280" i="5"/>
  <c r="H280" i="5"/>
  <c r="BB279" i="5"/>
  <c r="AD279" i="5"/>
  <c r="H279" i="5"/>
  <c r="BB278" i="5"/>
  <c r="AD278" i="5"/>
  <c r="H278" i="5"/>
  <c r="BB277" i="5"/>
  <c r="AD277" i="5"/>
  <c r="H277" i="5"/>
  <c r="BB276" i="5"/>
  <c r="AD276" i="5"/>
  <c r="H276" i="5"/>
  <c r="BB275" i="5"/>
  <c r="AD275" i="5"/>
  <c r="H275" i="5"/>
  <c r="BB274" i="5"/>
  <c r="AD274" i="5"/>
  <c r="H274" i="5"/>
  <c r="BB273" i="5"/>
  <c r="AD273" i="5"/>
  <c r="H273" i="5"/>
  <c r="BB272" i="5"/>
  <c r="AD272" i="5"/>
  <c r="H272" i="5"/>
  <c r="BB271" i="5"/>
  <c r="AD271" i="5"/>
  <c r="H271" i="5"/>
  <c r="BB270" i="5"/>
  <c r="AD270" i="5"/>
  <c r="H270" i="5"/>
  <c r="BB269" i="5"/>
  <c r="AD269" i="5"/>
  <c r="H269" i="5"/>
  <c r="BB268" i="5"/>
  <c r="AD268" i="5"/>
  <c r="H268" i="5"/>
  <c r="BB267" i="5"/>
  <c r="AD267" i="5"/>
  <c r="H267" i="5"/>
  <c r="BB266" i="5"/>
  <c r="AD266" i="5"/>
  <c r="H266" i="5"/>
  <c r="BB265" i="5"/>
  <c r="AD265" i="5"/>
  <c r="H265" i="5"/>
  <c r="BB264" i="5"/>
  <c r="AD264" i="5"/>
  <c r="H264" i="5"/>
  <c r="BB263" i="5"/>
  <c r="AD263" i="5"/>
  <c r="H263" i="5"/>
  <c r="BB262" i="5"/>
  <c r="AD262" i="5"/>
  <c r="H262" i="5"/>
  <c r="BB261" i="5"/>
  <c r="AD261" i="5"/>
  <c r="H261" i="5"/>
  <c r="BB260" i="5"/>
  <c r="AD260" i="5"/>
  <c r="H260" i="5"/>
  <c r="BB259" i="5"/>
  <c r="AD259" i="5"/>
  <c r="H259" i="5"/>
  <c r="BB258" i="5"/>
  <c r="AD258" i="5"/>
  <c r="H258" i="5"/>
  <c r="BB257" i="5"/>
  <c r="AD257" i="5"/>
  <c r="H257" i="5"/>
  <c r="BB256" i="5"/>
  <c r="AD256" i="5"/>
  <c r="H256" i="5"/>
  <c r="BB255" i="5"/>
  <c r="AD255" i="5"/>
  <c r="H255" i="5"/>
  <c r="BB254" i="5"/>
  <c r="AD254" i="5"/>
  <c r="H254" i="5"/>
  <c r="BB253" i="5"/>
  <c r="AD253" i="5"/>
  <c r="H253" i="5"/>
  <c r="BB252" i="5"/>
  <c r="AD252" i="5"/>
  <c r="H252" i="5"/>
  <c r="BB251" i="5"/>
  <c r="AD251" i="5"/>
  <c r="H251" i="5"/>
  <c r="BB250" i="5"/>
  <c r="AD250" i="5"/>
  <c r="H250" i="5"/>
  <c r="BB249" i="5"/>
  <c r="AD249" i="5"/>
  <c r="H249" i="5"/>
  <c r="BB248" i="5"/>
  <c r="AD248" i="5"/>
  <c r="H248" i="5"/>
  <c r="BB247" i="5"/>
  <c r="AD247" i="5"/>
  <c r="H247" i="5"/>
  <c r="BB246" i="5"/>
  <c r="AD246" i="5"/>
  <c r="H246" i="5"/>
  <c r="BB245" i="5"/>
  <c r="AD245" i="5"/>
  <c r="H245" i="5"/>
  <c r="BB244" i="5"/>
  <c r="AD244" i="5"/>
  <c r="H244" i="5"/>
  <c r="BB243" i="5"/>
  <c r="AD243" i="5"/>
  <c r="H243" i="5"/>
  <c r="BB242" i="5"/>
  <c r="AD242" i="5"/>
  <c r="H242" i="5"/>
  <c r="BB241" i="5"/>
  <c r="AD241" i="5"/>
  <c r="H241" i="5"/>
  <c r="BB240" i="5"/>
  <c r="AD240" i="5"/>
  <c r="H240" i="5"/>
  <c r="BB239" i="5"/>
  <c r="AD239" i="5"/>
  <c r="H239" i="5"/>
  <c r="BB238" i="5"/>
  <c r="AD238" i="5"/>
  <c r="H238" i="5"/>
  <c r="BB237" i="5"/>
  <c r="AD237" i="5"/>
  <c r="H237" i="5"/>
  <c r="BB236" i="5"/>
  <c r="AD236" i="5"/>
  <c r="H236" i="5"/>
  <c r="BB235" i="5"/>
  <c r="AD235" i="5"/>
  <c r="H235" i="5"/>
  <c r="BB234" i="5"/>
  <c r="AD234" i="5"/>
  <c r="H234" i="5"/>
  <c r="BB233" i="5"/>
  <c r="AD233" i="5"/>
  <c r="H233" i="5"/>
  <c r="BB232" i="5"/>
  <c r="AD232" i="5"/>
  <c r="H232" i="5"/>
  <c r="BB231" i="5"/>
  <c r="AD231" i="5"/>
  <c r="H231" i="5"/>
  <c r="BB230" i="5"/>
  <c r="AD230" i="5"/>
  <c r="H230" i="5"/>
  <c r="BB229" i="5"/>
  <c r="AD229" i="5"/>
  <c r="H229" i="5"/>
  <c r="BB228" i="5"/>
  <c r="AD228" i="5"/>
  <c r="H228" i="5"/>
  <c r="BB227" i="5"/>
  <c r="AD227" i="5"/>
  <c r="H227" i="5"/>
  <c r="BB226" i="5"/>
  <c r="AD226" i="5"/>
  <c r="H226" i="5"/>
  <c r="BB225" i="5"/>
  <c r="AD225" i="5"/>
  <c r="H225" i="5"/>
  <c r="BB224" i="5"/>
  <c r="AD224" i="5"/>
  <c r="H224" i="5"/>
  <c r="BB223" i="5"/>
  <c r="AD223" i="5"/>
  <c r="H223" i="5"/>
  <c r="BB222" i="5"/>
  <c r="AD222" i="5"/>
  <c r="H222" i="5"/>
  <c r="BB221" i="5"/>
  <c r="AD221" i="5"/>
  <c r="H221" i="5"/>
  <c r="BB220" i="5"/>
  <c r="AD220" i="5"/>
  <c r="H220" i="5"/>
  <c r="BB219" i="5"/>
  <c r="AD219" i="5"/>
  <c r="H219" i="5"/>
  <c r="BB218" i="5"/>
  <c r="AD218" i="5"/>
  <c r="H218" i="5"/>
  <c r="BB217" i="5"/>
  <c r="AD217" i="5"/>
  <c r="H217" i="5"/>
  <c r="BB216" i="5"/>
  <c r="AD216" i="5"/>
  <c r="H216" i="5"/>
  <c r="BB215" i="5"/>
  <c r="AD215" i="5"/>
  <c r="H215" i="5"/>
  <c r="BB214" i="5"/>
  <c r="AD214" i="5"/>
  <c r="H214" i="5"/>
  <c r="BB213" i="5"/>
  <c r="AD213" i="5"/>
  <c r="H213" i="5"/>
  <c r="BB212" i="5"/>
  <c r="AD212" i="5"/>
  <c r="H212" i="5"/>
  <c r="BB211" i="5"/>
  <c r="AD211" i="5"/>
  <c r="H211" i="5"/>
  <c r="BB210" i="5"/>
  <c r="AD210" i="5"/>
  <c r="H210" i="5"/>
  <c r="BB209" i="5"/>
  <c r="AD209" i="5"/>
  <c r="H209" i="5"/>
  <c r="BB208" i="5"/>
  <c r="AD208" i="5"/>
  <c r="H208" i="5"/>
  <c r="BB207" i="5"/>
  <c r="AD207" i="5"/>
  <c r="H207" i="5"/>
  <c r="BB206" i="5"/>
  <c r="AD206" i="5"/>
  <c r="H206" i="5"/>
  <c r="BB205" i="5"/>
  <c r="AD205" i="5"/>
  <c r="H205" i="5"/>
  <c r="BB204" i="5"/>
  <c r="AD204" i="5"/>
  <c r="H204" i="5"/>
  <c r="BB203" i="5"/>
  <c r="AD203" i="5"/>
  <c r="H203" i="5"/>
  <c r="BB202" i="5"/>
  <c r="AD202" i="5"/>
  <c r="H202" i="5"/>
  <c r="BB201" i="5"/>
  <c r="AD201" i="5"/>
  <c r="H201" i="5"/>
  <c r="BB200" i="5"/>
  <c r="AD200" i="5"/>
  <c r="H200" i="5"/>
  <c r="BB199" i="5"/>
  <c r="AD199" i="5"/>
  <c r="H199" i="5"/>
  <c r="BB198" i="5"/>
  <c r="AD198" i="5"/>
  <c r="H198" i="5"/>
  <c r="BB197" i="5"/>
  <c r="AD197" i="5"/>
  <c r="H197" i="5"/>
  <c r="BB196" i="5"/>
  <c r="AD196" i="5"/>
  <c r="H196" i="5"/>
  <c r="BB195" i="5"/>
  <c r="AD195" i="5"/>
  <c r="H195" i="5"/>
  <c r="BB194" i="5"/>
  <c r="AD194" i="5"/>
  <c r="H194" i="5"/>
  <c r="BB193" i="5"/>
  <c r="AD193" i="5"/>
  <c r="H193" i="5"/>
  <c r="BB192" i="5"/>
  <c r="AD192" i="5"/>
  <c r="H192" i="5"/>
  <c r="BB191" i="5"/>
  <c r="AD191" i="5"/>
  <c r="H191" i="5"/>
  <c r="BB190" i="5"/>
  <c r="AD190" i="5"/>
  <c r="H190" i="5"/>
  <c r="BB189" i="5"/>
  <c r="AD189" i="5"/>
  <c r="H189" i="5"/>
  <c r="BB188" i="5"/>
  <c r="AD188" i="5"/>
  <c r="H188" i="5"/>
  <c r="BB187" i="5"/>
  <c r="AD187" i="5"/>
  <c r="H187" i="5"/>
  <c r="BB186" i="5"/>
  <c r="AD186" i="5"/>
  <c r="H186" i="5"/>
  <c r="BB185" i="5"/>
  <c r="AD185" i="5"/>
  <c r="H185" i="5"/>
  <c r="BB184" i="5"/>
  <c r="AD184" i="5"/>
  <c r="H184" i="5"/>
  <c r="BB183" i="5"/>
  <c r="AD183" i="5"/>
  <c r="H183" i="5"/>
  <c r="BB182" i="5"/>
  <c r="AD182" i="5"/>
  <c r="H182" i="5"/>
  <c r="BB181" i="5"/>
  <c r="AD181" i="5"/>
  <c r="H181" i="5"/>
  <c r="BB180" i="5"/>
  <c r="AD180" i="5"/>
  <c r="H180" i="5"/>
  <c r="BB179" i="5"/>
  <c r="AD179" i="5"/>
  <c r="H179" i="5"/>
  <c r="BB178" i="5"/>
  <c r="AD178" i="5"/>
  <c r="H178" i="5"/>
  <c r="BB177" i="5"/>
  <c r="AD177" i="5"/>
  <c r="H177" i="5"/>
  <c r="BB176" i="5"/>
  <c r="AD176" i="5"/>
  <c r="H176" i="5"/>
  <c r="BB175" i="5"/>
  <c r="AD175" i="5"/>
  <c r="H175" i="5"/>
  <c r="BB174" i="5"/>
  <c r="AD174" i="5"/>
  <c r="H174" i="5"/>
  <c r="BB173" i="5"/>
  <c r="AD173" i="5"/>
  <c r="H173" i="5"/>
  <c r="BB172" i="5"/>
  <c r="AD172" i="5"/>
  <c r="H172" i="5"/>
  <c r="BB171" i="5"/>
  <c r="AD171" i="5"/>
  <c r="H171" i="5"/>
  <c r="BB170" i="5"/>
  <c r="AD170" i="5"/>
  <c r="H170" i="5"/>
  <c r="BB169" i="5"/>
  <c r="AD169" i="5"/>
  <c r="H169" i="5"/>
  <c r="BB168" i="5"/>
  <c r="AD168" i="5"/>
  <c r="H168" i="5"/>
  <c r="BB167" i="5"/>
  <c r="AD167" i="5"/>
  <c r="H167" i="5"/>
  <c r="BB166" i="5"/>
  <c r="AD166" i="5"/>
  <c r="H166" i="5"/>
  <c r="BB165" i="5"/>
  <c r="AD165" i="5"/>
  <c r="H165" i="5"/>
  <c r="BB164" i="5"/>
  <c r="AD164" i="5"/>
  <c r="H164" i="5"/>
  <c r="BB163" i="5"/>
  <c r="AD163" i="5"/>
  <c r="H163" i="5"/>
  <c r="BB162" i="5"/>
  <c r="AD162" i="5"/>
  <c r="H162" i="5"/>
  <c r="BB161" i="5"/>
  <c r="AD161" i="5"/>
  <c r="H161" i="5"/>
  <c r="BB160" i="5"/>
  <c r="AD160" i="5"/>
  <c r="H160" i="5"/>
  <c r="BB159" i="5"/>
  <c r="AD159" i="5"/>
  <c r="H159" i="5"/>
  <c r="BB158" i="5"/>
  <c r="AD158" i="5"/>
  <c r="H158" i="5"/>
  <c r="BB157" i="5"/>
  <c r="AD157" i="5"/>
  <c r="H157" i="5"/>
  <c r="BB156" i="5"/>
  <c r="AD156" i="5"/>
  <c r="H156" i="5"/>
  <c r="BB155" i="5"/>
  <c r="AD155" i="5"/>
  <c r="H155" i="5"/>
  <c r="BB154" i="5"/>
  <c r="AD154" i="5"/>
  <c r="H154" i="5"/>
  <c r="BB153" i="5"/>
  <c r="AD153" i="5"/>
  <c r="H153" i="5"/>
  <c r="BB152" i="5"/>
  <c r="AD152" i="5"/>
  <c r="H152" i="5"/>
  <c r="BB151" i="5"/>
  <c r="AD151" i="5"/>
  <c r="H151" i="5"/>
  <c r="BB150" i="5"/>
  <c r="AD150" i="5"/>
  <c r="H150" i="5"/>
  <c r="BB149" i="5"/>
  <c r="AD149" i="5"/>
  <c r="H149" i="5"/>
  <c r="BB148" i="5"/>
  <c r="AD148" i="5"/>
  <c r="H148" i="5"/>
  <c r="BB147" i="5"/>
  <c r="AD147" i="5"/>
  <c r="H147" i="5"/>
  <c r="BB146" i="5"/>
  <c r="AD146" i="5"/>
  <c r="H146" i="5"/>
  <c r="BB145" i="5"/>
  <c r="AD145" i="5"/>
  <c r="H145" i="5"/>
  <c r="BB144" i="5"/>
  <c r="AD144" i="5"/>
  <c r="H144" i="5"/>
  <c r="BB143" i="5"/>
  <c r="AD143" i="5"/>
  <c r="H143" i="5"/>
  <c r="BB142" i="5"/>
  <c r="AD142" i="5"/>
  <c r="H142" i="5"/>
  <c r="BB141" i="5"/>
  <c r="AD141" i="5"/>
  <c r="H141" i="5"/>
  <c r="BB140" i="5"/>
  <c r="AD140" i="5"/>
  <c r="H140" i="5"/>
  <c r="BB139" i="5"/>
  <c r="AD139" i="5"/>
  <c r="H139" i="5"/>
  <c r="BB138" i="5"/>
  <c r="AD138" i="5"/>
  <c r="H138" i="5"/>
  <c r="BB137" i="5"/>
  <c r="AD137" i="5"/>
  <c r="H137" i="5"/>
  <c r="BB136" i="5"/>
  <c r="AD136" i="5"/>
  <c r="H136" i="5"/>
  <c r="BB135" i="5"/>
  <c r="AD135" i="5"/>
  <c r="H135" i="5"/>
  <c r="BB134" i="5"/>
  <c r="AD134" i="5"/>
  <c r="H134" i="5"/>
  <c r="BB133" i="5"/>
  <c r="AD133" i="5"/>
  <c r="H133" i="5"/>
  <c r="BB132" i="5"/>
  <c r="AD132" i="5"/>
  <c r="H132" i="5"/>
  <c r="BB131" i="5"/>
  <c r="AD131" i="5"/>
  <c r="H131" i="5"/>
  <c r="BB130" i="5"/>
  <c r="AD130" i="5"/>
  <c r="H130" i="5"/>
  <c r="BB129" i="5"/>
  <c r="AD129" i="5"/>
  <c r="H129" i="5"/>
  <c r="BB128" i="5"/>
  <c r="AD128" i="5"/>
  <c r="H128" i="5"/>
  <c r="BB127" i="5"/>
  <c r="AD127" i="5"/>
  <c r="H127" i="5"/>
  <c r="BB126" i="5"/>
  <c r="AD126" i="5"/>
  <c r="H126" i="5"/>
  <c r="BB125" i="5"/>
  <c r="AD125" i="5"/>
  <c r="H125" i="5"/>
  <c r="BB124" i="5"/>
  <c r="AD124" i="5"/>
  <c r="H124" i="5"/>
  <c r="BB123" i="5"/>
  <c r="AD123" i="5"/>
  <c r="H123" i="5"/>
  <c r="BB122" i="5"/>
  <c r="AD122" i="5"/>
  <c r="H122" i="5"/>
  <c r="BB121" i="5"/>
  <c r="AD121" i="5"/>
  <c r="H121" i="5"/>
  <c r="BB120" i="5"/>
  <c r="AD120" i="5"/>
  <c r="H120" i="5"/>
  <c r="BB119" i="5"/>
  <c r="AD119" i="5"/>
  <c r="H119" i="5"/>
  <c r="BB118" i="5"/>
  <c r="AD118" i="5"/>
  <c r="H118" i="5"/>
  <c r="BB117" i="5"/>
  <c r="AD117" i="5"/>
  <c r="H117" i="5"/>
  <c r="BB116" i="5"/>
  <c r="AD116" i="5"/>
  <c r="H116" i="5"/>
  <c r="BB115" i="5"/>
  <c r="AD115" i="5"/>
  <c r="H115" i="5"/>
  <c r="BB114" i="5"/>
  <c r="AD114" i="5"/>
  <c r="H114" i="5"/>
  <c r="BB113" i="5"/>
  <c r="AD113" i="5"/>
  <c r="H113" i="5"/>
  <c r="BB112" i="5"/>
  <c r="AD112" i="5"/>
  <c r="H112" i="5"/>
  <c r="BB111" i="5"/>
  <c r="AD111" i="5"/>
  <c r="H111" i="5"/>
  <c r="BB110" i="5"/>
  <c r="AD110" i="5"/>
  <c r="H110" i="5"/>
  <c r="BB109" i="5"/>
  <c r="AD109" i="5"/>
  <c r="H109" i="5"/>
  <c r="BB108" i="5"/>
  <c r="AD108" i="5"/>
  <c r="H108" i="5"/>
  <c r="BB107" i="5"/>
  <c r="AD107" i="5"/>
  <c r="H107" i="5"/>
  <c r="BB106" i="5"/>
  <c r="AD106" i="5"/>
  <c r="H106" i="5"/>
  <c r="BB105" i="5"/>
  <c r="AD105" i="5"/>
  <c r="H105" i="5"/>
  <c r="BB104" i="5"/>
  <c r="AD104" i="5"/>
  <c r="H104" i="5"/>
  <c r="BB103" i="5"/>
  <c r="AD103" i="5"/>
  <c r="H103" i="5"/>
  <c r="BB102" i="5"/>
  <c r="AD102" i="5"/>
  <c r="H102" i="5"/>
  <c r="BB101" i="5"/>
  <c r="AD101" i="5"/>
  <c r="H101" i="5"/>
  <c r="BB100" i="5"/>
  <c r="AD100" i="5"/>
  <c r="H100" i="5"/>
  <c r="BB99" i="5"/>
  <c r="AD99" i="5"/>
  <c r="H99" i="5"/>
  <c r="BB98" i="5"/>
  <c r="AD98" i="5"/>
  <c r="H98" i="5"/>
  <c r="BB97" i="5"/>
  <c r="AD97" i="5"/>
  <c r="H97" i="5"/>
  <c r="BB96" i="5"/>
  <c r="AD96" i="5"/>
  <c r="H96" i="5"/>
  <c r="BB95" i="5"/>
  <c r="AD95" i="5"/>
  <c r="H95" i="5"/>
  <c r="BB94" i="5"/>
  <c r="AD94" i="5"/>
  <c r="H94" i="5"/>
  <c r="BB93" i="5"/>
  <c r="AD93" i="5"/>
  <c r="H93" i="5"/>
  <c r="BB92" i="5"/>
  <c r="AD92" i="5"/>
  <c r="H92" i="5"/>
  <c r="BB91" i="5"/>
  <c r="AD91" i="5"/>
  <c r="H91" i="5"/>
  <c r="BB90" i="5"/>
  <c r="AD90" i="5"/>
  <c r="H90" i="5"/>
  <c r="BB89" i="5"/>
  <c r="AD89" i="5"/>
  <c r="H89" i="5"/>
  <c r="BB88" i="5"/>
  <c r="AD88" i="5"/>
  <c r="H88" i="5"/>
  <c r="BB87" i="5"/>
  <c r="AD87" i="5"/>
  <c r="H87" i="5"/>
  <c r="BB86" i="5"/>
  <c r="AD86" i="5"/>
  <c r="H86" i="5"/>
  <c r="BB85" i="5"/>
  <c r="AD85" i="5"/>
  <c r="H85" i="5"/>
  <c r="BB84" i="5"/>
  <c r="AD84" i="5"/>
  <c r="H84" i="5"/>
  <c r="BB83" i="5"/>
  <c r="AD83" i="5"/>
  <c r="H83" i="5"/>
  <c r="BB82" i="5"/>
  <c r="AD82" i="5"/>
  <c r="H82" i="5"/>
  <c r="BB81" i="5"/>
  <c r="AD81" i="5"/>
  <c r="H81" i="5"/>
  <c r="BB80" i="5"/>
  <c r="AD80" i="5"/>
  <c r="H80" i="5"/>
  <c r="BB79" i="5"/>
  <c r="AD79" i="5"/>
  <c r="H79" i="5"/>
  <c r="BB78" i="5"/>
  <c r="AD78" i="5"/>
  <c r="H78" i="5"/>
  <c r="BB77" i="5"/>
  <c r="AD77" i="5"/>
  <c r="H77" i="5"/>
  <c r="BB76" i="5"/>
  <c r="AD76" i="5"/>
  <c r="H76" i="5"/>
  <c r="BB75" i="5"/>
  <c r="AD75" i="5"/>
  <c r="H75" i="5"/>
  <c r="BB74" i="5"/>
  <c r="AD74" i="5"/>
  <c r="H74" i="5"/>
  <c r="BB73" i="5"/>
  <c r="AD73" i="5"/>
  <c r="H73" i="5"/>
  <c r="BB72" i="5"/>
  <c r="AD72" i="5"/>
  <c r="H72" i="5"/>
  <c r="BB71" i="5"/>
  <c r="AD71" i="5"/>
  <c r="H71" i="5"/>
  <c r="BB70" i="5"/>
  <c r="AD70" i="5"/>
  <c r="H70" i="5"/>
  <c r="BB69" i="5"/>
  <c r="AD69" i="5"/>
  <c r="H69" i="5"/>
  <c r="BB68" i="5"/>
  <c r="AD68" i="5"/>
  <c r="H68" i="5"/>
  <c r="BB67" i="5"/>
  <c r="AD67" i="5"/>
  <c r="H67" i="5"/>
  <c r="BB66" i="5"/>
  <c r="AD66" i="5"/>
  <c r="H66" i="5"/>
  <c r="BB65" i="5"/>
  <c r="AD65" i="5"/>
  <c r="H65" i="5"/>
  <c r="BB64" i="5"/>
  <c r="AD64" i="5"/>
  <c r="H64" i="5"/>
  <c r="BB63" i="5"/>
  <c r="AD63" i="5"/>
  <c r="H63" i="5"/>
  <c r="BB62" i="5"/>
  <c r="AD62" i="5"/>
  <c r="H62" i="5"/>
  <c r="BB61" i="5"/>
  <c r="AD61" i="5"/>
  <c r="H61" i="5"/>
  <c r="BB60" i="5"/>
  <c r="AD60" i="5"/>
  <c r="H60" i="5"/>
  <c r="BB59" i="5"/>
  <c r="AD59" i="5"/>
  <c r="H59" i="5"/>
  <c r="BB58" i="5"/>
  <c r="AD58" i="5"/>
  <c r="H58" i="5"/>
  <c r="BB57" i="5"/>
  <c r="AD57" i="5"/>
  <c r="H57" i="5"/>
  <c r="BB56" i="5"/>
  <c r="AD56" i="5"/>
  <c r="H56" i="5"/>
  <c r="BB55" i="5"/>
  <c r="AD55" i="5"/>
  <c r="H55" i="5"/>
  <c r="BB54" i="5"/>
  <c r="AD54" i="5"/>
  <c r="H54" i="5"/>
  <c r="BB53" i="5"/>
  <c r="AD53" i="5"/>
  <c r="H53" i="5"/>
  <c r="BB52" i="5"/>
  <c r="AD52" i="5"/>
  <c r="H52" i="5"/>
  <c r="BB51" i="5"/>
  <c r="AD51" i="5"/>
  <c r="H51" i="5"/>
  <c r="BB50" i="5"/>
  <c r="AD50" i="5"/>
  <c r="H50" i="5"/>
  <c r="BB49" i="5"/>
  <c r="AD49" i="5"/>
  <c r="H49" i="5"/>
  <c r="BB48" i="5"/>
  <c r="AD48" i="5"/>
  <c r="H48" i="5"/>
  <c r="BB47" i="5"/>
  <c r="AD47" i="5"/>
  <c r="H47" i="5"/>
  <c r="BB46" i="5"/>
  <c r="AD46" i="5"/>
  <c r="H46" i="5"/>
  <c r="BB45" i="5"/>
  <c r="AD45" i="5"/>
  <c r="H45" i="5"/>
  <c r="BB44" i="5"/>
  <c r="AD44" i="5"/>
  <c r="H44" i="5"/>
  <c r="BB43" i="5"/>
  <c r="AD43" i="5"/>
  <c r="H43" i="5"/>
  <c r="BB42" i="5"/>
  <c r="AD42" i="5"/>
  <c r="H42" i="5"/>
  <c r="BB41" i="5"/>
  <c r="AD41" i="5"/>
  <c r="H41" i="5"/>
  <c r="BB40" i="5"/>
  <c r="AD40" i="5"/>
  <c r="H40" i="5"/>
  <c r="BB39" i="5"/>
  <c r="AD39" i="5"/>
  <c r="H39" i="5"/>
  <c r="BB38" i="5"/>
  <c r="AD38" i="5"/>
  <c r="H38" i="5"/>
  <c r="BB37" i="5"/>
  <c r="AD37" i="5"/>
  <c r="H37" i="5"/>
  <c r="BB36" i="5"/>
  <c r="AD36" i="5"/>
  <c r="H36" i="5"/>
  <c r="BB35" i="5"/>
  <c r="AD35" i="5"/>
  <c r="H35" i="5"/>
  <c r="BB34" i="5"/>
  <c r="AD34" i="5"/>
  <c r="H34" i="5"/>
  <c r="BB33" i="5"/>
  <c r="AD33" i="5"/>
  <c r="H33" i="5"/>
  <c r="BB32" i="5"/>
  <c r="AD32" i="5"/>
  <c r="H32" i="5"/>
  <c r="BB31" i="5"/>
  <c r="AD31" i="5"/>
  <c r="H31" i="5"/>
  <c r="BB30" i="5"/>
  <c r="AD30" i="5"/>
  <c r="H30" i="5"/>
  <c r="BB29" i="5"/>
  <c r="AD29" i="5"/>
  <c r="H29" i="5"/>
  <c r="BB28" i="5"/>
  <c r="AD28" i="5"/>
  <c r="H28" i="5"/>
  <c r="BB27" i="5"/>
  <c r="AD27" i="5"/>
  <c r="H27" i="5"/>
  <c r="BB26" i="5"/>
  <c r="AD26" i="5"/>
  <c r="H26" i="5"/>
  <c r="BB25" i="5"/>
  <c r="AD25" i="5"/>
  <c r="H25" i="5"/>
  <c r="BB24" i="5"/>
  <c r="AD24" i="5"/>
  <c r="H24" i="5"/>
  <c r="BB23" i="5"/>
  <c r="AD23" i="5"/>
  <c r="H23" i="5"/>
  <c r="BB22" i="5"/>
  <c r="AD22" i="5"/>
  <c r="H22" i="5"/>
  <c r="BB21" i="5"/>
  <c r="AD21" i="5"/>
  <c r="H21" i="5"/>
  <c r="BB20" i="5"/>
  <c r="AD20" i="5"/>
  <c r="H20" i="5"/>
  <c r="BB19" i="5"/>
  <c r="AD19" i="5"/>
  <c r="H19" i="5"/>
  <c r="BB18" i="5"/>
  <c r="AD18" i="5"/>
  <c r="H18" i="5"/>
  <c r="BB17" i="5"/>
  <c r="AD17" i="5"/>
  <c r="H17" i="5"/>
  <c r="BB16" i="5"/>
  <c r="AD16" i="5"/>
  <c r="H16" i="5"/>
  <c r="BB15" i="5"/>
  <c r="AD15" i="5"/>
  <c r="H15" i="5"/>
  <c r="BB14" i="5"/>
  <c r="AD14" i="5"/>
  <c r="H14" i="5"/>
  <c r="BB13" i="5"/>
  <c r="AD13" i="5"/>
  <c r="H13" i="5"/>
  <c r="BB12" i="5"/>
  <c r="AD12" i="5"/>
  <c r="H12" i="5"/>
  <c r="BB11" i="5"/>
  <c r="AD11" i="5"/>
  <c r="H11" i="5"/>
  <c r="BB10" i="5"/>
  <c r="AD10" i="5"/>
  <c r="H10" i="5"/>
  <c r="BB9" i="5"/>
  <c r="AD9" i="5"/>
  <c r="H9" i="5"/>
  <c r="BB8" i="5"/>
  <c r="AD8" i="5"/>
  <c r="H8" i="5"/>
  <c r="BB7" i="5"/>
  <c r="AD7" i="5"/>
  <c r="H7" i="5"/>
  <c r="BB6" i="5"/>
  <c r="AD6" i="5"/>
  <c r="H6" i="5"/>
  <c r="BB5" i="5"/>
  <c r="AD5" i="5"/>
  <c r="H5" i="5"/>
  <c r="BB4" i="5"/>
  <c r="AD4" i="5"/>
  <c r="H4" i="5"/>
  <c r="BB3" i="5"/>
  <c r="AD3" i="5"/>
  <c r="H3" i="5"/>
  <c r="DJ5" i="3"/>
  <c r="DD3" i="3"/>
  <c r="DD4" i="3"/>
  <c r="DD5" i="3"/>
  <c r="DD6" i="3"/>
  <c r="DD7" i="3"/>
  <c r="DD8" i="3"/>
  <c r="DD9" i="3"/>
  <c r="DD10" i="3"/>
  <c r="DD11" i="3"/>
  <c r="DD12" i="3"/>
  <c r="DD13" i="3"/>
  <c r="DD14" i="3"/>
  <c r="DD15" i="3"/>
  <c r="DD16" i="3"/>
  <c r="DD17" i="3"/>
  <c r="DD18" i="3"/>
  <c r="DD19" i="3"/>
  <c r="DD20" i="3"/>
  <c r="DD21" i="3"/>
  <c r="DD22" i="3"/>
  <c r="DD23" i="3"/>
  <c r="DD24" i="3"/>
  <c r="DD25" i="3"/>
  <c r="DD26" i="3"/>
  <c r="DD27" i="3"/>
  <c r="DD28" i="3"/>
  <c r="DD29" i="3"/>
  <c r="DD30" i="3"/>
  <c r="DD31" i="3"/>
  <c r="DD32" i="3"/>
  <c r="DD33" i="3"/>
  <c r="DD34" i="3"/>
  <c r="DD35" i="3"/>
  <c r="DD36" i="3"/>
  <c r="DD37" i="3"/>
  <c r="DD38" i="3"/>
  <c r="DD39" i="3"/>
  <c r="DD40" i="3"/>
  <c r="DD41" i="3"/>
  <c r="DD42" i="3"/>
  <c r="DD43" i="3"/>
  <c r="DD44" i="3"/>
  <c r="DD45" i="3"/>
  <c r="DD46" i="3"/>
  <c r="DD47" i="3"/>
  <c r="DD48" i="3"/>
  <c r="DD49" i="3"/>
  <c r="DD50" i="3"/>
  <c r="DD51" i="3"/>
  <c r="DD52" i="3"/>
  <c r="DD53" i="3"/>
  <c r="DD54" i="3"/>
  <c r="DD55" i="3"/>
  <c r="DD56" i="3"/>
  <c r="DD57" i="3"/>
  <c r="DD58" i="3"/>
  <c r="DD59" i="3"/>
  <c r="DD60" i="3"/>
  <c r="DD61" i="3"/>
  <c r="DD62" i="3"/>
  <c r="DD63" i="3"/>
  <c r="DD64" i="3"/>
  <c r="DD65" i="3"/>
  <c r="DD66" i="3"/>
  <c r="DD67" i="3"/>
  <c r="DD68" i="3"/>
  <c r="DD69" i="3"/>
  <c r="DD70" i="3"/>
  <c r="DD71" i="3"/>
  <c r="DD72" i="3"/>
  <c r="DD73" i="3"/>
  <c r="DD74" i="3"/>
  <c r="DD75" i="3"/>
  <c r="DD76" i="3"/>
  <c r="DD77" i="3"/>
  <c r="DD78" i="3"/>
  <c r="DD79" i="3"/>
  <c r="DD80" i="3"/>
  <c r="DD81" i="3"/>
  <c r="DD82" i="3"/>
  <c r="DD83" i="3"/>
  <c r="DD84" i="3"/>
  <c r="DD85" i="3"/>
  <c r="DD86" i="3"/>
  <c r="DD87" i="3"/>
  <c r="DD88" i="3"/>
  <c r="DD89" i="3"/>
  <c r="DD90" i="3"/>
  <c r="DD91" i="3"/>
  <c r="DD92" i="3"/>
  <c r="DD93" i="3"/>
  <c r="DD94" i="3"/>
  <c r="DD95" i="3"/>
  <c r="DD96" i="3"/>
  <c r="DD97" i="3"/>
  <c r="DD98" i="3"/>
  <c r="DD99" i="3"/>
  <c r="DD100" i="3"/>
  <c r="DD101" i="3"/>
  <c r="DD102" i="3"/>
  <c r="DD103" i="3"/>
  <c r="DD104" i="3"/>
  <c r="DD105" i="3"/>
  <c r="DD106" i="3"/>
  <c r="DD107" i="3"/>
  <c r="DD108" i="3"/>
  <c r="DD109" i="3"/>
  <c r="DD110" i="3"/>
  <c r="DD111" i="3"/>
  <c r="DD112" i="3"/>
  <c r="DD113" i="3"/>
  <c r="DD114" i="3"/>
  <c r="DD115" i="3"/>
  <c r="DD116" i="3"/>
  <c r="DD117" i="3"/>
  <c r="DD118" i="3"/>
  <c r="DD119" i="3"/>
  <c r="DD120" i="3"/>
  <c r="DD121" i="3"/>
  <c r="DD122" i="3"/>
  <c r="DD123" i="3"/>
  <c r="DD124" i="3"/>
  <c r="DD125" i="3"/>
  <c r="DD126" i="3"/>
  <c r="DD127" i="3"/>
  <c r="DD128" i="3"/>
  <c r="DD129" i="3"/>
  <c r="DD130" i="3"/>
  <c r="DD131" i="3"/>
  <c r="DD132" i="3"/>
  <c r="DD133" i="3"/>
  <c r="DD134" i="3"/>
  <c r="DD135" i="3"/>
  <c r="DD136" i="3"/>
  <c r="DD137" i="3"/>
  <c r="DD138" i="3"/>
  <c r="DD139" i="3"/>
  <c r="DD140" i="3"/>
  <c r="DD141" i="3"/>
  <c r="DD142" i="3"/>
  <c r="DD143" i="3"/>
  <c r="DD144" i="3"/>
  <c r="DD145" i="3"/>
  <c r="DD146" i="3"/>
  <c r="DD147" i="3"/>
  <c r="DD148" i="3"/>
  <c r="DD149" i="3"/>
  <c r="DD150" i="3"/>
  <c r="DD151" i="3"/>
  <c r="DD152" i="3"/>
  <c r="DD153" i="3"/>
  <c r="DD154" i="3"/>
  <c r="DD155" i="3"/>
  <c r="DD156" i="3"/>
  <c r="DD157" i="3"/>
  <c r="DD158" i="3"/>
  <c r="DD159" i="3"/>
  <c r="DD160" i="3"/>
  <c r="DD161" i="3"/>
  <c r="DD162" i="3"/>
  <c r="DD163" i="3"/>
  <c r="DD164" i="3"/>
  <c r="DD165" i="3"/>
  <c r="DD166" i="3"/>
  <c r="DD167" i="3"/>
  <c r="DD168" i="3"/>
  <c r="DD169" i="3"/>
  <c r="DD170" i="3"/>
  <c r="DD171" i="3"/>
  <c r="DD172" i="3"/>
  <c r="DD173" i="3"/>
  <c r="DD174" i="3"/>
  <c r="DD175" i="3"/>
  <c r="DD176" i="3"/>
  <c r="DD177" i="3"/>
  <c r="DD178" i="3"/>
  <c r="DD179" i="3"/>
  <c r="DD180" i="3"/>
  <c r="DD181" i="3"/>
  <c r="DD182" i="3"/>
  <c r="DD183" i="3"/>
  <c r="DD184" i="3"/>
  <c r="DD185" i="3"/>
  <c r="DD186" i="3"/>
  <c r="DD187" i="3"/>
  <c r="DD188" i="3"/>
  <c r="DD189" i="3"/>
  <c r="DD190" i="3"/>
  <c r="DD191" i="3"/>
  <c r="DD192" i="3"/>
  <c r="DD193" i="3"/>
  <c r="DD194" i="3"/>
  <c r="DD195" i="3"/>
  <c r="DD196" i="3"/>
  <c r="DD197" i="3"/>
  <c r="DD198" i="3"/>
  <c r="DD199" i="3"/>
  <c r="DD200" i="3"/>
  <c r="DD201" i="3"/>
  <c r="DD202" i="3"/>
  <c r="DD203" i="3"/>
  <c r="DD204" i="3"/>
  <c r="DD205" i="3"/>
  <c r="DD206" i="3"/>
  <c r="DD207" i="3"/>
  <c r="DD208" i="3"/>
  <c r="DD209" i="3"/>
  <c r="DD210" i="3"/>
  <c r="DD211" i="3"/>
  <c r="DD212" i="3"/>
  <c r="DD213" i="3"/>
  <c r="DD214" i="3"/>
  <c r="DD215" i="3"/>
  <c r="DD216" i="3"/>
  <c r="DD217" i="3"/>
  <c r="DD218" i="3"/>
  <c r="DD219" i="3"/>
  <c r="DD220" i="3"/>
  <c r="DD221" i="3"/>
  <c r="DD222" i="3"/>
  <c r="DD223" i="3"/>
  <c r="DD224" i="3"/>
  <c r="DD225" i="3"/>
  <c r="DD226" i="3"/>
  <c r="DD227" i="3"/>
  <c r="DD228" i="3"/>
  <c r="DD229" i="3"/>
  <c r="DD230" i="3"/>
  <c r="DD231" i="3"/>
  <c r="DD232" i="3"/>
  <c r="DD233" i="3"/>
  <c r="DD234" i="3"/>
  <c r="DD235" i="3"/>
  <c r="DD236" i="3"/>
  <c r="DD237" i="3"/>
  <c r="DD238" i="3"/>
  <c r="DD239" i="3"/>
  <c r="DD240" i="3"/>
  <c r="DD241" i="3"/>
  <c r="DD242" i="3"/>
  <c r="DD243" i="3"/>
  <c r="DD244" i="3"/>
  <c r="DD245" i="3"/>
  <c r="DD246" i="3"/>
  <c r="DD247" i="3"/>
  <c r="DD248" i="3"/>
  <c r="DD249" i="3"/>
  <c r="DD250" i="3"/>
  <c r="DD251" i="3"/>
  <c r="DD252" i="3"/>
  <c r="DD253" i="3"/>
  <c r="DD254" i="3"/>
  <c r="DD255" i="3"/>
  <c r="DD256" i="3"/>
  <c r="DD257" i="3"/>
  <c r="DD258" i="3"/>
  <c r="DD259" i="3"/>
  <c r="DD260" i="3"/>
  <c r="DD261" i="3"/>
  <c r="DD262" i="3"/>
  <c r="DD263" i="3"/>
  <c r="DD264" i="3"/>
  <c r="DD265" i="3"/>
  <c r="DD266" i="3"/>
  <c r="DD267" i="3"/>
  <c r="DD268" i="3"/>
  <c r="DD269" i="3"/>
  <c r="DD270" i="3"/>
  <c r="DD271" i="3"/>
  <c r="DD272" i="3"/>
  <c r="DD273" i="3"/>
  <c r="DD274" i="3"/>
  <c r="DD275" i="3"/>
  <c r="DD276" i="3"/>
  <c r="DD277" i="3"/>
  <c r="DD278" i="3"/>
  <c r="DD279" i="3"/>
  <c r="DD280" i="3"/>
  <c r="DD281" i="3"/>
  <c r="DD282" i="3"/>
  <c r="DD283" i="3"/>
  <c r="DD284" i="3"/>
  <c r="DD285" i="3"/>
  <c r="DD286" i="3"/>
  <c r="DD287" i="3"/>
  <c r="DD288" i="3"/>
  <c r="DD289" i="3"/>
  <c r="DD290" i="3"/>
  <c r="DD291" i="3"/>
  <c r="DD292" i="3"/>
  <c r="DD293" i="3"/>
  <c r="DD294" i="3"/>
  <c r="DD295" i="3"/>
  <c r="DD296" i="3"/>
  <c r="DD297" i="3"/>
  <c r="DD298" i="3"/>
  <c r="DD299" i="3"/>
  <c r="DD300" i="3"/>
  <c r="DD301" i="3"/>
  <c r="DD302" i="3"/>
  <c r="DD303" i="3"/>
  <c r="DD304" i="3"/>
  <c r="DD305" i="3"/>
  <c r="DD306" i="3"/>
  <c r="DD307" i="3"/>
  <c r="DD308" i="3"/>
  <c r="DD309" i="3"/>
  <c r="DD310" i="3"/>
  <c r="DD311" i="3"/>
  <c r="DD312" i="3"/>
  <c r="DD313" i="3"/>
  <c r="DD314" i="3"/>
  <c r="DD315" i="3"/>
  <c r="DD316" i="3"/>
  <c r="DD317" i="3"/>
  <c r="DD318" i="3"/>
  <c r="DD319" i="3"/>
  <c r="DD320" i="3"/>
  <c r="DD321" i="3"/>
  <c r="DD322" i="3"/>
  <c r="DD323" i="3"/>
  <c r="DD324" i="3"/>
  <c r="DD325" i="3"/>
  <c r="DD326" i="3"/>
  <c r="DD327" i="3"/>
  <c r="DD328" i="3"/>
  <c r="DD329" i="3"/>
  <c r="DD330" i="3"/>
  <c r="DD331" i="3"/>
  <c r="DD332" i="3"/>
  <c r="DD333" i="3"/>
  <c r="DD334" i="3"/>
  <c r="DD335" i="3"/>
  <c r="DD336" i="3"/>
  <c r="DD337" i="3"/>
  <c r="DD338" i="3"/>
  <c r="DD339" i="3"/>
  <c r="DD340" i="3"/>
  <c r="DD341" i="3"/>
  <c r="DD342" i="3"/>
  <c r="DD343" i="3"/>
  <c r="DD344" i="3"/>
  <c r="DD345" i="3"/>
  <c r="DD346" i="3"/>
  <c r="DD347" i="3"/>
  <c r="DD348" i="3"/>
  <c r="DD349" i="3"/>
  <c r="DD350" i="3"/>
  <c r="DD351" i="3"/>
  <c r="DD352" i="3"/>
  <c r="DD353" i="3"/>
  <c r="DD354" i="3"/>
  <c r="DD355" i="3"/>
  <c r="DD356" i="3"/>
  <c r="DD357" i="3"/>
  <c r="DD358" i="3"/>
  <c r="DD359" i="3"/>
  <c r="DD360" i="3"/>
  <c r="DD361" i="3"/>
  <c r="DD362" i="3"/>
  <c r="DD363" i="3"/>
  <c r="DD364" i="3"/>
  <c r="DD365" i="3"/>
  <c r="DD366" i="3"/>
  <c r="DD367" i="3"/>
  <c r="DD368" i="3"/>
  <c r="DD369" i="3"/>
  <c r="DD370" i="3"/>
  <c r="DD371" i="3"/>
  <c r="DD372" i="3"/>
  <c r="DD373" i="3"/>
  <c r="DD374" i="3"/>
  <c r="DD375" i="3"/>
  <c r="DD376" i="3"/>
  <c r="DD377" i="3"/>
  <c r="DD378" i="3"/>
  <c r="DD379" i="3"/>
  <c r="DD380" i="3"/>
  <c r="DD381" i="3"/>
  <c r="DD382" i="3"/>
  <c r="DD383" i="3"/>
  <c r="DD384" i="3"/>
  <c r="DD385" i="3"/>
  <c r="DD386" i="3"/>
  <c r="DD387" i="3"/>
  <c r="DD388" i="3"/>
  <c r="DD389" i="3"/>
  <c r="DD390" i="3"/>
  <c r="DD391" i="3"/>
  <c r="DD392" i="3"/>
  <c r="DD393" i="3"/>
  <c r="DD394" i="3"/>
  <c r="DD395" i="3"/>
  <c r="DD396" i="3"/>
  <c r="DD397" i="3"/>
  <c r="DD398" i="3"/>
  <c r="DD399" i="3"/>
  <c r="DD400" i="3"/>
  <c r="DD401" i="3"/>
  <c r="DD402" i="3"/>
  <c r="DD403" i="3"/>
  <c r="DD404" i="3"/>
  <c r="DD405" i="3"/>
  <c r="DD406" i="3"/>
  <c r="DD407" i="3"/>
  <c r="DD408" i="3"/>
  <c r="DD409" i="3"/>
  <c r="DD410" i="3"/>
  <c r="DD411" i="3"/>
  <c r="DD412" i="3"/>
  <c r="DD413" i="3"/>
  <c r="DD414" i="3"/>
  <c r="DD415" i="3"/>
  <c r="DD416" i="3"/>
  <c r="DD417" i="3"/>
  <c r="DD418" i="3"/>
  <c r="DD419" i="3"/>
  <c r="DD420" i="3"/>
  <c r="DD421" i="3"/>
  <c r="DD422" i="3"/>
  <c r="DD423" i="3"/>
  <c r="DD424" i="3"/>
  <c r="DD425" i="3"/>
  <c r="DD426" i="3"/>
  <c r="DD427" i="3"/>
  <c r="DD428" i="3"/>
  <c r="DD429" i="3"/>
  <c r="DD430" i="3"/>
  <c r="DD431" i="3"/>
  <c r="DD432" i="3"/>
  <c r="DD433" i="3"/>
  <c r="DD434" i="3"/>
  <c r="DD435" i="3"/>
  <c r="DD436" i="3"/>
  <c r="DD437" i="3"/>
  <c r="DD438" i="3"/>
  <c r="DD439" i="3"/>
  <c r="DD440" i="3"/>
  <c r="DD441" i="3"/>
  <c r="DD442" i="3"/>
  <c r="DD443" i="3"/>
  <c r="DD444" i="3"/>
  <c r="DD445" i="3"/>
  <c r="DD446" i="3"/>
  <c r="DD447" i="3"/>
  <c r="DD448" i="3"/>
  <c r="DD449" i="3"/>
  <c r="DD450" i="3"/>
  <c r="DD451" i="3"/>
  <c r="DD452" i="3"/>
  <c r="DD453" i="3"/>
  <c r="DD454" i="3"/>
  <c r="DD455" i="3"/>
  <c r="DD456" i="3"/>
  <c r="DD457" i="3"/>
  <c r="DD458" i="3"/>
  <c r="DD459" i="3"/>
  <c r="DD460" i="3"/>
  <c r="DD461" i="3"/>
  <c r="DD462" i="3"/>
  <c r="DD463" i="3"/>
  <c r="DD464" i="3"/>
  <c r="DD465" i="3"/>
  <c r="DD466" i="3"/>
  <c r="DD467" i="3"/>
  <c r="DD468" i="3"/>
  <c r="DD469" i="3"/>
  <c r="DD470" i="3"/>
  <c r="DD471" i="3"/>
  <c r="DD472" i="3"/>
  <c r="DD473" i="3"/>
  <c r="DD474" i="3"/>
  <c r="DD475" i="3"/>
  <c r="DD476" i="3"/>
  <c r="DD477" i="3"/>
  <c r="DD478" i="3"/>
  <c r="DD479" i="3"/>
  <c r="DD480" i="3"/>
  <c r="DD481" i="3"/>
  <c r="DD482" i="3"/>
  <c r="DD483" i="3"/>
  <c r="DD484" i="3"/>
  <c r="DD485" i="3"/>
  <c r="DD486" i="3"/>
  <c r="DD487" i="3"/>
  <c r="DD488" i="3"/>
  <c r="DD489" i="3"/>
  <c r="DD490" i="3"/>
  <c r="DD491" i="3"/>
  <c r="DD492" i="3"/>
  <c r="DD493" i="3"/>
  <c r="DD494" i="3"/>
  <c r="DD495" i="3"/>
  <c r="DD496" i="3"/>
  <c r="DD497" i="3"/>
  <c r="DD498" i="3"/>
  <c r="DD499" i="3"/>
  <c r="DD500" i="3"/>
  <c r="DD501" i="3"/>
  <c r="DD502" i="3"/>
  <c r="DD503" i="3"/>
  <c r="DD504" i="3"/>
  <c r="DD505" i="3"/>
  <c r="DD506" i="3"/>
  <c r="DD507" i="3"/>
  <c r="DD508" i="3"/>
  <c r="DD509" i="3"/>
  <c r="DD510" i="3"/>
  <c r="DD511" i="3"/>
  <c r="DD512" i="3"/>
  <c r="DD513" i="3"/>
  <c r="DD514" i="3"/>
  <c r="DD515" i="3"/>
  <c r="DD516" i="3"/>
  <c r="DD517" i="3"/>
  <c r="DD518" i="3"/>
  <c r="DD519" i="3"/>
  <c r="DD520" i="3"/>
  <c r="DD521" i="3"/>
  <c r="DD522" i="3"/>
  <c r="DD523" i="3"/>
  <c r="DD524" i="3"/>
  <c r="DD525" i="3"/>
  <c r="DD526" i="3"/>
  <c r="DD527" i="3"/>
  <c r="DD528" i="3"/>
  <c r="DD529" i="3"/>
  <c r="DD530" i="3"/>
  <c r="DD531" i="3"/>
  <c r="DD532" i="3"/>
  <c r="DD533" i="3"/>
  <c r="DD534" i="3"/>
  <c r="DD535" i="3"/>
  <c r="DD536" i="3"/>
  <c r="DD537" i="3"/>
  <c r="DD538" i="3"/>
  <c r="DD539" i="3"/>
  <c r="DD540" i="3"/>
  <c r="DD541" i="3"/>
  <c r="DD542" i="3"/>
  <c r="DD543" i="3"/>
  <c r="DD544" i="3"/>
  <c r="DD545" i="3"/>
  <c r="DD546" i="3"/>
  <c r="DD547" i="3"/>
  <c r="DD548" i="3"/>
  <c r="DD549" i="3"/>
  <c r="DD550" i="3"/>
  <c r="DD551" i="3"/>
  <c r="DD552" i="3"/>
  <c r="DD553" i="3"/>
  <c r="DD554" i="3"/>
  <c r="DD555" i="3"/>
  <c r="DD556" i="3"/>
  <c r="DD557" i="3"/>
  <c r="DD558" i="3"/>
  <c r="DD559" i="3"/>
  <c r="DD560" i="3"/>
  <c r="DD561" i="3"/>
  <c r="DD562" i="3"/>
  <c r="DD563" i="3"/>
  <c r="DD564" i="3"/>
  <c r="DD565" i="3"/>
  <c r="DD566" i="3"/>
  <c r="DD567" i="3"/>
  <c r="DD568" i="3"/>
  <c r="DD569" i="3"/>
  <c r="DD570" i="3"/>
  <c r="DD571" i="3"/>
  <c r="DD572" i="3"/>
  <c r="DD573" i="3"/>
  <c r="DD574" i="3"/>
  <c r="DD575" i="3"/>
  <c r="DD576" i="3"/>
  <c r="DD577" i="3"/>
  <c r="DD578" i="3"/>
  <c r="DD579" i="3"/>
  <c r="DD580" i="3"/>
  <c r="DD581" i="3"/>
  <c r="DD582" i="3"/>
  <c r="DD583" i="3"/>
  <c r="DD584" i="3"/>
  <c r="DD585" i="3"/>
  <c r="DD586" i="3"/>
  <c r="DD587" i="3"/>
  <c r="DD588" i="3"/>
  <c r="DD589" i="3"/>
  <c r="DD590" i="3"/>
  <c r="DD591" i="3"/>
  <c r="DD592" i="3"/>
  <c r="DD593" i="3"/>
  <c r="DD594" i="3"/>
  <c r="DD595" i="3"/>
  <c r="DD596" i="3"/>
  <c r="DD597" i="3"/>
  <c r="DD598" i="3"/>
  <c r="DD599" i="3"/>
  <c r="DD600" i="3"/>
  <c r="DD601" i="3"/>
  <c r="DD602" i="3"/>
  <c r="DD603" i="3"/>
  <c r="DD604" i="3"/>
  <c r="DD605" i="3"/>
  <c r="DD606" i="3"/>
  <c r="DD607" i="3"/>
  <c r="DD608" i="3"/>
  <c r="DD609" i="3"/>
  <c r="DD610" i="3"/>
  <c r="DD611" i="3"/>
  <c r="DD612" i="3"/>
  <c r="DD613" i="3"/>
  <c r="DD614" i="3"/>
  <c r="DD615" i="3"/>
  <c r="DD616" i="3"/>
  <c r="DD617" i="3"/>
  <c r="DD618" i="3"/>
  <c r="DD619" i="3"/>
  <c r="DD620" i="3"/>
  <c r="DD621" i="3"/>
  <c r="DD622" i="3"/>
  <c r="DD623" i="3"/>
  <c r="DD624" i="3"/>
  <c r="DD625" i="3"/>
  <c r="DD626" i="3"/>
  <c r="DD627" i="3"/>
  <c r="DD628" i="3"/>
  <c r="DD629" i="3"/>
  <c r="DD630" i="3"/>
  <c r="DD631" i="3"/>
  <c r="DD632" i="3"/>
  <c r="DD633" i="3"/>
  <c r="DD634" i="3"/>
  <c r="DD635" i="3"/>
  <c r="DD636" i="3"/>
  <c r="DD637" i="3"/>
  <c r="DD638" i="3"/>
  <c r="DD639" i="3"/>
  <c r="DD640" i="3"/>
  <c r="DD641" i="3"/>
  <c r="DD642" i="3"/>
  <c r="DD643" i="3"/>
  <c r="DD644" i="3"/>
  <c r="DD645" i="3"/>
  <c r="DD646" i="3"/>
  <c r="DD647" i="3"/>
  <c r="DD648" i="3"/>
  <c r="DD649" i="3"/>
  <c r="DD650" i="3"/>
  <c r="DD651" i="3"/>
  <c r="DD652" i="3"/>
  <c r="DD653" i="3"/>
  <c r="DD654" i="3"/>
  <c r="DD655" i="3"/>
  <c r="DD656" i="3"/>
  <c r="DD657" i="3"/>
  <c r="DD658" i="3"/>
  <c r="DD659" i="3"/>
  <c r="DD660" i="3"/>
  <c r="DD661" i="3"/>
  <c r="DD662" i="3"/>
  <c r="DD663" i="3"/>
  <c r="DD664" i="3"/>
  <c r="DD665" i="3"/>
  <c r="DD666" i="3"/>
  <c r="DD667" i="3"/>
  <c r="DD668" i="3"/>
  <c r="DD669" i="3"/>
  <c r="DD670" i="3"/>
  <c r="DD671" i="3"/>
  <c r="DD672" i="3"/>
  <c r="DD673" i="3"/>
  <c r="DD674" i="3"/>
  <c r="DD675" i="3"/>
  <c r="DD676" i="3"/>
  <c r="DD677" i="3"/>
  <c r="DD678" i="3"/>
  <c r="DD679" i="3"/>
  <c r="DD680" i="3"/>
  <c r="DD681" i="3"/>
  <c r="DD682" i="3"/>
  <c r="DD683" i="3"/>
  <c r="DD684" i="3"/>
  <c r="DD685" i="3"/>
  <c r="DD686" i="3"/>
  <c r="DD687" i="3"/>
  <c r="DD688" i="3"/>
  <c r="DD689" i="3"/>
  <c r="DD690" i="3"/>
  <c r="DD691" i="3"/>
  <c r="DD692" i="3"/>
  <c r="DD693" i="3"/>
  <c r="DD694" i="3"/>
  <c r="DD695" i="3"/>
  <c r="DD696" i="3"/>
  <c r="DD697" i="3"/>
  <c r="DD698" i="3"/>
  <c r="DD699" i="3"/>
  <c r="DD700" i="3"/>
  <c r="DD701" i="3"/>
  <c r="DD702" i="3"/>
  <c r="DD703" i="3"/>
  <c r="DD704" i="3"/>
  <c r="DD705" i="3"/>
  <c r="DD706" i="3"/>
  <c r="DD707" i="3"/>
  <c r="DD708" i="3"/>
  <c r="DD709" i="3"/>
  <c r="DD710" i="3"/>
  <c r="DD711" i="3"/>
  <c r="DD712" i="3"/>
  <c r="DD713" i="3"/>
  <c r="DD714" i="3"/>
  <c r="DD715" i="3"/>
  <c r="DD716" i="3"/>
  <c r="DD717" i="3"/>
  <c r="DD718" i="3"/>
  <c r="DD719" i="3"/>
  <c r="DD720" i="3"/>
  <c r="DD721" i="3"/>
  <c r="DD722" i="3"/>
  <c r="DD723" i="3"/>
  <c r="DD724" i="3"/>
  <c r="DD725" i="3"/>
  <c r="DD726" i="3"/>
  <c r="DD727" i="3"/>
  <c r="DD728" i="3"/>
  <c r="DD729" i="3"/>
  <c r="DD730" i="3"/>
  <c r="DD731" i="3"/>
  <c r="DD732" i="3"/>
  <c r="DD733" i="3"/>
  <c r="DD734" i="3"/>
  <c r="DD735" i="3"/>
  <c r="DD736" i="3"/>
  <c r="DD737" i="3"/>
  <c r="DD738" i="3"/>
  <c r="DD739" i="3"/>
  <c r="DD740" i="3"/>
  <c r="DD741" i="3"/>
  <c r="DD742" i="3"/>
  <c r="DD743" i="3"/>
  <c r="DD744" i="3"/>
  <c r="DD745" i="3"/>
  <c r="DD746" i="3"/>
  <c r="DD747" i="3"/>
  <c r="DD748" i="3"/>
  <c r="DD749" i="3"/>
  <c r="DD750" i="3"/>
  <c r="DD751" i="3"/>
  <c r="DD752" i="3"/>
  <c r="DD753" i="3"/>
  <c r="DD754" i="3"/>
  <c r="DD755" i="3"/>
  <c r="DD756" i="3"/>
  <c r="DD757" i="3"/>
  <c r="DD758" i="3"/>
  <c r="DD759" i="3"/>
  <c r="DD760" i="3"/>
  <c r="DD761" i="3"/>
  <c r="DD762" i="3"/>
  <c r="DD763" i="3"/>
  <c r="DD764" i="3"/>
  <c r="DD765" i="3"/>
  <c r="DD766" i="3"/>
  <c r="DD767" i="3"/>
  <c r="DD768" i="3"/>
  <c r="DD769" i="3"/>
  <c r="DD770" i="3"/>
  <c r="DD771" i="3"/>
  <c r="DD772" i="3"/>
  <c r="DD773" i="3"/>
  <c r="DD774" i="3"/>
  <c r="DD775" i="3"/>
  <c r="DD776" i="3"/>
  <c r="DD777" i="3"/>
  <c r="DD778" i="3"/>
  <c r="DD779" i="3"/>
  <c r="DD780" i="3"/>
  <c r="DD781" i="3"/>
  <c r="DD782" i="3"/>
  <c r="DD783" i="3"/>
  <c r="DD784" i="3"/>
  <c r="DD785" i="3"/>
  <c r="DD786" i="3"/>
  <c r="DD787" i="3"/>
  <c r="DD788" i="3"/>
  <c r="DD789" i="3"/>
  <c r="DD790" i="3"/>
  <c r="DD791" i="3"/>
  <c r="DD792" i="3"/>
  <c r="DD793" i="3"/>
  <c r="DD794" i="3"/>
  <c r="DD795" i="3"/>
  <c r="DD796" i="3"/>
  <c r="DD797" i="3"/>
  <c r="DD798" i="3"/>
  <c r="DD799" i="3"/>
  <c r="DD800" i="3"/>
  <c r="DD801" i="3"/>
  <c r="DD802" i="3"/>
  <c r="DD803" i="3"/>
  <c r="DD804" i="3"/>
  <c r="DD805" i="3"/>
  <c r="DD806" i="3"/>
  <c r="DD807" i="3"/>
  <c r="DD808" i="3"/>
  <c r="DD809" i="3"/>
  <c r="DD810" i="3"/>
  <c r="DD811" i="3"/>
  <c r="DD812" i="3"/>
  <c r="DD813" i="3"/>
  <c r="DD814" i="3"/>
  <c r="DD815" i="3"/>
  <c r="DD816" i="3"/>
  <c r="DD817" i="3"/>
  <c r="DD2" i="3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F50" i="3"/>
  <c r="CF51" i="3"/>
  <c r="CF52" i="3"/>
  <c r="CF53" i="3"/>
  <c r="CF54" i="3"/>
  <c r="CF55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F84" i="3"/>
  <c r="CF85" i="3"/>
  <c r="CF86" i="3"/>
  <c r="CF87" i="3"/>
  <c r="CF88" i="3"/>
  <c r="CF89" i="3"/>
  <c r="CF90" i="3"/>
  <c r="CF91" i="3"/>
  <c r="CF92" i="3"/>
  <c r="CF93" i="3"/>
  <c r="CF94" i="3"/>
  <c r="CF95" i="3"/>
  <c r="CF96" i="3"/>
  <c r="CF97" i="3"/>
  <c r="CF98" i="3"/>
  <c r="CF99" i="3"/>
  <c r="CF100" i="3"/>
  <c r="CF101" i="3"/>
  <c r="CF102" i="3"/>
  <c r="CF103" i="3"/>
  <c r="CF104" i="3"/>
  <c r="CF105" i="3"/>
  <c r="CF106" i="3"/>
  <c r="CF107" i="3"/>
  <c r="CF108" i="3"/>
  <c r="CF109" i="3"/>
  <c r="CF110" i="3"/>
  <c r="CF111" i="3"/>
  <c r="CF112" i="3"/>
  <c r="CF113" i="3"/>
  <c r="CF114" i="3"/>
  <c r="CF115" i="3"/>
  <c r="CF116" i="3"/>
  <c r="CF117" i="3"/>
  <c r="CF118" i="3"/>
  <c r="CF119" i="3"/>
  <c r="CF120" i="3"/>
  <c r="CF121" i="3"/>
  <c r="CF122" i="3"/>
  <c r="CF123" i="3"/>
  <c r="CF124" i="3"/>
  <c r="CF125" i="3"/>
  <c r="CF126" i="3"/>
  <c r="CF127" i="3"/>
  <c r="CF128" i="3"/>
  <c r="CF129" i="3"/>
  <c r="CF130" i="3"/>
  <c r="CF131" i="3"/>
  <c r="CF132" i="3"/>
  <c r="CF133" i="3"/>
  <c r="CF134" i="3"/>
  <c r="CF135" i="3"/>
  <c r="CF136" i="3"/>
  <c r="CF137" i="3"/>
  <c r="CF138" i="3"/>
  <c r="CF139" i="3"/>
  <c r="CF140" i="3"/>
  <c r="CF141" i="3"/>
  <c r="CF142" i="3"/>
  <c r="CF143" i="3"/>
  <c r="CF144" i="3"/>
  <c r="CF145" i="3"/>
  <c r="CF146" i="3"/>
  <c r="CF147" i="3"/>
  <c r="CF148" i="3"/>
  <c r="CF149" i="3"/>
  <c r="CF150" i="3"/>
  <c r="CF151" i="3"/>
  <c r="CF152" i="3"/>
  <c r="CF153" i="3"/>
  <c r="CF154" i="3"/>
  <c r="CF155" i="3"/>
  <c r="CF156" i="3"/>
  <c r="CF157" i="3"/>
  <c r="CF158" i="3"/>
  <c r="CF159" i="3"/>
  <c r="CF160" i="3"/>
  <c r="CF161" i="3"/>
  <c r="CF162" i="3"/>
  <c r="CF163" i="3"/>
  <c r="CF164" i="3"/>
  <c r="CF165" i="3"/>
  <c r="CF166" i="3"/>
  <c r="CF167" i="3"/>
  <c r="CF168" i="3"/>
  <c r="CF169" i="3"/>
  <c r="CF170" i="3"/>
  <c r="CF171" i="3"/>
  <c r="CF172" i="3"/>
  <c r="CF173" i="3"/>
  <c r="CF174" i="3"/>
  <c r="CF175" i="3"/>
  <c r="CF176" i="3"/>
  <c r="CF177" i="3"/>
  <c r="CF178" i="3"/>
  <c r="CF179" i="3"/>
  <c r="CF180" i="3"/>
  <c r="CF181" i="3"/>
  <c r="CF182" i="3"/>
  <c r="CF183" i="3"/>
  <c r="CF184" i="3"/>
  <c r="CF185" i="3"/>
  <c r="CF186" i="3"/>
  <c r="CF187" i="3"/>
  <c r="CF188" i="3"/>
  <c r="CF189" i="3"/>
  <c r="CF190" i="3"/>
  <c r="CF191" i="3"/>
  <c r="CF192" i="3"/>
  <c r="CF193" i="3"/>
  <c r="CF194" i="3"/>
  <c r="CF195" i="3"/>
  <c r="CF196" i="3"/>
  <c r="CF197" i="3"/>
  <c r="CF198" i="3"/>
  <c r="CF199" i="3"/>
  <c r="CF200" i="3"/>
  <c r="CF201" i="3"/>
  <c r="CF202" i="3"/>
  <c r="CF203" i="3"/>
  <c r="CF204" i="3"/>
  <c r="CF205" i="3"/>
  <c r="CF206" i="3"/>
  <c r="CF207" i="3"/>
  <c r="CF208" i="3"/>
  <c r="CF209" i="3"/>
  <c r="CF210" i="3"/>
  <c r="CF211" i="3"/>
  <c r="CF212" i="3"/>
  <c r="CF213" i="3"/>
  <c r="CF214" i="3"/>
  <c r="CF215" i="3"/>
  <c r="CF216" i="3"/>
  <c r="CF217" i="3"/>
  <c r="CF218" i="3"/>
  <c r="CF219" i="3"/>
  <c r="CF220" i="3"/>
  <c r="CF221" i="3"/>
  <c r="CF222" i="3"/>
  <c r="CF223" i="3"/>
  <c r="CF224" i="3"/>
  <c r="CF225" i="3"/>
  <c r="CF226" i="3"/>
  <c r="CF227" i="3"/>
  <c r="CF228" i="3"/>
  <c r="CF229" i="3"/>
  <c r="CF230" i="3"/>
  <c r="CF231" i="3"/>
  <c r="CF232" i="3"/>
  <c r="CF233" i="3"/>
  <c r="CF234" i="3"/>
  <c r="CF235" i="3"/>
  <c r="CF236" i="3"/>
  <c r="CF237" i="3"/>
  <c r="CF238" i="3"/>
  <c r="CF239" i="3"/>
  <c r="CF240" i="3"/>
  <c r="CF241" i="3"/>
  <c r="CF242" i="3"/>
  <c r="CF243" i="3"/>
  <c r="CF244" i="3"/>
  <c r="CF245" i="3"/>
  <c r="CF246" i="3"/>
  <c r="CF247" i="3"/>
  <c r="CF248" i="3"/>
  <c r="CF249" i="3"/>
  <c r="CF250" i="3"/>
  <c r="CF251" i="3"/>
  <c r="CF252" i="3"/>
  <c r="CF253" i="3"/>
  <c r="CF254" i="3"/>
  <c r="CF255" i="3"/>
  <c r="CF256" i="3"/>
  <c r="CF257" i="3"/>
  <c r="CF258" i="3"/>
  <c r="CF259" i="3"/>
  <c r="CF260" i="3"/>
  <c r="CF261" i="3"/>
  <c r="CF262" i="3"/>
  <c r="CF263" i="3"/>
  <c r="CF264" i="3"/>
  <c r="CF265" i="3"/>
  <c r="CF266" i="3"/>
  <c r="CF267" i="3"/>
  <c r="CF268" i="3"/>
  <c r="CF269" i="3"/>
  <c r="CF270" i="3"/>
  <c r="CF271" i="3"/>
  <c r="CF272" i="3"/>
  <c r="CF273" i="3"/>
  <c r="CF274" i="3"/>
  <c r="CF275" i="3"/>
  <c r="CF276" i="3"/>
  <c r="CF277" i="3"/>
  <c r="CF278" i="3"/>
  <c r="CF279" i="3"/>
  <c r="CF280" i="3"/>
  <c r="CF281" i="3"/>
  <c r="CF282" i="3"/>
  <c r="CF283" i="3"/>
  <c r="CF284" i="3"/>
  <c r="CF285" i="3"/>
  <c r="CF286" i="3"/>
  <c r="CF287" i="3"/>
  <c r="CF288" i="3"/>
  <c r="CF289" i="3"/>
  <c r="CF290" i="3"/>
  <c r="CF291" i="3"/>
  <c r="CF292" i="3"/>
  <c r="CF293" i="3"/>
  <c r="CF294" i="3"/>
  <c r="CF295" i="3"/>
  <c r="CF296" i="3"/>
  <c r="CF297" i="3"/>
  <c r="CF298" i="3"/>
  <c r="CF299" i="3"/>
  <c r="CF300" i="3"/>
  <c r="CF301" i="3"/>
  <c r="CF302" i="3"/>
  <c r="CF303" i="3"/>
  <c r="CF304" i="3"/>
  <c r="CF305" i="3"/>
  <c r="CF306" i="3"/>
  <c r="CF307" i="3"/>
  <c r="CF308" i="3"/>
  <c r="CF309" i="3"/>
  <c r="CF310" i="3"/>
  <c r="CF311" i="3"/>
  <c r="CF312" i="3"/>
  <c r="CF313" i="3"/>
  <c r="CF314" i="3"/>
  <c r="CF315" i="3"/>
  <c r="CF316" i="3"/>
  <c r="CF317" i="3"/>
  <c r="CF318" i="3"/>
  <c r="CF319" i="3"/>
  <c r="CF320" i="3"/>
  <c r="CF321" i="3"/>
  <c r="CF322" i="3"/>
  <c r="CF323" i="3"/>
  <c r="CF324" i="3"/>
  <c r="CF325" i="3"/>
  <c r="CF326" i="3"/>
  <c r="CF327" i="3"/>
  <c r="CF328" i="3"/>
  <c r="CF329" i="3"/>
  <c r="CF330" i="3"/>
  <c r="CF331" i="3"/>
  <c r="CF332" i="3"/>
  <c r="CF333" i="3"/>
  <c r="CF334" i="3"/>
  <c r="CF335" i="3"/>
  <c r="CF336" i="3"/>
  <c r="CF337" i="3"/>
  <c r="CF338" i="3"/>
  <c r="CF339" i="3"/>
  <c r="CF340" i="3"/>
  <c r="CF341" i="3"/>
  <c r="CF342" i="3"/>
  <c r="CF343" i="3"/>
  <c r="CF344" i="3"/>
  <c r="CF345" i="3"/>
  <c r="CF346" i="3"/>
  <c r="CF347" i="3"/>
  <c r="CF348" i="3"/>
  <c r="CF349" i="3"/>
  <c r="CF350" i="3"/>
  <c r="CF351" i="3"/>
  <c r="CF352" i="3"/>
  <c r="CF353" i="3"/>
  <c r="CF354" i="3"/>
  <c r="CF355" i="3"/>
  <c r="CF356" i="3"/>
  <c r="CF357" i="3"/>
  <c r="CF358" i="3"/>
  <c r="CF359" i="3"/>
  <c r="CF360" i="3"/>
  <c r="CF361" i="3"/>
  <c r="CF362" i="3"/>
  <c r="CF363" i="3"/>
  <c r="CF364" i="3"/>
  <c r="CF365" i="3"/>
  <c r="CF366" i="3"/>
  <c r="CF367" i="3"/>
  <c r="CF368" i="3"/>
  <c r="CF369" i="3"/>
  <c r="CF370" i="3"/>
  <c r="CF371" i="3"/>
  <c r="CF372" i="3"/>
  <c r="CF373" i="3"/>
  <c r="CF374" i="3"/>
  <c r="CF375" i="3"/>
  <c r="CF376" i="3"/>
  <c r="CF377" i="3"/>
  <c r="CF378" i="3"/>
  <c r="CF379" i="3"/>
  <c r="CF380" i="3"/>
  <c r="CF381" i="3"/>
  <c r="CF382" i="3"/>
  <c r="CF383" i="3"/>
  <c r="CF384" i="3"/>
  <c r="CF385" i="3"/>
  <c r="CF386" i="3"/>
  <c r="CF387" i="3"/>
  <c r="CF388" i="3"/>
  <c r="CF389" i="3"/>
  <c r="CF390" i="3"/>
  <c r="CF391" i="3"/>
  <c r="CF392" i="3"/>
  <c r="CF393" i="3"/>
  <c r="CF394" i="3"/>
  <c r="CF395" i="3"/>
  <c r="CF396" i="3"/>
  <c r="CF397" i="3"/>
  <c r="CF398" i="3"/>
  <c r="CF399" i="3"/>
  <c r="CF400" i="3"/>
  <c r="CF401" i="3"/>
  <c r="CF402" i="3"/>
  <c r="CF403" i="3"/>
  <c r="CF404" i="3"/>
  <c r="CF405" i="3"/>
  <c r="CF406" i="3"/>
  <c r="CF407" i="3"/>
  <c r="CF408" i="3"/>
  <c r="CF409" i="3"/>
  <c r="CF410" i="3"/>
  <c r="CF411" i="3"/>
  <c r="CF412" i="3"/>
  <c r="CF413" i="3"/>
  <c r="CF414" i="3"/>
  <c r="CF415" i="3"/>
  <c r="CF416" i="3"/>
  <c r="CF417" i="3"/>
  <c r="CF418" i="3"/>
  <c r="CF419" i="3"/>
  <c r="CF420" i="3"/>
  <c r="CF421" i="3"/>
  <c r="CF422" i="3"/>
  <c r="CF423" i="3"/>
  <c r="CF424" i="3"/>
  <c r="CF425" i="3"/>
  <c r="CF426" i="3"/>
  <c r="CF427" i="3"/>
  <c r="CF428" i="3"/>
  <c r="CF429" i="3"/>
  <c r="CF430" i="3"/>
  <c r="CF431" i="3"/>
  <c r="CF432" i="3"/>
  <c r="CF433" i="3"/>
  <c r="CF434" i="3"/>
  <c r="CF435" i="3"/>
  <c r="CF436" i="3"/>
  <c r="CF437" i="3"/>
  <c r="CF438" i="3"/>
  <c r="CF439" i="3"/>
  <c r="CF440" i="3"/>
  <c r="CF441" i="3"/>
  <c r="CF442" i="3"/>
  <c r="CF443" i="3"/>
  <c r="CF444" i="3"/>
  <c r="CF445" i="3"/>
  <c r="CF446" i="3"/>
  <c r="CF447" i="3"/>
  <c r="CF448" i="3"/>
  <c r="CF449" i="3"/>
  <c r="CF450" i="3"/>
  <c r="CF451" i="3"/>
  <c r="CF452" i="3"/>
  <c r="CF453" i="3"/>
  <c r="CF454" i="3"/>
  <c r="CF455" i="3"/>
  <c r="CF456" i="3"/>
  <c r="CF457" i="3"/>
  <c r="CF458" i="3"/>
  <c r="CF459" i="3"/>
  <c r="CF460" i="3"/>
  <c r="CF461" i="3"/>
  <c r="CF462" i="3"/>
  <c r="CF463" i="3"/>
  <c r="CF464" i="3"/>
  <c r="CF465" i="3"/>
  <c r="CF466" i="3"/>
  <c r="CF467" i="3"/>
  <c r="CF468" i="3"/>
  <c r="CF469" i="3"/>
  <c r="CF470" i="3"/>
  <c r="CF471" i="3"/>
  <c r="CF472" i="3"/>
  <c r="CF473" i="3"/>
  <c r="CF474" i="3"/>
  <c r="CF475" i="3"/>
  <c r="CF476" i="3"/>
  <c r="CF477" i="3"/>
  <c r="CF478" i="3"/>
  <c r="CF479" i="3"/>
  <c r="CF480" i="3"/>
  <c r="CF481" i="3"/>
  <c r="CF482" i="3"/>
  <c r="CF483" i="3"/>
  <c r="CF484" i="3"/>
  <c r="CF485" i="3"/>
  <c r="CF486" i="3"/>
  <c r="CF487" i="3"/>
  <c r="CF488" i="3"/>
  <c r="CF489" i="3"/>
  <c r="CF490" i="3"/>
  <c r="CF491" i="3"/>
  <c r="CF492" i="3"/>
  <c r="CF493" i="3"/>
  <c r="CF494" i="3"/>
  <c r="CF495" i="3"/>
  <c r="CF496" i="3"/>
  <c r="CF497" i="3"/>
  <c r="CF498" i="3"/>
  <c r="CF499" i="3"/>
  <c r="CF500" i="3"/>
  <c r="CF501" i="3"/>
  <c r="CF502" i="3"/>
  <c r="CF503" i="3"/>
  <c r="CF504" i="3"/>
  <c r="CF505" i="3"/>
  <c r="CF506" i="3"/>
  <c r="CF507" i="3"/>
  <c r="CF508" i="3"/>
  <c r="CF509" i="3"/>
  <c r="CF510" i="3"/>
  <c r="CF511" i="3"/>
  <c r="CF512" i="3"/>
  <c r="CF513" i="3"/>
  <c r="CF514" i="3"/>
  <c r="CF515" i="3"/>
  <c r="CF516" i="3"/>
  <c r="CF517" i="3"/>
  <c r="CF518" i="3"/>
  <c r="CF519" i="3"/>
  <c r="CF520" i="3"/>
  <c r="CF521" i="3"/>
  <c r="CF522" i="3"/>
  <c r="CF523" i="3"/>
  <c r="CF524" i="3"/>
  <c r="CF525" i="3"/>
  <c r="CF526" i="3"/>
  <c r="CF527" i="3"/>
  <c r="CF528" i="3"/>
  <c r="CF529" i="3"/>
  <c r="CF530" i="3"/>
  <c r="CF531" i="3"/>
  <c r="CF532" i="3"/>
  <c r="CF533" i="3"/>
  <c r="CF534" i="3"/>
  <c r="CF535" i="3"/>
  <c r="CF536" i="3"/>
  <c r="CF537" i="3"/>
  <c r="CF538" i="3"/>
  <c r="CF539" i="3"/>
  <c r="CF540" i="3"/>
  <c r="CF541" i="3"/>
  <c r="CF542" i="3"/>
  <c r="CF543" i="3"/>
  <c r="CF544" i="3"/>
  <c r="CF545" i="3"/>
  <c r="CF546" i="3"/>
  <c r="CF547" i="3"/>
  <c r="CF548" i="3"/>
  <c r="CF549" i="3"/>
  <c r="CF550" i="3"/>
  <c r="CF551" i="3"/>
  <c r="CF552" i="3"/>
  <c r="CF553" i="3"/>
  <c r="CF554" i="3"/>
  <c r="CF555" i="3"/>
  <c r="CF556" i="3"/>
  <c r="CF557" i="3"/>
  <c r="CF558" i="3"/>
  <c r="CF559" i="3"/>
  <c r="CF560" i="3"/>
  <c r="CF561" i="3"/>
  <c r="CF562" i="3"/>
  <c r="CF563" i="3"/>
  <c r="CF564" i="3"/>
  <c r="CF565" i="3"/>
  <c r="CF566" i="3"/>
  <c r="CF567" i="3"/>
  <c r="CF568" i="3"/>
  <c r="CF569" i="3"/>
  <c r="CF570" i="3"/>
  <c r="CF571" i="3"/>
  <c r="CF572" i="3"/>
  <c r="CF573" i="3"/>
  <c r="CF574" i="3"/>
  <c r="CF575" i="3"/>
  <c r="CF576" i="3"/>
  <c r="CF577" i="3"/>
  <c r="CF578" i="3"/>
  <c r="CF579" i="3"/>
  <c r="CF580" i="3"/>
  <c r="CF581" i="3"/>
  <c r="CF582" i="3"/>
  <c r="CF583" i="3"/>
  <c r="CF584" i="3"/>
  <c r="CF585" i="3"/>
  <c r="CF586" i="3"/>
  <c r="CF587" i="3"/>
  <c r="CF588" i="3"/>
  <c r="CF589" i="3"/>
  <c r="CF590" i="3"/>
  <c r="CF591" i="3"/>
  <c r="CF592" i="3"/>
  <c r="CF593" i="3"/>
  <c r="CF594" i="3"/>
  <c r="CF595" i="3"/>
  <c r="CF596" i="3"/>
  <c r="CF597" i="3"/>
  <c r="CF598" i="3"/>
  <c r="CF599" i="3"/>
  <c r="CF600" i="3"/>
  <c r="CF601" i="3"/>
  <c r="CF602" i="3"/>
  <c r="CF603" i="3"/>
  <c r="CF604" i="3"/>
  <c r="CF605" i="3"/>
  <c r="CF606" i="3"/>
  <c r="CF607" i="3"/>
  <c r="CF608" i="3"/>
  <c r="CF609" i="3"/>
  <c r="CF610" i="3"/>
  <c r="CF611" i="3"/>
  <c r="CF612" i="3"/>
  <c r="CF613" i="3"/>
  <c r="CF614" i="3"/>
  <c r="CF615" i="3"/>
  <c r="CF616" i="3"/>
  <c r="CF617" i="3"/>
  <c r="CF618" i="3"/>
  <c r="CF619" i="3"/>
  <c r="CF620" i="3"/>
  <c r="CF621" i="3"/>
  <c r="CF622" i="3"/>
  <c r="CF623" i="3"/>
  <c r="CF624" i="3"/>
  <c r="CF625" i="3"/>
  <c r="CF626" i="3"/>
  <c r="CF627" i="3"/>
  <c r="CF628" i="3"/>
  <c r="CF629" i="3"/>
  <c r="CF630" i="3"/>
  <c r="CF631" i="3"/>
  <c r="CF632" i="3"/>
  <c r="CF633" i="3"/>
  <c r="CF634" i="3"/>
  <c r="CF635" i="3"/>
  <c r="CF636" i="3"/>
  <c r="CF637" i="3"/>
  <c r="CF638" i="3"/>
  <c r="CF639" i="3"/>
  <c r="CF640" i="3"/>
  <c r="CF641" i="3"/>
  <c r="CF642" i="3"/>
  <c r="CF643" i="3"/>
  <c r="CF644" i="3"/>
  <c r="CF645" i="3"/>
  <c r="CF646" i="3"/>
  <c r="CF647" i="3"/>
  <c r="CF648" i="3"/>
  <c r="CF649" i="3"/>
  <c r="CF650" i="3"/>
  <c r="CF651" i="3"/>
  <c r="CF652" i="3"/>
  <c r="CF653" i="3"/>
  <c r="CF654" i="3"/>
  <c r="CF655" i="3"/>
  <c r="CF656" i="3"/>
  <c r="CF657" i="3"/>
  <c r="CF658" i="3"/>
  <c r="CF659" i="3"/>
  <c r="CF660" i="3"/>
  <c r="CF661" i="3"/>
  <c r="CF662" i="3"/>
  <c r="CF663" i="3"/>
  <c r="CF664" i="3"/>
  <c r="CF665" i="3"/>
  <c r="CF666" i="3"/>
  <c r="CF667" i="3"/>
  <c r="CF668" i="3"/>
  <c r="CF669" i="3"/>
  <c r="CF670" i="3"/>
  <c r="CF671" i="3"/>
  <c r="CF672" i="3"/>
  <c r="CF673" i="3"/>
  <c r="CF674" i="3"/>
  <c r="CF675" i="3"/>
  <c r="CF676" i="3"/>
  <c r="CF677" i="3"/>
  <c r="CF678" i="3"/>
  <c r="CF679" i="3"/>
  <c r="CF680" i="3"/>
  <c r="CF681" i="3"/>
  <c r="CF682" i="3"/>
  <c r="CF683" i="3"/>
  <c r="CF684" i="3"/>
  <c r="CF685" i="3"/>
  <c r="CF686" i="3"/>
  <c r="CF687" i="3"/>
  <c r="CF688" i="3"/>
  <c r="CF689" i="3"/>
  <c r="CF690" i="3"/>
  <c r="CF691" i="3"/>
  <c r="CF692" i="3"/>
  <c r="CF693" i="3"/>
  <c r="CF694" i="3"/>
  <c r="CF695" i="3"/>
  <c r="CF696" i="3"/>
  <c r="CF697" i="3"/>
  <c r="CF698" i="3"/>
  <c r="CF699" i="3"/>
  <c r="CF700" i="3"/>
  <c r="CF701" i="3"/>
  <c r="CF702" i="3"/>
  <c r="CF703" i="3"/>
  <c r="CF704" i="3"/>
  <c r="CF705" i="3"/>
  <c r="CF706" i="3"/>
  <c r="CF707" i="3"/>
  <c r="CF708" i="3"/>
  <c r="CF709" i="3"/>
  <c r="CF710" i="3"/>
  <c r="CF711" i="3"/>
  <c r="CF712" i="3"/>
  <c r="CF713" i="3"/>
  <c r="CF714" i="3"/>
  <c r="CF715" i="3"/>
  <c r="CF716" i="3"/>
  <c r="CF717" i="3"/>
  <c r="CF718" i="3"/>
  <c r="CF719" i="3"/>
  <c r="CF720" i="3"/>
  <c r="CF721" i="3"/>
  <c r="CF722" i="3"/>
  <c r="CF723" i="3"/>
  <c r="CF724" i="3"/>
  <c r="CF725" i="3"/>
  <c r="CF726" i="3"/>
  <c r="CF727" i="3"/>
  <c r="CF728" i="3"/>
  <c r="CF729" i="3"/>
  <c r="CF730" i="3"/>
  <c r="CF731" i="3"/>
  <c r="CF732" i="3"/>
  <c r="CF733" i="3"/>
  <c r="CF734" i="3"/>
  <c r="CF735" i="3"/>
  <c r="CF736" i="3"/>
  <c r="CF737" i="3"/>
  <c r="CF738" i="3"/>
  <c r="CF739" i="3"/>
  <c r="CF740" i="3"/>
  <c r="CF741" i="3"/>
  <c r="CF742" i="3"/>
  <c r="CF743" i="3"/>
  <c r="CF744" i="3"/>
  <c r="CF745" i="3"/>
  <c r="CF746" i="3"/>
  <c r="CF747" i="3"/>
  <c r="CF748" i="3"/>
  <c r="CF749" i="3"/>
  <c r="CF750" i="3"/>
  <c r="CF751" i="3"/>
  <c r="CF752" i="3"/>
  <c r="CF753" i="3"/>
  <c r="CF754" i="3"/>
  <c r="CF755" i="3"/>
  <c r="CF756" i="3"/>
  <c r="CF757" i="3"/>
  <c r="CF758" i="3"/>
  <c r="CF759" i="3"/>
  <c r="CF760" i="3"/>
  <c r="CF761" i="3"/>
  <c r="CF762" i="3"/>
  <c r="CF763" i="3"/>
  <c r="CF764" i="3"/>
  <c r="CF765" i="3"/>
  <c r="CF766" i="3"/>
  <c r="CF767" i="3"/>
  <c r="CF768" i="3"/>
  <c r="CF769" i="3"/>
  <c r="CF770" i="3"/>
  <c r="CF771" i="3"/>
  <c r="CF772" i="3"/>
  <c r="CF773" i="3"/>
  <c r="CF774" i="3"/>
  <c r="CF775" i="3"/>
  <c r="CF776" i="3"/>
  <c r="CF777" i="3"/>
  <c r="CF778" i="3"/>
  <c r="CF779" i="3"/>
  <c r="CF780" i="3"/>
  <c r="CF781" i="3"/>
  <c r="CF782" i="3"/>
  <c r="CF783" i="3"/>
  <c r="CF784" i="3"/>
  <c r="CF785" i="3"/>
  <c r="CF786" i="3"/>
  <c r="CF787" i="3"/>
  <c r="CF788" i="3"/>
  <c r="CF789" i="3"/>
  <c r="CF790" i="3"/>
  <c r="CF791" i="3"/>
  <c r="CF792" i="3"/>
  <c r="CF793" i="3"/>
  <c r="CF794" i="3"/>
  <c r="CF795" i="3"/>
  <c r="CF796" i="3"/>
  <c r="CF797" i="3"/>
  <c r="CF798" i="3"/>
  <c r="CF799" i="3"/>
  <c r="CF800" i="3"/>
  <c r="CF801" i="3"/>
  <c r="CF802" i="3"/>
  <c r="CF803" i="3"/>
  <c r="CF804" i="3"/>
  <c r="CF805" i="3"/>
  <c r="CF806" i="3"/>
  <c r="CF807" i="3"/>
  <c r="CF808" i="3"/>
  <c r="CF809" i="3"/>
  <c r="CF810" i="3"/>
  <c r="CF811" i="3"/>
  <c r="CF812" i="3"/>
  <c r="CF813" i="3"/>
  <c r="CF814" i="3"/>
  <c r="CF815" i="3"/>
  <c r="CF816" i="3"/>
  <c r="CF817" i="3"/>
  <c r="CF2" i="3"/>
  <c r="BJ3" i="3" l="1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04" i="3"/>
  <c r="BJ305" i="3"/>
  <c r="BJ306" i="3"/>
  <c r="BJ307" i="3"/>
  <c r="BJ308" i="3"/>
  <c r="BJ309" i="3"/>
  <c r="BJ310" i="3"/>
  <c r="BJ311" i="3"/>
  <c r="BJ312" i="3"/>
  <c r="BJ313" i="3"/>
  <c r="BJ314" i="3"/>
  <c r="BJ315" i="3"/>
  <c r="BJ316" i="3"/>
  <c r="BJ317" i="3"/>
  <c r="BJ318" i="3"/>
  <c r="BJ319" i="3"/>
  <c r="BJ320" i="3"/>
  <c r="BJ321" i="3"/>
  <c r="BJ322" i="3"/>
  <c r="BJ323" i="3"/>
  <c r="BJ324" i="3"/>
  <c r="BJ325" i="3"/>
  <c r="BJ326" i="3"/>
  <c r="BJ327" i="3"/>
  <c r="BJ328" i="3"/>
  <c r="BJ329" i="3"/>
  <c r="BJ330" i="3"/>
  <c r="BJ331" i="3"/>
  <c r="BJ332" i="3"/>
  <c r="BJ333" i="3"/>
  <c r="BJ334" i="3"/>
  <c r="BJ335" i="3"/>
  <c r="BJ336" i="3"/>
  <c r="BJ337" i="3"/>
  <c r="BJ338" i="3"/>
  <c r="BJ339" i="3"/>
  <c r="BJ340" i="3"/>
  <c r="BJ341" i="3"/>
  <c r="BJ342" i="3"/>
  <c r="BJ343" i="3"/>
  <c r="BJ344" i="3"/>
  <c r="BJ345" i="3"/>
  <c r="BJ346" i="3"/>
  <c r="BJ347" i="3"/>
  <c r="BJ348" i="3"/>
  <c r="BJ349" i="3"/>
  <c r="BJ350" i="3"/>
  <c r="BJ351" i="3"/>
  <c r="BJ352" i="3"/>
  <c r="BJ353" i="3"/>
  <c r="BJ354" i="3"/>
  <c r="BJ355" i="3"/>
  <c r="BJ356" i="3"/>
  <c r="BJ357" i="3"/>
  <c r="BJ358" i="3"/>
  <c r="BJ359" i="3"/>
  <c r="BJ360" i="3"/>
  <c r="BJ361" i="3"/>
  <c r="BJ362" i="3"/>
  <c r="BJ363" i="3"/>
  <c r="BJ364" i="3"/>
  <c r="BJ365" i="3"/>
  <c r="BJ366" i="3"/>
  <c r="BJ367" i="3"/>
  <c r="BJ368" i="3"/>
  <c r="BJ369" i="3"/>
  <c r="BJ370" i="3"/>
  <c r="BJ371" i="3"/>
  <c r="BJ372" i="3"/>
  <c r="BJ373" i="3"/>
  <c r="BJ374" i="3"/>
  <c r="BJ375" i="3"/>
  <c r="BJ376" i="3"/>
  <c r="BJ377" i="3"/>
  <c r="BJ378" i="3"/>
  <c r="BJ379" i="3"/>
  <c r="BJ380" i="3"/>
  <c r="BJ381" i="3"/>
  <c r="BJ382" i="3"/>
  <c r="BJ383" i="3"/>
  <c r="BJ384" i="3"/>
  <c r="BJ385" i="3"/>
  <c r="BJ386" i="3"/>
  <c r="BJ387" i="3"/>
  <c r="BJ388" i="3"/>
  <c r="BJ389" i="3"/>
  <c r="BJ390" i="3"/>
  <c r="BJ391" i="3"/>
  <c r="BJ392" i="3"/>
  <c r="BJ393" i="3"/>
  <c r="BJ394" i="3"/>
  <c r="BJ395" i="3"/>
  <c r="BJ396" i="3"/>
  <c r="BJ397" i="3"/>
  <c r="BJ398" i="3"/>
  <c r="BJ399" i="3"/>
  <c r="BJ400" i="3"/>
  <c r="BJ401" i="3"/>
  <c r="BJ402" i="3"/>
  <c r="BJ403" i="3"/>
  <c r="BJ404" i="3"/>
  <c r="BJ405" i="3"/>
  <c r="BJ406" i="3"/>
  <c r="BJ407" i="3"/>
  <c r="BJ408" i="3"/>
  <c r="BJ409" i="3"/>
  <c r="BJ410" i="3"/>
  <c r="BJ411" i="3"/>
  <c r="BJ412" i="3"/>
  <c r="BJ413" i="3"/>
  <c r="BJ414" i="3"/>
  <c r="BJ415" i="3"/>
  <c r="BJ416" i="3"/>
  <c r="BJ417" i="3"/>
  <c r="BJ418" i="3"/>
  <c r="BJ419" i="3"/>
  <c r="BJ420" i="3"/>
  <c r="BJ421" i="3"/>
  <c r="BJ422" i="3"/>
  <c r="BJ423" i="3"/>
  <c r="BJ424" i="3"/>
  <c r="BJ425" i="3"/>
  <c r="BJ426" i="3"/>
  <c r="BJ427" i="3"/>
  <c r="BJ428" i="3"/>
  <c r="BJ429" i="3"/>
  <c r="BJ430" i="3"/>
  <c r="BJ431" i="3"/>
  <c r="BJ432" i="3"/>
  <c r="BJ433" i="3"/>
  <c r="BJ434" i="3"/>
  <c r="BJ435" i="3"/>
  <c r="BJ436" i="3"/>
  <c r="BJ437" i="3"/>
  <c r="BJ438" i="3"/>
  <c r="BJ439" i="3"/>
  <c r="BJ440" i="3"/>
  <c r="BJ441" i="3"/>
  <c r="BJ442" i="3"/>
  <c r="BJ443" i="3"/>
  <c r="BJ444" i="3"/>
  <c r="BJ445" i="3"/>
  <c r="BJ446" i="3"/>
  <c r="BJ447" i="3"/>
  <c r="BJ448" i="3"/>
  <c r="BJ449" i="3"/>
  <c r="BJ450" i="3"/>
  <c r="BJ451" i="3"/>
  <c r="BJ452" i="3"/>
  <c r="BJ453" i="3"/>
  <c r="BJ454" i="3"/>
  <c r="BJ455" i="3"/>
  <c r="BJ456" i="3"/>
  <c r="BJ457" i="3"/>
  <c r="BJ458" i="3"/>
  <c r="BJ459" i="3"/>
  <c r="BJ460" i="3"/>
  <c r="BJ461" i="3"/>
  <c r="BJ462" i="3"/>
  <c r="BJ463" i="3"/>
  <c r="BJ464" i="3"/>
  <c r="BJ465" i="3"/>
  <c r="BJ466" i="3"/>
  <c r="BJ467" i="3"/>
  <c r="BJ468" i="3"/>
  <c r="BJ469" i="3"/>
  <c r="BJ470" i="3"/>
  <c r="BJ471" i="3"/>
  <c r="BJ472" i="3"/>
  <c r="BJ473" i="3"/>
  <c r="BJ474" i="3"/>
  <c r="BJ475" i="3"/>
  <c r="BJ476" i="3"/>
  <c r="BJ477" i="3"/>
  <c r="BJ478" i="3"/>
  <c r="BJ479" i="3"/>
  <c r="BJ480" i="3"/>
  <c r="BJ481" i="3"/>
  <c r="BJ482" i="3"/>
  <c r="BJ483" i="3"/>
  <c r="BJ484" i="3"/>
  <c r="BJ485" i="3"/>
  <c r="BJ486" i="3"/>
  <c r="BJ487" i="3"/>
  <c r="BJ488" i="3"/>
  <c r="BJ489" i="3"/>
  <c r="BJ490" i="3"/>
  <c r="BJ491" i="3"/>
  <c r="BJ492" i="3"/>
  <c r="BJ493" i="3"/>
  <c r="BJ494" i="3"/>
  <c r="BJ495" i="3"/>
  <c r="BJ496" i="3"/>
  <c r="BJ497" i="3"/>
  <c r="BJ498" i="3"/>
  <c r="BJ499" i="3"/>
  <c r="BJ500" i="3"/>
  <c r="BJ501" i="3"/>
  <c r="BJ502" i="3"/>
  <c r="BJ503" i="3"/>
  <c r="BJ504" i="3"/>
  <c r="BJ505" i="3"/>
  <c r="BJ506" i="3"/>
  <c r="BJ507" i="3"/>
  <c r="BJ508" i="3"/>
  <c r="BJ509" i="3"/>
  <c r="BJ510" i="3"/>
  <c r="BJ511" i="3"/>
  <c r="BJ512" i="3"/>
  <c r="BJ513" i="3"/>
  <c r="BJ514" i="3"/>
  <c r="BJ515" i="3"/>
  <c r="BJ516" i="3"/>
  <c r="BJ517" i="3"/>
  <c r="BJ518" i="3"/>
  <c r="BJ519" i="3"/>
  <c r="BJ520" i="3"/>
  <c r="BJ521" i="3"/>
  <c r="BJ522" i="3"/>
  <c r="BJ523" i="3"/>
  <c r="BJ524" i="3"/>
  <c r="BJ525" i="3"/>
  <c r="BJ526" i="3"/>
  <c r="BJ527" i="3"/>
  <c r="BJ528" i="3"/>
  <c r="BJ529" i="3"/>
  <c r="BJ530" i="3"/>
  <c r="BJ531" i="3"/>
  <c r="BJ532" i="3"/>
  <c r="BJ533" i="3"/>
  <c r="BJ534" i="3"/>
  <c r="BJ535" i="3"/>
  <c r="BJ536" i="3"/>
  <c r="BJ537" i="3"/>
  <c r="BJ538" i="3"/>
  <c r="BJ539" i="3"/>
  <c r="BJ540" i="3"/>
  <c r="BJ541" i="3"/>
  <c r="BJ542" i="3"/>
  <c r="BJ543" i="3"/>
  <c r="BJ544" i="3"/>
  <c r="BJ545" i="3"/>
  <c r="BJ546" i="3"/>
  <c r="BJ547" i="3"/>
  <c r="BJ548" i="3"/>
  <c r="BJ549" i="3"/>
  <c r="BJ550" i="3"/>
  <c r="BJ551" i="3"/>
  <c r="BJ552" i="3"/>
  <c r="BJ553" i="3"/>
  <c r="BJ554" i="3"/>
  <c r="BJ555" i="3"/>
  <c r="BJ556" i="3"/>
  <c r="BJ557" i="3"/>
  <c r="BJ558" i="3"/>
  <c r="BJ559" i="3"/>
  <c r="BJ560" i="3"/>
  <c r="BJ561" i="3"/>
  <c r="BJ562" i="3"/>
  <c r="BJ563" i="3"/>
  <c r="BJ564" i="3"/>
  <c r="BJ565" i="3"/>
  <c r="BJ566" i="3"/>
  <c r="BJ567" i="3"/>
  <c r="BJ568" i="3"/>
  <c r="BJ569" i="3"/>
  <c r="BJ570" i="3"/>
  <c r="BJ571" i="3"/>
  <c r="BJ572" i="3"/>
  <c r="BJ573" i="3"/>
  <c r="BJ574" i="3"/>
  <c r="BJ575" i="3"/>
  <c r="BJ576" i="3"/>
  <c r="BJ577" i="3"/>
  <c r="BJ578" i="3"/>
  <c r="BJ579" i="3"/>
  <c r="BJ580" i="3"/>
  <c r="BJ581" i="3"/>
  <c r="BJ582" i="3"/>
  <c r="BJ583" i="3"/>
  <c r="BJ584" i="3"/>
  <c r="BJ585" i="3"/>
  <c r="BJ586" i="3"/>
  <c r="BJ587" i="3"/>
  <c r="BJ588" i="3"/>
  <c r="BJ589" i="3"/>
  <c r="BJ590" i="3"/>
  <c r="BJ591" i="3"/>
  <c r="BJ592" i="3"/>
  <c r="BJ593" i="3"/>
  <c r="BJ594" i="3"/>
  <c r="BJ595" i="3"/>
  <c r="BJ596" i="3"/>
  <c r="BJ597" i="3"/>
  <c r="BJ598" i="3"/>
  <c r="BJ599" i="3"/>
  <c r="BJ600" i="3"/>
  <c r="BJ601" i="3"/>
  <c r="BJ602" i="3"/>
  <c r="BJ603" i="3"/>
  <c r="BJ604" i="3"/>
  <c r="BJ605" i="3"/>
  <c r="BJ606" i="3"/>
  <c r="BJ607" i="3"/>
  <c r="BJ608" i="3"/>
  <c r="BJ609" i="3"/>
  <c r="BJ610" i="3"/>
  <c r="BJ611" i="3"/>
  <c r="BJ612" i="3"/>
  <c r="BJ613" i="3"/>
  <c r="BJ614" i="3"/>
  <c r="BJ615" i="3"/>
  <c r="BJ616" i="3"/>
  <c r="BJ617" i="3"/>
  <c r="BJ618" i="3"/>
  <c r="BJ619" i="3"/>
  <c r="BJ620" i="3"/>
  <c r="BJ621" i="3"/>
  <c r="BJ622" i="3"/>
  <c r="BJ623" i="3"/>
  <c r="BJ624" i="3"/>
  <c r="BJ625" i="3"/>
  <c r="BJ626" i="3"/>
  <c r="BJ627" i="3"/>
  <c r="BJ628" i="3"/>
  <c r="BJ629" i="3"/>
  <c r="BJ630" i="3"/>
  <c r="BJ631" i="3"/>
  <c r="BJ632" i="3"/>
  <c r="BJ633" i="3"/>
  <c r="BJ634" i="3"/>
  <c r="BJ635" i="3"/>
  <c r="BJ636" i="3"/>
  <c r="BJ637" i="3"/>
  <c r="BJ638" i="3"/>
  <c r="BJ639" i="3"/>
  <c r="BJ640" i="3"/>
  <c r="BJ641" i="3"/>
  <c r="BJ642" i="3"/>
  <c r="BJ643" i="3"/>
  <c r="BJ644" i="3"/>
  <c r="BJ645" i="3"/>
  <c r="BJ646" i="3"/>
  <c r="BJ647" i="3"/>
  <c r="BJ648" i="3"/>
  <c r="BJ649" i="3"/>
  <c r="BJ650" i="3"/>
  <c r="BJ651" i="3"/>
  <c r="BJ652" i="3"/>
  <c r="BJ653" i="3"/>
  <c r="BJ654" i="3"/>
  <c r="BJ655" i="3"/>
  <c r="BJ656" i="3"/>
  <c r="BJ657" i="3"/>
  <c r="BJ658" i="3"/>
  <c r="BJ659" i="3"/>
  <c r="BJ660" i="3"/>
  <c r="BJ661" i="3"/>
  <c r="BJ662" i="3"/>
  <c r="BJ663" i="3"/>
  <c r="BJ664" i="3"/>
  <c r="BJ665" i="3"/>
  <c r="BJ666" i="3"/>
  <c r="BJ667" i="3"/>
  <c r="BJ668" i="3"/>
  <c r="BJ669" i="3"/>
  <c r="BJ670" i="3"/>
  <c r="BJ671" i="3"/>
  <c r="BJ672" i="3"/>
  <c r="BJ673" i="3"/>
  <c r="BJ674" i="3"/>
  <c r="BJ675" i="3"/>
  <c r="BJ676" i="3"/>
  <c r="BJ677" i="3"/>
  <c r="BJ678" i="3"/>
  <c r="BJ679" i="3"/>
  <c r="BJ680" i="3"/>
  <c r="BJ681" i="3"/>
  <c r="BJ682" i="3"/>
  <c r="BJ683" i="3"/>
  <c r="BJ684" i="3"/>
  <c r="BJ685" i="3"/>
  <c r="BJ686" i="3"/>
  <c r="BJ687" i="3"/>
  <c r="BJ688" i="3"/>
  <c r="BJ689" i="3"/>
  <c r="BJ690" i="3"/>
  <c r="BJ691" i="3"/>
  <c r="BJ692" i="3"/>
  <c r="BJ693" i="3"/>
  <c r="BJ694" i="3"/>
  <c r="BJ695" i="3"/>
  <c r="BJ696" i="3"/>
  <c r="BJ697" i="3"/>
  <c r="BJ698" i="3"/>
  <c r="BJ699" i="3"/>
  <c r="BJ700" i="3"/>
  <c r="BJ701" i="3"/>
  <c r="BJ702" i="3"/>
  <c r="BJ703" i="3"/>
  <c r="BJ704" i="3"/>
  <c r="BJ705" i="3"/>
  <c r="BJ706" i="3"/>
  <c r="BJ707" i="3"/>
  <c r="BJ708" i="3"/>
  <c r="BJ709" i="3"/>
  <c r="BJ710" i="3"/>
  <c r="BJ711" i="3"/>
  <c r="BJ712" i="3"/>
  <c r="BJ713" i="3"/>
  <c r="BJ714" i="3"/>
  <c r="BJ715" i="3"/>
  <c r="BJ716" i="3"/>
  <c r="BJ717" i="3"/>
  <c r="BJ718" i="3"/>
  <c r="BJ719" i="3"/>
  <c r="BJ720" i="3"/>
  <c r="BJ721" i="3"/>
  <c r="BJ722" i="3"/>
  <c r="BJ723" i="3"/>
  <c r="BJ724" i="3"/>
  <c r="BJ725" i="3"/>
  <c r="BJ726" i="3"/>
  <c r="BJ727" i="3"/>
  <c r="BJ728" i="3"/>
  <c r="BJ729" i="3"/>
  <c r="BJ730" i="3"/>
  <c r="BJ731" i="3"/>
  <c r="BJ732" i="3"/>
  <c r="BJ733" i="3"/>
  <c r="BJ734" i="3"/>
  <c r="BJ735" i="3"/>
  <c r="BJ736" i="3"/>
  <c r="BJ737" i="3"/>
  <c r="BJ738" i="3"/>
  <c r="BJ739" i="3"/>
  <c r="BJ740" i="3"/>
  <c r="BJ741" i="3"/>
  <c r="BJ742" i="3"/>
  <c r="BJ743" i="3"/>
  <c r="BJ744" i="3"/>
  <c r="BJ745" i="3"/>
  <c r="BJ746" i="3"/>
  <c r="BJ747" i="3"/>
  <c r="BJ748" i="3"/>
  <c r="BJ749" i="3"/>
  <c r="BJ750" i="3"/>
  <c r="BJ751" i="3"/>
  <c r="BJ752" i="3"/>
  <c r="BJ753" i="3"/>
  <c r="BJ754" i="3"/>
  <c r="BJ755" i="3"/>
  <c r="BJ756" i="3"/>
  <c r="BJ757" i="3"/>
  <c r="BJ758" i="3"/>
  <c r="BJ759" i="3"/>
  <c r="BJ760" i="3"/>
  <c r="BJ761" i="3"/>
  <c r="BJ762" i="3"/>
  <c r="BJ763" i="3"/>
  <c r="BJ764" i="3"/>
  <c r="BJ765" i="3"/>
  <c r="BJ766" i="3"/>
  <c r="BJ767" i="3"/>
  <c r="BJ768" i="3"/>
  <c r="BJ769" i="3"/>
  <c r="BJ770" i="3"/>
  <c r="BJ771" i="3"/>
  <c r="BJ772" i="3"/>
  <c r="BJ773" i="3"/>
  <c r="BJ774" i="3"/>
  <c r="BJ775" i="3"/>
  <c r="BJ776" i="3"/>
  <c r="BJ777" i="3"/>
  <c r="BJ778" i="3"/>
  <c r="BJ779" i="3"/>
  <c r="BJ780" i="3"/>
  <c r="BJ781" i="3"/>
  <c r="BJ782" i="3"/>
  <c r="BJ783" i="3"/>
  <c r="BJ784" i="3"/>
  <c r="BJ785" i="3"/>
  <c r="BJ786" i="3"/>
  <c r="BJ787" i="3"/>
  <c r="BJ788" i="3"/>
  <c r="BJ789" i="3"/>
  <c r="BJ790" i="3"/>
  <c r="BJ791" i="3"/>
  <c r="BJ792" i="3"/>
  <c r="BJ793" i="3"/>
  <c r="BJ794" i="3"/>
  <c r="BJ795" i="3"/>
  <c r="BJ796" i="3"/>
  <c r="BJ797" i="3"/>
  <c r="BJ798" i="3"/>
  <c r="BJ799" i="3"/>
  <c r="BJ800" i="3"/>
  <c r="BJ801" i="3"/>
  <c r="BJ802" i="3"/>
  <c r="BJ803" i="3"/>
  <c r="BJ804" i="3"/>
  <c r="BJ805" i="3"/>
  <c r="BJ806" i="3"/>
  <c r="BJ807" i="3"/>
  <c r="BJ808" i="3"/>
  <c r="BJ809" i="3"/>
  <c r="BJ810" i="3"/>
  <c r="BJ811" i="3"/>
  <c r="BJ812" i="3"/>
  <c r="BJ813" i="3"/>
  <c r="BJ814" i="3"/>
  <c r="BJ815" i="3"/>
  <c r="BJ816" i="3"/>
  <c r="BJ817" i="3"/>
  <c r="BJ2" i="3"/>
  <c r="R6" i="1" l="1"/>
  <c r="T6" i="1" s="1"/>
  <c r="R5" i="1"/>
  <c r="T5" i="1" s="1"/>
  <c r="R4" i="1"/>
  <c r="T4" i="1" s="1"/>
  <c r="Q6" i="1"/>
  <c r="Q5" i="1"/>
  <c r="Q4" i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2" i="3"/>
  <c r="U181" i="3"/>
  <c r="Y181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2" i="3"/>
  <c r="G1" i="2" l="1"/>
  <c r="H1" i="2"/>
  <c r="I1" i="2"/>
  <c r="J1" i="2"/>
  <c r="G2" i="2"/>
  <c r="H2" i="2"/>
  <c r="I2" i="2"/>
  <c r="J2" i="2"/>
  <c r="J3" i="2"/>
  <c r="J4" i="2"/>
  <c r="J5" i="2"/>
  <c r="J6" i="2"/>
  <c r="J7" i="2"/>
  <c r="J8" i="2"/>
</calcChain>
</file>

<file path=xl/sharedStrings.xml><?xml version="1.0" encoding="utf-8"?>
<sst xmlns="http://schemas.openxmlformats.org/spreadsheetml/2006/main" count="544" uniqueCount="66">
  <si>
    <t>IPCA</t>
  </si>
  <si>
    <t>USD_BRL_fechamento</t>
  </si>
  <si>
    <t>USD_BRL_média</t>
  </si>
  <si>
    <t>FEDFUNDS</t>
  </si>
  <si>
    <t>CPI</t>
  </si>
  <si>
    <t>SELIC</t>
  </si>
  <si>
    <t>TOT</t>
  </si>
  <si>
    <t>DATA</t>
  </si>
  <si>
    <t>Cambio_Real_IPA</t>
  </si>
  <si>
    <t>Tr. Cor. Ac.12 m   / PIB %</t>
  </si>
  <si>
    <t>OIL</t>
  </si>
  <si>
    <t>VIX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</si>
  <si>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</si>
  <si>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</si>
  <si>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</si>
  <si>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</si>
  <si>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</si>
  <si>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</si>
  <si>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</si>
  <si>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</si>
  <si>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</si>
  <si>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</si>
  <si>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</si>
  <si>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</si>
  <si>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</si>
  <si>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</si>
  <si>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</si>
  <si>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</si>
  <si>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</si>
  <si>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</si>
  <si>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</si>
  <si>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</si>
  <si>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</si>
  <si>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</si>
  <si>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</si>
  <si>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</si>
  <si>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Diff_Juros</t>
  </si>
  <si>
    <t>Time</t>
  </si>
  <si>
    <t>CDS</t>
  </si>
  <si>
    <t>.</t>
  </si>
  <si>
    <t>RESUMO DOS RESULTADOS - REER MODEL 1</t>
  </si>
  <si>
    <t>REER 1</t>
  </si>
  <si>
    <t>REER - 2</t>
  </si>
  <si>
    <t>RESUMO DOS RESULTADOS - REER MODEL 2</t>
  </si>
  <si>
    <t>REER - 3</t>
  </si>
  <si>
    <t>Modelos</t>
  </si>
  <si>
    <t>R^2</t>
  </si>
  <si>
    <t>Target Price</t>
  </si>
  <si>
    <t>Current Price</t>
  </si>
  <si>
    <t>REER - 1</t>
  </si>
  <si>
    <t>Upside</t>
  </si>
  <si>
    <t>Data</t>
  </si>
  <si>
    <t>USD/BRL</t>
  </si>
  <si>
    <t>Pré_1y</t>
  </si>
  <si>
    <t>USYields_1y</t>
  </si>
  <si>
    <t>DXY</t>
  </si>
  <si>
    <t>BCOM</t>
  </si>
  <si>
    <t>BRZ5y</t>
  </si>
  <si>
    <t>Proj</t>
  </si>
  <si>
    <t>RESUMO DOS RESULTADOS - FATORES INTERNOS</t>
  </si>
  <si>
    <t xml:space="preserve">Time </t>
  </si>
  <si>
    <t>RESUMO DOS RESULTADOS - FATORES EXTERNOS</t>
  </si>
  <si>
    <t xml:space="preserve"> </t>
  </si>
  <si>
    <t>N/A</t>
  </si>
  <si>
    <t>RESUMO DOS RESULTADOS - Modelo CURTO PRAZO</t>
  </si>
  <si>
    <t>T10y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</si>
</sst>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color indexed="8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top"/>
    </xf>
    <xf numFmtId="9" fontId="5" fillId="0" borderId="0" xfId="1" applyFont="1" applyFill="1" applyBorder="1" applyAlignment="1" applyProtection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2" fillId="0" borderId="0" xfId="0" applyFont="1"/>
    <xf numFmtId="14" fontId="3" fillId="0" borderId="3" xfId="0" applyNumberFormat="1" applyFont="1" applyBorder="1" applyAlignment="1">
      <alignment horizontal="center" vertical="top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7" fillId="0" borderId="0" xfId="0" applyFont="1"/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/>
              <a:t>USD/BRL</a:t>
            </a:r>
          </a:p>
          <a:p>
            <a:pPr>
              <a:defRPr/>
            </a:pPr>
            <a:r>
              <a:rPr lang="pt-BR">
                <a:solidFill>
                  <a:schemeClr val="bg1">
                    <a:lumMod val="65000"/>
                  </a:schemeClr>
                </a:solidFill>
              </a:rPr>
              <a:t>Vix / Oil / Cambio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'LP MODELS'!$B$1</c:f>
              <c:strCache>
                <c:ptCount val="1"/>
                <c:pt idx="0">
                  <c:v>USD_BRL_média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'LP MODELS'!$A$2:$A$181</c:f>
              <c:numCache>
                <c:formatCode>m/d/yyyy</c:formatCode>
                <c:ptCount val="18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</c:numCache>
            </c:numRef>
          </c:cat>
          <c:val>
            <c:numRef>
              <c:f>'LP MODELS'!$B$2:$B$181</c:f>
              <c:numCache>
                <c:formatCode>0.00</c:formatCode>
                <c:ptCount val="180"/>
                <c:pt idx="0">
                  <c:v>1.77982</c:v>
                </c:pt>
                <c:pt idx="1">
                  <c:v>1.841633333333333</c:v>
                </c:pt>
                <c:pt idx="2">
                  <c:v>1.785843478260869</c:v>
                </c:pt>
                <c:pt idx="3">
                  <c:v>1.75657</c:v>
                </c:pt>
                <c:pt idx="4">
                  <c:v>1.813190476190476</c:v>
                </c:pt>
                <c:pt idx="5">
                  <c:v>1.806528571428571</c:v>
                </c:pt>
                <c:pt idx="6">
                  <c:v>1.7696363636363639</c:v>
                </c:pt>
                <c:pt idx="7">
                  <c:v>1.759563636363636</c:v>
                </c:pt>
                <c:pt idx="8">
                  <c:v>1.718709523809524</c:v>
                </c:pt>
                <c:pt idx="9">
                  <c:v>1.6835</c:v>
                </c:pt>
                <c:pt idx="10">
                  <c:v>1.71333</c:v>
                </c:pt>
                <c:pt idx="11">
                  <c:v>1.693413043478261</c:v>
                </c:pt>
                <c:pt idx="12">
                  <c:v>1.674914285714286</c:v>
                </c:pt>
                <c:pt idx="13">
                  <c:v>1.6679900000000001</c:v>
                </c:pt>
                <c:pt idx="14">
                  <c:v>1.6591</c:v>
                </c:pt>
                <c:pt idx="15">
                  <c:v>1.5864473684210521</c:v>
                </c:pt>
                <c:pt idx="16">
                  <c:v>1.6134909090909091</c:v>
                </c:pt>
                <c:pt idx="17">
                  <c:v>1.587042857142857</c:v>
                </c:pt>
                <c:pt idx="18">
                  <c:v>1.563938095238095</c:v>
                </c:pt>
                <c:pt idx="19">
                  <c:v>1.5970086956521741</c:v>
                </c:pt>
                <c:pt idx="20">
                  <c:v>1.749776190476191</c:v>
                </c:pt>
                <c:pt idx="21">
                  <c:v>1.77257</c:v>
                </c:pt>
                <c:pt idx="22">
                  <c:v>1.7904899999999999</c:v>
                </c:pt>
                <c:pt idx="23">
                  <c:v>1.836886363636363</c:v>
                </c:pt>
                <c:pt idx="24">
                  <c:v>1.7896818181818179</c:v>
                </c:pt>
                <c:pt idx="25">
                  <c:v>1.718394736842106</c:v>
                </c:pt>
                <c:pt idx="26">
                  <c:v>1.795309090909091</c:v>
                </c:pt>
                <c:pt idx="27">
                  <c:v>1.854835</c:v>
                </c:pt>
                <c:pt idx="28">
                  <c:v>1.9859909090909089</c:v>
                </c:pt>
                <c:pt idx="29">
                  <c:v>2.0491950000000001</c:v>
                </c:pt>
                <c:pt idx="30">
                  <c:v>2.028736363636364</c:v>
                </c:pt>
                <c:pt idx="31">
                  <c:v>2.0294434782608701</c:v>
                </c:pt>
                <c:pt idx="32">
                  <c:v>2.0280789473684209</c:v>
                </c:pt>
                <c:pt idx="33">
                  <c:v>2.029845454545455</c:v>
                </c:pt>
                <c:pt idx="34">
                  <c:v>2.0677500000000002</c:v>
                </c:pt>
                <c:pt idx="35">
                  <c:v>2.0778349999999999</c:v>
                </c:pt>
                <c:pt idx="36">
                  <c:v>2.031077272727273</c:v>
                </c:pt>
                <c:pt idx="37">
                  <c:v>1.9732499999999999</c:v>
                </c:pt>
                <c:pt idx="38">
                  <c:v>1.9828399999999999</c:v>
                </c:pt>
                <c:pt idx="39">
                  <c:v>2.0022136363636358</c:v>
                </c:pt>
                <c:pt idx="40">
                  <c:v>2.034842857142857</c:v>
                </c:pt>
                <c:pt idx="41">
                  <c:v>2.172955</c:v>
                </c:pt>
                <c:pt idx="42">
                  <c:v>2.252169565217391</c:v>
                </c:pt>
                <c:pt idx="43">
                  <c:v>2.3421909090909092</c:v>
                </c:pt>
                <c:pt idx="44">
                  <c:v>2.2705095238095239</c:v>
                </c:pt>
                <c:pt idx="45">
                  <c:v>2.1886478260869571</c:v>
                </c:pt>
                <c:pt idx="46">
                  <c:v>2.29535</c:v>
                </c:pt>
                <c:pt idx="47">
                  <c:v>2.3454857142857142</c:v>
                </c:pt>
                <c:pt idx="48">
                  <c:v>2.3822090909090909</c:v>
                </c:pt>
                <c:pt idx="49">
                  <c:v>2.38368</c:v>
                </c:pt>
                <c:pt idx="50">
                  <c:v>2.326089473684211</c:v>
                </c:pt>
                <c:pt idx="51">
                  <c:v>2.2327699999999999</c:v>
                </c:pt>
                <c:pt idx="52">
                  <c:v>2.220880952380953</c:v>
                </c:pt>
                <c:pt idx="53">
                  <c:v>2.2354699999999998</c:v>
                </c:pt>
                <c:pt idx="54">
                  <c:v>2.2246478260869571</c:v>
                </c:pt>
                <c:pt idx="55">
                  <c:v>2.2680285714285708</c:v>
                </c:pt>
                <c:pt idx="56">
                  <c:v>2.3328681818181818</c:v>
                </c:pt>
                <c:pt idx="57">
                  <c:v>2.448260869565217</c:v>
                </c:pt>
                <c:pt idx="58">
                  <c:v>2.548365</c:v>
                </c:pt>
                <c:pt idx="59">
                  <c:v>2.6393636363636359</c:v>
                </c:pt>
                <c:pt idx="60">
                  <c:v>2.6342285714285709</c:v>
                </c:pt>
                <c:pt idx="61">
                  <c:v>2.8164500000000001</c:v>
                </c:pt>
                <c:pt idx="62">
                  <c:v>3.1394772727272731</c:v>
                </c:pt>
                <c:pt idx="63">
                  <c:v>3.0432199999999998</c:v>
                </c:pt>
                <c:pt idx="64">
                  <c:v>3.061715</c:v>
                </c:pt>
                <c:pt idx="65">
                  <c:v>3.111738095238096</c:v>
                </c:pt>
                <c:pt idx="66">
                  <c:v>3.223143478260869</c:v>
                </c:pt>
                <c:pt idx="67">
                  <c:v>3.514304761904762</c:v>
                </c:pt>
                <c:pt idx="68">
                  <c:v>3.9064571428571431</c:v>
                </c:pt>
                <c:pt idx="69">
                  <c:v>3.8801380952380948</c:v>
                </c:pt>
                <c:pt idx="70">
                  <c:v>3.7764600000000002</c:v>
                </c:pt>
                <c:pt idx="71">
                  <c:v>3.8711363636363632</c:v>
                </c:pt>
                <c:pt idx="72">
                  <c:v>4.0523499999999997</c:v>
                </c:pt>
                <c:pt idx="73">
                  <c:v>3.973742105263157</c:v>
                </c:pt>
                <c:pt idx="74">
                  <c:v>3.7039181818181821</c:v>
                </c:pt>
                <c:pt idx="75">
                  <c:v>3.5658449999999999</c:v>
                </c:pt>
                <c:pt idx="76">
                  <c:v>3.5392904761904762</c:v>
                </c:pt>
                <c:pt idx="77">
                  <c:v>3.4244772727272732</c:v>
                </c:pt>
                <c:pt idx="78">
                  <c:v>3.2755666666666672</c:v>
                </c:pt>
                <c:pt idx="79">
                  <c:v>3.2096608695652171</c:v>
                </c:pt>
                <c:pt idx="80">
                  <c:v>3.2563714285714278</c:v>
                </c:pt>
                <c:pt idx="81">
                  <c:v>3.185845</c:v>
                </c:pt>
                <c:pt idx="82">
                  <c:v>3.3420299999999998</c:v>
                </c:pt>
                <c:pt idx="83">
                  <c:v>3.3522681818181819</c:v>
                </c:pt>
                <c:pt idx="84">
                  <c:v>3.196609090909091</c:v>
                </c:pt>
                <c:pt idx="85">
                  <c:v>3.104194444444444</c:v>
                </c:pt>
                <c:pt idx="86">
                  <c:v>3.1279304347826091</c:v>
                </c:pt>
                <c:pt idx="87">
                  <c:v>3.1361722222222221</c:v>
                </c:pt>
                <c:pt idx="88">
                  <c:v>3.2095090909090911</c:v>
                </c:pt>
                <c:pt idx="89">
                  <c:v>3.2953666666666659</c:v>
                </c:pt>
                <c:pt idx="90">
                  <c:v>3.2061380952380949</c:v>
                </c:pt>
                <c:pt idx="91">
                  <c:v>3.1509173913043478</c:v>
                </c:pt>
                <c:pt idx="92">
                  <c:v>3.1347900000000002</c:v>
                </c:pt>
                <c:pt idx="93">
                  <c:v>3.1912285714285709</c:v>
                </c:pt>
                <c:pt idx="94">
                  <c:v>3.2593800000000002</c:v>
                </c:pt>
                <c:pt idx="95">
                  <c:v>3.2919149999999999</c:v>
                </c:pt>
                <c:pt idx="96">
                  <c:v>3.2106090909090912</c:v>
                </c:pt>
                <c:pt idx="97">
                  <c:v>3.2414999999999998</c:v>
                </c:pt>
                <c:pt idx="98">
                  <c:v>3.2792142857142861</c:v>
                </c:pt>
                <c:pt idx="99">
                  <c:v>3.4074952380952381</c:v>
                </c:pt>
                <c:pt idx="100">
                  <c:v>3.6360571428571431</c:v>
                </c:pt>
                <c:pt idx="101">
                  <c:v>3.7731714285714282</c:v>
                </c:pt>
                <c:pt idx="102">
                  <c:v>3.8287636363636359</c:v>
                </c:pt>
                <c:pt idx="103">
                  <c:v>3.9297565217391299</c:v>
                </c:pt>
                <c:pt idx="104">
                  <c:v>4.1165473684210534</c:v>
                </c:pt>
                <c:pt idx="105">
                  <c:v>3.7584090909090908</c:v>
                </c:pt>
                <c:pt idx="106">
                  <c:v>3.7866650000000002</c:v>
                </c:pt>
                <c:pt idx="107">
                  <c:v>3.8850549999999999</c:v>
                </c:pt>
                <c:pt idx="108">
                  <c:v>3.741681818181819</c:v>
                </c:pt>
                <c:pt idx="109">
                  <c:v>3.7236250000000002</c:v>
                </c:pt>
                <c:pt idx="110">
                  <c:v>3.8464842105263162</c:v>
                </c:pt>
                <c:pt idx="111">
                  <c:v>3.8961571428571431</c:v>
                </c:pt>
                <c:pt idx="112">
                  <c:v>4.0015181818181818</c:v>
                </c:pt>
                <c:pt idx="113">
                  <c:v>3.8588263157894742</c:v>
                </c:pt>
                <c:pt idx="114">
                  <c:v>3.7793391304347832</c:v>
                </c:pt>
                <c:pt idx="115">
                  <c:v>4.0199818181818179</c:v>
                </c:pt>
                <c:pt idx="116">
                  <c:v>4.1215000000000002</c:v>
                </c:pt>
                <c:pt idx="117">
                  <c:v>4.0869869565217387</c:v>
                </c:pt>
                <c:pt idx="118">
                  <c:v>4.1553449999999996</c:v>
                </c:pt>
                <c:pt idx="119">
                  <c:v>4.1095904761904762</c:v>
                </c:pt>
                <c:pt idx="120">
                  <c:v>4.1494636363636364</c:v>
                </c:pt>
                <c:pt idx="121">
                  <c:v>4.3410111111111114</c:v>
                </c:pt>
                <c:pt idx="122">
                  <c:v>4.8838545454545459</c:v>
                </c:pt>
                <c:pt idx="123">
                  <c:v>5.3255800000000004</c:v>
                </c:pt>
                <c:pt idx="124">
                  <c:v>5.6434449999999998</c:v>
                </c:pt>
                <c:pt idx="125">
                  <c:v>5.1966000000000001</c:v>
                </c:pt>
                <c:pt idx="126">
                  <c:v>5.2801913043478264</c:v>
                </c:pt>
                <c:pt idx="127">
                  <c:v>5.4612333333333334</c:v>
                </c:pt>
                <c:pt idx="128">
                  <c:v>5.3994857142857144</c:v>
                </c:pt>
                <c:pt idx="129">
                  <c:v>5.6257904761904758</c:v>
                </c:pt>
                <c:pt idx="130">
                  <c:v>5.4178350000000002</c:v>
                </c:pt>
                <c:pt idx="131">
                  <c:v>5.1455863636363626</c:v>
                </c:pt>
                <c:pt idx="132">
                  <c:v>5.3562449999999986</c:v>
                </c:pt>
                <c:pt idx="133">
                  <c:v>5.4164944444444441</c:v>
                </c:pt>
                <c:pt idx="134">
                  <c:v>5.6461478260869571</c:v>
                </c:pt>
                <c:pt idx="135">
                  <c:v>5.5621349999999996</c:v>
                </c:pt>
                <c:pt idx="136">
                  <c:v>5.2910571428571433</c:v>
                </c:pt>
                <c:pt idx="137">
                  <c:v>5.0319047619047623</c:v>
                </c:pt>
                <c:pt idx="138">
                  <c:v>5.1567045454545459</c:v>
                </c:pt>
                <c:pt idx="139">
                  <c:v>5.2517181818181822</c:v>
                </c:pt>
                <c:pt idx="140">
                  <c:v>5.2796904761904768</c:v>
                </c:pt>
                <c:pt idx="141">
                  <c:v>5.5399799999999999</c:v>
                </c:pt>
                <c:pt idx="142">
                  <c:v>5.5568599999999986</c:v>
                </c:pt>
                <c:pt idx="143">
                  <c:v>5.6513913043478263</c:v>
                </c:pt>
                <c:pt idx="144">
                  <c:v>5.5341047619047616</c:v>
                </c:pt>
                <c:pt idx="145">
                  <c:v>5.1965789473684207</c:v>
                </c:pt>
                <c:pt idx="146">
                  <c:v>4.9683818181818182</c:v>
                </c:pt>
                <c:pt idx="147">
                  <c:v>4.7580157894736841</c:v>
                </c:pt>
                <c:pt idx="148">
                  <c:v>4.95505</c:v>
                </c:pt>
                <c:pt idx="149">
                  <c:v>5.049209523809524</c:v>
                </c:pt>
                <c:pt idx="150">
                  <c:v>5.3680714285714286</c:v>
                </c:pt>
                <c:pt idx="151">
                  <c:v>5.143286956521739</c:v>
                </c:pt>
                <c:pt idx="152">
                  <c:v>5.2369571428571433</c:v>
                </c:pt>
                <c:pt idx="153">
                  <c:v>5.2503000000000002</c:v>
                </c:pt>
                <c:pt idx="154">
                  <c:v>5.2746499999999994</c:v>
                </c:pt>
                <c:pt idx="155">
                  <c:v>5.2424318181818181</c:v>
                </c:pt>
                <c:pt idx="156">
                  <c:v>5.2006818181818186</c:v>
                </c:pt>
                <c:pt idx="157">
                  <c:v>5.1716888888888892</c:v>
                </c:pt>
                <c:pt idx="158">
                  <c:v>5.2114608695652178</c:v>
                </c:pt>
                <c:pt idx="159">
                  <c:v>5.0197333333333329</c:v>
                </c:pt>
                <c:pt idx="160">
                  <c:v>4.9828363636363644</c:v>
                </c:pt>
                <c:pt idx="161">
                  <c:v>4.8515666666666668</c:v>
                </c:pt>
                <c:pt idx="162">
                  <c:v>4.8008333333333333</c:v>
                </c:pt>
                <c:pt idx="163">
                  <c:v>4.9035434782608691</c:v>
                </c:pt>
                <c:pt idx="164">
                  <c:v>4.9369899999999998</c:v>
                </c:pt>
                <c:pt idx="165">
                  <c:v>5.0648428571428568</c:v>
                </c:pt>
                <c:pt idx="166">
                  <c:v>4.8983400000000001</c:v>
                </c:pt>
                <c:pt idx="167">
                  <c:v>4.8972449999999998</c:v>
                </c:pt>
                <c:pt idx="168">
                  <c:v>4.9143954545454536</c:v>
                </c:pt>
                <c:pt idx="169">
                  <c:v>4.9643894736842107</c:v>
                </c:pt>
                <c:pt idx="170">
                  <c:v>4.9801349999999998</c:v>
                </c:pt>
                <c:pt idx="171">
                  <c:v>5.129095454545455</c:v>
                </c:pt>
                <c:pt idx="172">
                  <c:v>5.1330476190476189</c:v>
                </c:pt>
                <c:pt idx="173">
                  <c:v>5.3889750000000003</c:v>
                </c:pt>
                <c:pt idx="174">
                  <c:v>5.5420478260869563</c:v>
                </c:pt>
                <c:pt idx="175">
                  <c:v>5.5526136363636356</c:v>
                </c:pt>
                <c:pt idx="176">
                  <c:v>5.5415666666666663</c:v>
                </c:pt>
                <c:pt idx="177">
                  <c:v>5.6241086956521738</c:v>
                </c:pt>
                <c:pt idx="178">
                  <c:v>5.8070578947368423</c:v>
                </c:pt>
                <c:pt idx="179">
                  <c:v>6.097028571428571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6-4FB6-8078-1B11E807BA9E}"/>
            </c:ext>
          </c:extLst>
        </c:ser>
        <c:ser>
          <c:idx val="1"/>
          <c:order val="1"/>
          <c:tx>
            <c:strRef>
              <c:f>'LP MODELS'!$G$1</c:f>
              <c:strCache>
                <c:ptCount val="1"/>
                <c:pt idx="0">
                  <c:v>REER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'LP MODELS'!$A$2:$A$181</c:f>
              <c:numCache>
                <c:formatCode>m/d/yyyy</c:formatCode>
                <c:ptCount val="18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</c:numCache>
            </c:numRef>
          </c:cat>
          <c:val>
            <c:numRef>
              <c:f>'LP MODELS'!$G$2:$G$181</c:f>
              <c:numCache>
                <c:formatCode>0.00</c:formatCode>
                <c:ptCount val="180"/>
                <c:pt idx="0">
                  <c:v>1.4346550981005899</c:v>
                </c:pt>
                <c:pt idx="1">
                  <c:v>1.5319567928887272</c:v>
                </c:pt>
                <c:pt idx="2">
                  <c:v>1.3724157129059797</c:v>
                </c:pt>
                <c:pt idx="3">
                  <c:v>1.3606925586031282</c:v>
                </c:pt>
                <c:pt idx="4">
                  <c:v>1.9102482913023731</c:v>
                </c:pt>
                <c:pt idx="5">
                  <c:v>1.8626905357285393</c:v>
                </c:pt>
                <c:pt idx="6">
                  <c:v>1.7457985505763143</c:v>
                </c:pt>
                <c:pt idx="7">
                  <c:v>1.7425832783383048</c:v>
                </c:pt>
                <c:pt idx="8">
                  <c:v>1.7069509640796363</c:v>
                </c:pt>
                <c:pt idx="9">
                  <c:v>1.615790535364648</c:v>
                </c:pt>
                <c:pt idx="10">
                  <c:v>1.6133559330389295</c:v>
                </c:pt>
                <c:pt idx="11">
                  <c:v>1.5220945446812288</c:v>
                </c:pt>
                <c:pt idx="12">
                  <c:v>1.5357453543276371</c:v>
                </c:pt>
                <c:pt idx="13">
                  <c:v>1.5620917751069072</c:v>
                </c:pt>
                <c:pt idx="14">
                  <c:v>1.5852577611597398</c:v>
                </c:pt>
                <c:pt idx="15">
                  <c:v>1.4176113568500091</c:v>
                </c:pt>
                <c:pt idx="16">
                  <c:v>1.5290501963302274</c:v>
                </c:pt>
                <c:pt idx="17">
                  <c:v>1.6609452051996234</c:v>
                </c:pt>
                <c:pt idx="18">
                  <c:v>1.6792261756133142</c:v>
                </c:pt>
                <c:pt idx="19">
                  <c:v>2.2727197189602282</c:v>
                </c:pt>
                <c:pt idx="20">
                  <c:v>2.3484866117246375</c:v>
                </c:pt>
                <c:pt idx="21">
                  <c:v>2.2527710097988445</c:v>
                </c:pt>
                <c:pt idx="22">
                  <c:v>2.1669871236172527</c:v>
                </c:pt>
                <c:pt idx="23">
                  <c:v>1.9687433506955325</c:v>
                </c:pt>
                <c:pt idx="24">
                  <c:v>1.8315937815615331</c:v>
                </c:pt>
                <c:pt idx="25">
                  <c:v>1.7852837517740685</c:v>
                </c:pt>
                <c:pt idx="26">
                  <c:v>1.7099103810197773</c:v>
                </c:pt>
                <c:pt idx="27">
                  <c:v>1.8068172781736211</c:v>
                </c:pt>
                <c:pt idx="28">
                  <c:v>1.9948882064584474</c:v>
                </c:pt>
                <c:pt idx="29">
                  <c:v>2.1177643030356181</c:v>
                </c:pt>
                <c:pt idx="30">
                  <c:v>1.9899366173750388</c:v>
                </c:pt>
                <c:pt idx="31">
                  <c:v>1.9085305151915848</c:v>
                </c:pt>
                <c:pt idx="32">
                  <c:v>1.9171541624058248</c:v>
                </c:pt>
                <c:pt idx="33">
                  <c:v>2.0071742742780216</c:v>
                </c:pt>
                <c:pt idx="34">
                  <c:v>2.0691009130945424</c:v>
                </c:pt>
                <c:pt idx="35">
                  <c:v>2.1001096983530045</c:v>
                </c:pt>
                <c:pt idx="36">
                  <c:v>1.9569021067439638</c:v>
                </c:pt>
                <c:pt idx="37">
                  <c:v>1.9946110540813158</c:v>
                </c:pt>
                <c:pt idx="38">
                  <c:v>2.0049907002074043</c:v>
                </c:pt>
                <c:pt idx="39">
                  <c:v>2.0646446160828491</c:v>
                </c:pt>
                <c:pt idx="40">
                  <c:v>2.0531800048734086</c:v>
                </c:pt>
                <c:pt idx="41">
                  <c:v>2.1854500742286813</c:v>
                </c:pt>
                <c:pt idx="42">
                  <c:v>2.0398963205629359</c:v>
                </c:pt>
                <c:pt idx="43">
                  <c:v>2.0570462779648535</c:v>
                </c:pt>
                <c:pt idx="44">
                  <c:v>2.0982711449082485</c:v>
                </c:pt>
                <c:pt idx="45">
                  <c:v>2.188097600846429</c:v>
                </c:pt>
                <c:pt idx="46">
                  <c:v>2.1870085587963102</c:v>
                </c:pt>
                <c:pt idx="47">
                  <c:v>2.2194954736848587</c:v>
                </c:pt>
                <c:pt idx="48">
                  <c:v>2.2684825603495584</c:v>
                </c:pt>
                <c:pt idx="49">
                  <c:v>2.2854702069929216</c:v>
                </c:pt>
                <c:pt idx="50">
                  <c:v>2.2914269756801824</c:v>
                </c:pt>
                <c:pt idx="51">
                  <c:v>2.2841924031055214</c:v>
                </c:pt>
                <c:pt idx="52">
                  <c:v>2.2572990187727568</c:v>
                </c:pt>
                <c:pt idx="53">
                  <c:v>2.2269440439426584</c:v>
                </c:pt>
                <c:pt idx="54">
                  <c:v>2.2954192757877108</c:v>
                </c:pt>
                <c:pt idx="55">
                  <c:v>2.4049935822850532</c:v>
                </c:pt>
                <c:pt idx="56">
                  <c:v>2.4515890868607615</c:v>
                </c:pt>
                <c:pt idx="57">
                  <c:v>2.6822009274695198</c:v>
                </c:pt>
                <c:pt idx="58">
                  <c:v>2.6308086267054103</c:v>
                </c:pt>
                <c:pt idx="59">
                  <c:v>2.8710553700152608</c:v>
                </c:pt>
                <c:pt idx="60">
                  <c:v>3.0734196128642468</c:v>
                </c:pt>
                <c:pt idx="61">
                  <c:v>2.9727214172756486</c:v>
                </c:pt>
                <c:pt idx="62">
                  <c:v>2.985454206148388</c:v>
                </c:pt>
                <c:pt idx="63">
                  <c:v>2.9169603452459967</c:v>
                </c:pt>
                <c:pt idx="64">
                  <c:v>2.899733993823725</c:v>
                </c:pt>
                <c:pt idx="65">
                  <c:v>2.9510242521911643</c:v>
                </c:pt>
                <c:pt idx="66">
                  <c:v>3.0440654440194646</c:v>
                </c:pt>
                <c:pt idx="67">
                  <c:v>3.2857709552646743</c:v>
                </c:pt>
                <c:pt idx="68">
                  <c:v>3.4418322125234142</c:v>
                </c:pt>
                <c:pt idx="69">
                  <c:v>3.2268556437383591</c:v>
                </c:pt>
                <c:pt idx="70">
                  <c:v>3.2591100949739991</c:v>
                </c:pt>
                <c:pt idx="71">
                  <c:v>3.3819936076203083</c:v>
                </c:pt>
                <c:pt idx="72">
                  <c:v>3.6234531984532872</c:v>
                </c:pt>
                <c:pt idx="73">
                  <c:v>3.619649760044731</c:v>
                </c:pt>
                <c:pt idx="74">
                  <c:v>3.3826666944102395</c:v>
                </c:pt>
                <c:pt idx="75">
                  <c:v>3.3349024268772389</c:v>
                </c:pt>
                <c:pt idx="76">
                  <c:v>3.3322647670645207</c:v>
                </c:pt>
                <c:pt idx="77">
                  <c:v>3.4301442204554924</c:v>
                </c:pt>
                <c:pt idx="78">
                  <c:v>3.3438812211060478</c:v>
                </c:pt>
                <c:pt idx="79">
                  <c:v>3.3447081877618805</c:v>
                </c:pt>
                <c:pt idx="80">
                  <c:v>3.4213480173666548</c:v>
                </c:pt>
                <c:pt idx="81">
                  <c:v>3.4209030583286335</c:v>
                </c:pt>
                <c:pt idx="82">
                  <c:v>3.4956823410262103</c:v>
                </c:pt>
                <c:pt idx="83">
                  <c:v>3.3866168759366273</c:v>
                </c:pt>
                <c:pt idx="84">
                  <c:v>3.3808118610817388</c:v>
                </c:pt>
                <c:pt idx="85">
                  <c:v>3.3959485814202575</c:v>
                </c:pt>
                <c:pt idx="86">
                  <c:v>3.4604925279288938</c:v>
                </c:pt>
                <c:pt idx="87">
                  <c:v>3.5114656451093804</c:v>
                </c:pt>
                <c:pt idx="88">
                  <c:v>3.4856711445827839</c:v>
                </c:pt>
                <c:pt idx="89">
                  <c:v>3.5248317148612749</c:v>
                </c:pt>
                <c:pt idx="90">
                  <c:v>3.5299011712766255</c:v>
                </c:pt>
                <c:pt idx="91">
                  <c:v>3.5958389826541932</c:v>
                </c:pt>
                <c:pt idx="92">
                  <c:v>3.5587672278625897</c:v>
                </c:pt>
                <c:pt idx="93">
                  <c:v>3.5600552662038698</c:v>
                </c:pt>
                <c:pt idx="94">
                  <c:v>3.5578531315537498</c:v>
                </c:pt>
                <c:pt idx="95">
                  <c:v>3.5636007717403526</c:v>
                </c:pt>
                <c:pt idx="96">
                  <c:v>3.5681840477858122</c:v>
                </c:pt>
                <c:pt idx="97">
                  <c:v>3.9533881159574671</c:v>
                </c:pt>
                <c:pt idx="98">
                  <c:v>3.8674185600508273</c:v>
                </c:pt>
                <c:pt idx="99">
                  <c:v>3.8409602723840757</c:v>
                </c:pt>
                <c:pt idx="100">
                  <c:v>3.7098121458345767</c:v>
                </c:pt>
                <c:pt idx="101">
                  <c:v>3.7407098845815336</c:v>
                </c:pt>
                <c:pt idx="102">
                  <c:v>3.7234413041501608</c:v>
                </c:pt>
                <c:pt idx="103">
                  <c:v>3.7501970865364873</c:v>
                </c:pt>
                <c:pt idx="104">
                  <c:v>3.7682032057720374</c:v>
                </c:pt>
                <c:pt idx="105">
                  <c:v>3.9847032848438086</c:v>
                </c:pt>
                <c:pt idx="106">
                  <c:v>4.1182568791647753</c:v>
                </c:pt>
                <c:pt idx="107">
                  <c:v>4.37399070697324</c:v>
                </c:pt>
                <c:pt idx="108">
                  <c:v>4.211693835243004</c:v>
                </c:pt>
                <c:pt idx="109">
                  <c:v>4.0763329074597214</c:v>
                </c:pt>
                <c:pt idx="110">
                  <c:v>4.0528968680834643</c:v>
                </c:pt>
                <c:pt idx="111">
                  <c:v>3.9859591180121119</c:v>
                </c:pt>
                <c:pt idx="112">
                  <c:v>4.1489293177523354</c:v>
                </c:pt>
                <c:pt idx="113">
                  <c:v>4.1932958180997595</c:v>
                </c:pt>
                <c:pt idx="114">
                  <c:v>4.1179224812502779</c:v>
                </c:pt>
                <c:pt idx="115">
                  <c:v>4.3368477127083205</c:v>
                </c:pt>
                <c:pt idx="116">
                  <c:v>4.2396975841501421</c:v>
                </c:pt>
                <c:pt idx="117">
                  <c:v>4.2837709108399711</c:v>
                </c:pt>
                <c:pt idx="118">
                  <c:v>4.1940030476531307</c:v>
                </c:pt>
                <c:pt idx="119">
                  <c:v>4.2348676853607223</c:v>
                </c:pt>
                <c:pt idx="120">
                  <c:v>4.2821532002593905</c:v>
                </c:pt>
                <c:pt idx="121">
                  <c:v>4.5345282122743686</c:v>
                </c:pt>
                <c:pt idx="122">
                  <c:v>5.8822721383536791</c:v>
                </c:pt>
                <c:pt idx="123">
                  <c:v>5.5128043274989214</c:v>
                </c:pt>
                <c:pt idx="124">
                  <c:v>5.1220043500595107</c:v>
                </c:pt>
                <c:pt idx="125">
                  <c:v>5.0775633827452724</c:v>
                </c:pt>
                <c:pt idx="126">
                  <c:v>4.9515289323399383</c:v>
                </c:pt>
                <c:pt idx="127">
                  <c:v>4.8419530260467036</c:v>
                </c:pt>
                <c:pt idx="128">
                  <c:v>5.0332731934433514</c:v>
                </c:pt>
                <c:pt idx="129">
                  <c:v>5.1128588357234754</c:v>
                </c:pt>
                <c:pt idx="130">
                  <c:v>4.9868782599962724</c:v>
                </c:pt>
                <c:pt idx="131">
                  <c:v>4.8865091676902095</c:v>
                </c:pt>
                <c:pt idx="132">
                  <c:v>4.9496247876709809</c:v>
                </c:pt>
                <c:pt idx="133">
                  <c:v>4.8658576783152245</c:v>
                </c:pt>
                <c:pt idx="134">
                  <c:v>4.824775895529843</c:v>
                </c:pt>
                <c:pt idx="135">
                  <c:v>4.7181294657964088</c:v>
                </c:pt>
                <c:pt idx="136">
                  <c:v>4.7875425338005018</c:v>
                </c:pt>
                <c:pt idx="137">
                  <c:v>4.6779317267113392</c:v>
                </c:pt>
                <c:pt idx="138">
                  <c:v>4.7135640702474451</c:v>
                </c:pt>
                <c:pt idx="139">
                  <c:v>4.7701589987219979</c:v>
                </c:pt>
                <c:pt idx="140">
                  <c:v>4.8367274154917741</c:v>
                </c:pt>
                <c:pt idx="141">
                  <c:v>4.7263058692279785</c:v>
                </c:pt>
                <c:pt idx="142">
                  <c:v>4.7895618694406839</c:v>
                </c:pt>
                <c:pt idx="143">
                  <c:v>4.9548387889327303</c:v>
                </c:pt>
                <c:pt idx="144">
                  <c:v>4.9480191727660703</c:v>
                </c:pt>
                <c:pt idx="145">
                  <c:v>4.9842519541511514</c:v>
                </c:pt>
                <c:pt idx="146">
                  <c:v>4.9176798284318677</c:v>
                </c:pt>
                <c:pt idx="147">
                  <c:v>4.9131791677493339</c:v>
                </c:pt>
                <c:pt idx="148">
                  <c:v>5.0341800507469063</c:v>
                </c:pt>
                <c:pt idx="149">
                  <c:v>4.9778853698789529</c:v>
                </c:pt>
                <c:pt idx="150">
                  <c:v>5.0180446693413341</c:v>
                </c:pt>
                <c:pt idx="151">
                  <c:v>5.0202218707672053</c:v>
                </c:pt>
                <c:pt idx="152">
                  <c:v>5.2640990198932069</c:v>
                </c:pt>
                <c:pt idx="153">
                  <c:v>5.3430664309298406</c:v>
                </c:pt>
                <c:pt idx="154">
                  <c:v>5.1860380015850351</c:v>
                </c:pt>
                <c:pt idx="155">
                  <c:v>5.2200662734282348</c:v>
                </c:pt>
                <c:pt idx="156">
                  <c:v>5.1829906292652357</c:v>
                </c:pt>
                <c:pt idx="157">
                  <c:v>5.2128105182499649</c:v>
                </c:pt>
                <c:pt idx="158">
                  <c:v>5.3123071727325897</c:v>
                </c:pt>
                <c:pt idx="159">
                  <c:v>5.1723259803619941</c:v>
                </c:pt>
                <c:pt idx="160">
                  <c:v>5.251305407329073</c:v>
                </c:pt>
                <c:pt idx="161">
                  <c:v>5.1738305505357927</c:v>
                </c:pt>
                <c:pt idx="162">
                  <c:v>5.1520274717885783</c:v>
                </c:pt>
                <c:pt idx="163">
                  <c:v>5.1939979810707824</c:v>
                </c:pt>
                <c:pt idx="164">
                  <c:v>5.1368433025207523</c:v>
                </c:pt>
                <c:pt idx="165">
                  <c:v>5.3033270507950503</c:v>
                </c:pt>
                <c:pt idx="166">
                  <c:v>5.2421845908902602</c:v>
                </c:pt>
                <c:pt idx="167">
                  <c:v>5.2650723061798601</c:v>
                </c:pt>
                <c:pt idx="168">
                  <c:v>5.2965508369340029</c:v>
                </c:pt>
                <c:pt idx="169">
                  <c:v>5.3163130428270549</c:v>
                </c:pt>
                <c:pt idx="170">
                  <c:v>5.3063875259895132</c:v>
                </c:pt>
                <c:pt idx="171">
                  <c:v>5.3718547775905847</c:v>
                </c:pt>
                <c:pt idx="172">
                  <c:v>5.3469494748718152</c:v>
                </c:pt>
                <c:pt idx="173">
                  <c:v>5.357772031782285</c:v>
                </c:pt>
                <c:pt idx="174">
                  <c:v>5.4231435985529366</c:v>
                </c:pt>
                <c:pt idx="175">
                  <c:v>5.6346466688526204</c:v>
                </c:pt>
                <c:pt idx="176">
                  <c:v>5.6580940360673644</c:v>
                </c:pt>
                <c:pt idx="177">
                  <c:v>5.7325659304291232</c:v>
                </c:pt>
                <c:pt idx="178">
                  <c:v>5.654430031723189</c:v>
                </c:pt>
                <c:pt idx="179">
                  <c:v>5.6695338182548776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6-4FB6-8078-1B11E807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12160"/>
        <c:axId val="497015520"/>
      </c:lineChart>
      <c:dateAx>
        <c:axId val="49701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97015520"/>
        <c:crosses val="autoZero"/>
        <c:auto val="1"/>
        <c:lblOffset val="100"/>
        <c:baseTimeUnit val="months"/>
      </c:dateAx>
      <c:valAx>
        <c:axId val="4970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970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 sz="1400" b="1"/>
              <a:t>USD/BRL </a:t>
            </a:r>
            <a:endParaRPr lang="pt-BR" sz="14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592101724676598E-2"/>
          <c:y val="0.10558105572026655"/>
          <c:w val="0.88831596858328155"/>
          <c:h val="0.66773625839102491"/>
        </c:manualLayout>
      </c:layout>
      <c:lineChart>
        <c:grouping val="standard"/>
        <c:varyColors val="0"/>
        <c:ser>
          <c:idx val="0"/>
          <c:order val="0"/>
          <c:tx>
            <c:v>Fatores Internos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9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AF-4799-9E5B-2E9CDAC39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tillium Web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 MODELS'!$B$523:$B$818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'CP MODELS'!$H$523:$H$818</c:f>
              <c:numCache>
                <c:formatCode>0.00</c:formatCode>
                <c:ptCount val="296"/>
                <c:pt idx="0">
                  <c:v>4.9162914090378367</c:v>
                </c:pt>
                <c:pt idx="1">
                  <c:v>4.9344390708117007</c:v>
                </c:pt>
                <c:pt idx="2">
                  <c:v>4.9149025854466188</c:v>
                </c:pt>
                <c:pt idx="3">
                  <c:v>4.9277220823492787</c:v>
                </c:pt>
                <c:pt idx="4">
                  <c:v>4.9287598505595351</c:v>
                </c:pt>
                <c:pt idx="5">
                  <c:v>4.9339705407325392</c:v>
                </c:pt>
                <c:pt idx="6">
                  <c:v>4.9519376243511699</c:v>
                </c:pt>
                <c:pt idx="7">
                  <c:v>4.9595483405851191</c:v>
                </c:pt>
                <c:pt idx="8">
                  <c:v>4.9655214828491525</c:v>
                </c:pt>
                <c:pt idx="9">
                  <c:v>4.9472858111221134</c:v>
                </c:pt>
                <c:pt idx="10">
                  <c:v>4.9519124286560068</c:v>
                </c:pt>
                <c:pt idx="11">
                  <c:v>4.997626286355187</c:v>
                </c:pt>
                <c:pt idx="12">
                  <c:v>4.9870594809639526</c:v>
                </c:pt>
                <c:pt idx="13">
                  <c:v>4.9858796178446418</c:v>
                </c:pt>
                <c:pt idx="14">
                  <c:v>4.9807430691991588</c:v>
                </c:pt>
                <c:pt idx="15">
                  <c:v>4.9935140728670682</c:v>
                </c:pt>
                <c:pt idx="16">
                  <c:v>4.9804433589360206</c:v>
                </c:pt>
                <c:pt idx="17">
                  <c:v>4.9520739949500463</c:v>
                </c:pt>
                <c:pt idx="18">
                  <c:v>4.9526248065858232</c:v>
                </c:pt>
                <c:pt idx="19">
                  <c:v>4.9362316374047559</c:v>
                </c:pt>
                <c:pt idx="20">
                  <c:v>4.9563553582593851</c:v>
                </c:pt>
                <c:pt idx="21">
                  <c:v>4.9657670993075946</c:v>
                </c:pt>
                <c:pt idx="22">
                  <c:v>4.9416343131877571</c:v>
                </c:pt>
                <c:pt idx="23">
                  <c:v>4.9314258778333917</c:v>
                </c:pt>
                <c:pt idx="24">
                  <c:v>4.9641916469304057</c:v>
                </c:pt>
                <c:pt idx="25">
                  <c:v>4.9712506647322687</c:v>
                </c:pt>
                <c:pt idx="26">
                  <c:v>4.9423428644228533</c:v>
                </c:pt>
                <c:pt idx="27">
                  <c:v>4.9592472708055499</c:v>
                </c:pt>
                <c:pt idx="28">
                  <c:v>4.9836785995650335</c:v>
                </c:pt>
                <c:pt idx="29">
                  <c:v>4.9749510921317714</c:v>
                </c:pt>
                <c:pt idx="30">
                  <c:v>4.9755327232544087</c:v>
                </c:pt>
                <c:pt idx="31">
                  <c:v>4.9766543584806149</c:v>
                </c:pt>
                <c:pt idx="32">
                  <c:v>4.9909314059308976</c:v>
                </c:pt>
                <c:pt idx="33">
                  <c:v>4.9999368050859232</c:v>
                </c:pt>
                <c:pt idx="34">
                  <c:v>5.0114690646936833</c:v>
                </c:pt>
                <c:pt idx="35">
                  <c:v>5.000714567451503</c:v>
                </c:pt>
                <c:pt idx="36">
                  <c:v>4.9908256848110994</c:v>
                </c:pt>
                <c:pt idx="37">
                  <c:v>4.983161759483453</c:v>
                </c:pt>
                <c:pt idx="38">
                  <c:v>5.0048352481178418</c:v>
                </c:pt>
                <c:pt idx="39">
                  <c:v>5.0189656005723862</c:v>
                </c:pt>
                <c:pt idx="40">
                  <c:v>5.0459477835275761</c:v>
                </c:pt>
                <c:pt idx="41">
                  <c:v>5.0254414185592609</c:v>
                </c:pt>
                <c:pt idx="42">
                  <c:v>5.0224987946948021</c:v>
                </c:pt>
                <c:pt idx="43">
                  <c:v>5.0087579407991267</c:v>
                </c:pt>
                <c:pt idx="44">
                  <c:v>5.0054565710217718</c:v>
                </c:pt>
                <c:pt idx="45">
                  <c:v>5.003413056710043</c:v>
                </c:pt>
                <c:pt idx="46">
                  <c:v>4.9884269735113165</c:v>
                </c:pt>
                <c:pt idx="47">
                  <c:v>4.9783325819946089</c:v>
                </c:pt>
                <c:pt idx="48">
                  <c:v>4.9829860876658856</c:v>
                </c:pt>
                <c:pt idx="49">
                  <c:v>5.0098336221143569</c:v>
                </c:pt>
                <c:pt idx="50">
                  <c:v>4.9980771331806562</c:v>
                </c:pt>
                <c:pt idx="51">
                  <c:v>4.9939874528982688</c:v>
                </c:pt>
                <c:pt idx="52">
                  <c:v>4.9956562056806355</c:v>
                </c:pt>
                <c:pt idx="53">
                  <c:v>5.0342319530168727</c:v>
                </c:pt>
                <c:pt idx="54">
                  <c:v>5.0372741348834289</c:v>
                </c:pt>
                <c:pt idx="55">
                  <c:v>5.0674043589540965</c:v>
                </c:pt>
                <c:pt idx="56">
                  <c:v>5.0477541911221504</c:v>
                </c:pt>
                <c:pt idx="57">
                  <c:v>5.0391522035414482</c:v>
                </c:pt>
                <c:pt idx="58">
                  <c:v>5.0121691171037455</c:v>
                </c:pt>
                <c:pt idx="59">
                  <c:v>5.0208578606881176</c:v>
                </c:pt>
                <c:pt idx="60">
                  <c:v>5.0082513245540703</c:v>
                </c:pt>
                <c:pt idx="61">
                  <c:v>5.0248763721119971</c:v>
                </c:pt>
                <c:pt idx="62">
                  <c:v>5.0245850565377079</c:v>
                </c:pt>
                <c:pt idx="63">
                  <c:v>5.0303060950410359</c:v>
                </c:pt>
                <c:pt idx="64">
                  <c:v>5.02267283812572</c:v>
                </c:pt>
                <c:pt idx="65">
                  <c:v>5.0404276398953529</c:v>
                </c:pt>
                <c:pt idx="66">
                  <c:v>5.051673183370081</c:v>
                </c:pt>
                <c:pt idx="67">
                  <c:v>5.056170425061608</c:v>
                </c:pt>
                <c:pt idx="68">
                  <c:v>5.0515732769942119</c:v>
                </c:pt>
                <c:pt idx="69">
                  <c:v>5.0442996228784036</c:v>
                </c:pt>
                <c:pt idx="70">
                  <c:v>5.0460051806349036</c:v>
                </c:pt>
                <c:pt idx="71">
                  <c:v>5.0540815851826491</c:v>
                </c:pt>
                <c:pt idx="72">
                  <c:v>5.0584349695289221</c:v>
                </c:pt>
                <c:pt idx="73">
                  <c:v>5.0870676071314183</c:v>
                </c:pt>
                <c:pt idx="74">
                  <c:v>5.0890603079170287</c:v>
                </c:pt>
                <c:pt idx="75">
                  <c:v>5.1184954147632382</c:v>
                </c:pt>
                <c:pt idx="76">
                  <c:v>5.1679716683915657</c:v>
                </c:pt>
                <c:pt idx="77">
                  <c:v>5.1520767208857103</c:v>
                </c:pt>
                <c:pt idx="78">
                  <c:v>5.1269672135909437</c:v>
                </c:pt>
                <c:pt idx="79">
                  <c:v>5.0830513134826596</c:v>
                </c:pt>
                <c:pt idx="80">
                  <c:v>5.0908064143433513</c:v>
                </c:pt>
                <c:pt idx="81">
                  <c:v>5.1023896347927415</c:v>
                </c:pt>
                <c:pt idx="82">
                  <c:v>5.1275484092329355</c:v>
                </c:pt>
                <c:pt idx="83">
                  <c:v>5.1564945846698267</c:v>
                </c:pt>
                <c:pt idx="84">
                  <c:v>5.1310674255138444</c:v>
                </c:pt>
                <c:pt idx="85">
                  <c:v>5.1338840660504195</c:v>
                </c:pt>
                <c:pt idx="86">
                  <c:v>5.1871910940107533</c:v>
                </c:pt>
                <c:pt idx="87">
                  <c:v>5.179872253159755</c:v>
                </c:pt>
                <c:pt idx="88">
                  <c:v>5.1417011587123964</c:v>
                </c:pt>
                <c:pt idx="89">
                  <c:v>5.1166294841183397</c:v>
                </c:pt>
                <c:pt idx="90">
                  <c:v>5.150579158817215</c:v>
                </c:pt>
                <c:pt idx="91">
                  <c:v>5.1436754655445007</c:v>
                </c:pt>
                <c:pt idx="92">
                  <c:v>5.1655134396317948</c:v>
                </c:pt>
                <c:pt idx="93">
                  <c:v>5.1904934931528173</c:v>
                </c:pt>
                <c:pt idx="94">
                  <c:v>5.2008003955176232</c:v>
                </c:pt>
                <c:pt idx="95">
                  <c:v>5.200550464057347</c:v>
                </c:pt>
                <c:pt idx="96">
                  <c:v>5.1828069164181159</c:v>
                </c:pt>
                <c:pt idx="97">
                  <c:v>5.266564520670487</c:v>
                </c:pt>
                <c:pt idx="98">
                  <c:v>5.1736981257265846</c:v>
                </c:pt>
                <c:pt idx="99">
                  <c:v>5.2014767914703492</c:v>
                </c:pt>
                <c:pt idx="100">
                  <c:v>5.2225344685556037</c:v>
                </c:pt>
                <c:pt idx="101">
                  <c:v>5.1888556381770172</c:v>
                </c:pt>
                <c:pt idx="102">
                  <c:v>5.2274169061392994</c:v>
                </c:pt>
                <c:pt idx="103">
                  <c:v>5.2030345851448203</c:v>
                </c:pt>
                <c:pt idx="104">
                  <c:v>5.1878709252661004</c:v>
                </c:pt>
                <c:pt idx="105">
                  <c:v>5.1804691929338169</c:v>
                </c:pt>
                <c:pt idx="106">
                  <c:v>5.1802105973830717</c:v>
                </c:pt>
                <c:pt idx="107">
                  <c:v>5.1970556431180324</c:v>
                </c:pt>
                <c:pt idx="108">
                  <c:v>5.067019344400375</c:v>
                </c:pt>
                <c:pt idx="109">
                  <c:v>5.0853266987942041</c:v>
                </c:pt>
                <c:pt idx="110">
                  <c:v>5.2328974070452823</c:v>
                </c:pt>
                <c:pt idx="111">
                  <c:v>5.2337303854075934</c:v>
                </c:pt>
                <c:pt idx="112">
                  <c:v>5.2274444030822309</c:v>
                </c:pt>
                <c:pt idx="113">
                  <c:v>5.2166679022972353</c:v>
                </c:pt>
                <c:pt idx="114">
                  <c:v>5.2274628750826118</c:v>
                </c:pt>
                <c:pt idx="115">
                  <c:v>5.2997075718004956</c:v>
                </c:pt>
                <c:pt idx="116">
                  <c:v>5.2785185241570742</c:v>
                </c:pt>
                <c:pt idx="117">
                  <c:v>5.307057803094926</c:v>
                </c:pt>
                <c:pt idx="118">
                  <c:v>5.1687338843854285</c:v>
                </c:pt>
                <c:pt idx="119">
                  <c:v>5.2765206090019934</c:v>
                </c:pt>
                <c:pt idx="120">
                  <c:v>5.2607703276406106</c:v>
                </c:pt>
                <c:pt idx="121">
                  <c:v>5.2671642305287696</c:v>
                </c:pt>
                <c:pt idx="122">
                  <c:v>5.3015473937369952</c:v>
                </c:pt>
                <c:pt idx="123">
                  <c:v>5.2789327692263868</c:v>
                </c:pt>
                <c:pt idx="124">
                  <c:v>5.2514932039105435</c:v>
                </c:pt>
                <c:pt idx="125">
                  <c:v>5.2243444489432127</c:v>
                </c:pt>
                <c:pt idx="126">
                  <c:v>5.254911849721827</c:v>
                </c:pt>
                <c:pt idx="127">
                  <c:v>5.2788661956450191</c:v>
                </c:pt>
                <c:pt idx="128">
                  <c:v>5.2988589145340148</c:v>
                </c:pt>
                <c:pt idx="129">
                  <c:v>5.3189513401861364</c:v>
                </c:pt>
                <c:pt idx="130">
                  <c:v>5.3450717692196505</c:v>
                </c:pt>
                <c:pt idx="131">
                  <c:v>5.3575214483025455</c:v>
                </c:pt>
                <c:pt idx="132">
                  <c:v>5.2986924582076078</c:v>
                </c:pt>
                <c:pt idx="133">
                  <c:v>5.2689289241240829</c:v>
                </c:pt>
                <c:pt idx="134">
                  <c:v>5.2502185734648563</c:v>
                </c:pt>
                <c:pt idx="135">
                  <c:v>5.26205040443228</c:v>
                </c:pt>
                <c:pt idx="136">
                  <c:v>5.250313450307317</c:v>
                </c:pt>
                <c:pt idx="137">
                  <c:v>5.206002911355105</c:v>
                </c:pt>
                <c:pt idx="138">
                  <c:v>5.2177949737753249</c:v>
                </c:pt>
                <c:pt idx="139">
                  <c:v>5.2162461037219376</c:v>
                </c:pt>
                <c:pt idx="140">
                  <c:v>5.2553891187969235</c:v>
                </c:pt>
                <c:pt idx="141">
                  <c:v>5.2435608879300535</c:v>
                </c:pt>
                <c:pt idx="142">
                  <c:v>5.2590531320591838</c:v>
                </c:pt>
                <c:pt idx="143">
                  <c:v>5.2930362528653063</c:v>
                </c:pt>
                <c:pt idx="144">
                  <c:v>5.2907110959323793</c:v>
                </c:pt>
                <c:pt idx="145">
                  <c:v>5.269466958670094</c:v>
                </c:pt>
                <c:pt idx="146">
                  <c:v>5.3183787033629741</c:v>
                </c:pt>
                <c:pt idx="147">
                  <c:v>5.3239551467980499</c:v>
                </c:pt>
                <c:pt idx="148">
                  <c:v>5.3416674199006797</c:v>
                </c:pt>
                <c:pt idx="149">
                  <c:v>5.3144151701724454</c:v>
                </c:pt>
                <c:pt idx="150">
                  <c:v>5.3299579005175266</c:v>
                </c:pt>
                <c:pt idx="151">
                  <c:v>5.317797705161853</c:v>
                </c:pt>
                <c:pt idx="152">
                  <c:v>5.2975838085001037</c:v>
                </c:pt>
                <c:pt idx="153">
                  <c:v>5.2888120221739028</c:v>
                </c:pt>
                <c:pt idx="154">
                  <c:v>5.2210814729454622</c:v>
                </c:pt>
                <c:pt idx="155">
                  <c:v>5.1881603806184664</c:v>
                </c:pt>
                <c:pt idx="156">
                  <c:v>5.1984403324369364</c:v>
                </c:pt>
                <c:pt idx="157">
                  <c:v>5.1983090525422799</c:v>
                </c:pt>
                <c:pt idx="158">
                  <c:v>5.2247949735572501</c:v>
                </c:pt>
                <c:pt idx="159">
                  <c:v>5.1987433848920155</c:v>
                </c:pt>
                <c:pt idx="160">
                  <c:v>5.1850790416292281</c:v>
                </c:pt>
                <c:pt idx="161">
                  <c:v>5.1516667124221867</c:v>
                </c:pt>
                <c:pt idx="162">
                  <c:v>5.1677336729133678</c:v>
                </c:pt>
                <c:pt idx="163">
                  <c:v>5.2070455839290073</c:v>
                </c:pt>
                <c:pt idx="164">
                  <c:v>5.2195160909740208</c:v>
                </c:pt>
                <c:pt idx="165">
                  <c:v>5.1893607913156909</c:v>
                </c:pt>
                <c:pt idx="166">
                  <c:v>5.2285926172673207</c:v>
                </c:pt>
                <c:pt idx="167">
                  <c:v>5.2297180876409799</c:v>
                </c:pt>
                <c:pt idx="168">
                  <c:v>5.2687275134254214</c:v>
                </c:pt>
                <c:pt idx="169">
                  <c:v>5.2521330246856675</c:v>
                </c:pt>
                <c:pt idx="170">
                  <c:v>5.2437300435391183</c:v>
                </c:pt>
                <c:pt idx="171">
                  <c:v>5.26623737537893</c:v>
                </c:pt>
                <c:pt idx="172">
                  <c:v>5.293896412598845</c:v>
                </c:pt>
                <c:pt idx="173">
                  <c:v>5.3279218877854273</c:v>
                </c:pt>
                <c:pt idx="174">
                  <c:v>5.3873827924192081</c:v>
                </c:pt>
                <c:pt idx="175">
                  <c:v>5.3728784291288285</c:v>
                </c:pt>
                <c:pt idx="176">
                  <c:v>5.3608908841295824</c:v>
                </c:pt>
                <c:pt idx="177">
                  <c:v>5.3198986399742569</c:v>
                </c:pt>
                <c:pt idx="178">
                  <c:v>5.3134585406512631</c:v>
                </c:pt>
                <c:pt idx="179">
                  <c:v>5.2845018841240412</c:v>
                </c:pt>
                <c:pt idx="180">
                  <c:v>5.2777457697628982</c:v>
                </c:pt>
                <c:pt idx="181">
                  <c:v>5.2921052204890113</c:v>
                </c:pt>
                <c:pt idx="182">
                  <c:v>5.2834319182810328</c:v>
                </c:pt>
                <c:pt idx="183">
                  <c:v>5.3148441864880684</c:v>
                </c:pt>
                <c:pt idx="184">
                  <c:v>5.314862498421034</c:v>
                </c:pt>
                <c:pt idx="185">
                  <c:v>5.3255814295493158</c:v>
                </c:pt>
                <c:pt idx="186">
                  <c:v>5.3356183553086733</c:v>
                </c:pt>
                <c:pt idx="187">
                  <c:v>5.3115460359235023</c:v>
                </c:pt>
                <c:pt idx="188">
                  <c:v>5.3694698938645056</c:v>
                </c:pt>
                <c:pt idx="189">
                  <c:v>5.4535523384445543</c:v>
                </c:pt>
                <c:pt idx="190">
                  <c:v>5.4463932008412623</c:v>
                </c:pt>
                <c:pt idx="191">
                  <c:v>5.3961760157732224</c:v>
                </c:pt>
                <c:pt idx="192">
                  <c:v>5.38327570164879</c:v>
                </c:pt>
                <c:pt idx="193">
                  <c:v>5.3722616475119143</c:v>
                </c:pt>
                <c:pt idx="194">
                  <c:v>5.409993474898914</c:v>
                </c:pt>
                <c:pt idx="195">
                  <c:v>5.4326559541360577</c:v>
                </c:pt>
                <c:pt idx="196">
                  <c:v>5.4278196901280173</c:v>
                </c:pt>
                <c:pt idx="197">
                  <c:v>5.4040752350771033</c:v>
                </c:pt>
                <c:pt idx="198">
                  <c:v>5.414115511322029</c:v>
                </c:pt>
                <c:pt idx="199">
                  <c:v>5.422199457868536</c:v>
                </c:pt>
                <c:pt idx="200">
                  <c:v>5.4341002509414391</c:v>
                </c:pt>
                <c:pt idx="201">
                  <c:v>5.4040498505931058</c:v>
                </c:pt>
                <c:pt idx="202">
                  <c:v>5.4545351363800814</c:v>
                </c:pt>
                <c:pt idx="203">
                  <c:v>5.4764925989372379</c:v>
                </c:pt>
                <c:pt idx="204">
                  <c:v>5.5243113622555633</c:v>
                </c:pt>
                <c:pt idx="205">
                  <c:v>5.4750804923005747</c:v>
                </c:pt>
                <c:pt idx="206">
                  <c:v>5.4487161891485876</c:v>
                </c:pt>
                <c:pt idx="207">
                  <c:v>5.5055687308142129</c:v>
                </c:pt>
                <c:pt idx="208">
                  <c:v>5.5373091542216351</c:v>
                </c:pt>
                <c:pt idx="209">
                  <c:v>5.5588137581613806</c:v>
                </c:pt>
                <c:pt idx="210">
                  <c:v>5.5561831689311099</c:v>
                </c:pt>
                <c:pt idx="211">
                  <c:v>5.5330694737193298</c:v>
                </c:pt>
                <c:pt idx="212">
                  <c:v>5.5467519800430356</c:v>
                </c:pt>
                <c:pt idx="213">
                  <c:v>5.5158955306969872</c:v>
                </c:pt>
                <c:pt idx="214">
                  <c:v>5.5095640058594029</c:v>
                </c:pt>
                <c:pt idx="215">
                  <c:v>5.5071726333818152</c:v>
                </c:pt>
                <c:pt idx="216">
                  <c:v>5.5294954072881648</c:v>
                </c:pt>
                <c:pt idx="217">
                  <c:v>5.54449162741414</c:v>
                </c:pt>
                <c:pt idx="218">
                  <c:v>5.5495729923158734</c:v>
                </c:pt>
                <c:pt idx="219">
                  <c:v>5.6030797914449657</c:v>
                </c:pt>
                <c:pt idx="220">
                  <c:v>5.5704307326005864</c:v>
                </c:pt>
                <c:pt idx="221">
                  <c:v>5.5251098709227033</c:v>
                </c:pt>
                <c:pt idx="222">
                  <c:v>5.5058005863323025</c:v>
                </c:pt>
                <c:pt idx="223">
                  <c:v>5.5575015289371574</c:v>
                </c:pt>
                <c:pt idx="224">
                  <c:v>5.5638048185967506</c:v>
                </c:pt>
                <c:pt idx="225">
                  <c:v>5.5642212150483141</c:v>
                </c:pt>
                <c:pt idx="226">
                  <c:v>5.5990957017724776</c:v>
                </c:pt>
                <c:pt idx="227">
                  <c:v>5.5820827147724748</c:v>
                </c:pt>
                <c:pt idx="228">
                  <c:v>5.5849282878493067</c:v>
                </c:pt>
                <c:pt idx="229">
                  <c:v>5.5801624335048619</c:v>
                </c:pt>
                <c:pt idx="230">
                  <c:v>5.591585784368367</c:v>
                </c:pt>
                <c:pt idx="231">
                  <c:v>5.5984498773887879</c:v>
                </c:pt>
                <c:pt idx="232">
                  <c:v>5.6115360074864018</c:v>
                </c:pt>
                <c:pt idx="233">
                  <c:v>5.5900192793975618</c:v>
                </c:pt>
                <c:pt idx="234">
                  <c:v>5.6092307083691679</c:v>
                </c:pt>
                <c:pt idx="235">
                  <c:v>5.5936793272828762</c:v>
                </c:pt>
                <c:pt idx="236">
                  <c:v>5.5979431313020456</c:v>
                </c:pt>
                <c:pt idx="237">
                  <c:v>5.679465391448753</c:v>
                </c:pt>
                <c:pt idx="238">
                  <c:v>5.7458771891595184</c:v>
                </c:pt>
                <c:pt idx="239">
                  <c:v>5.74713986584438</c:v>
                </c:pt>
                <c:pt idx="240">
                  <c:v>5.7400355425840974</c:v>
                </c:pt>
                <c:pt idx="241">
                  <c:v>5.8047870068046912</c:v>
                </c:pt>
                <c:pt idx="242">
                  <c:v>5.7954236592884794</c:v>
                </c:pt>
                <c:pt idx="243">
                  <c:v>5.8000044725881406</c:v>
                </c:pt>
                <c:pt idx="244">
                  <c:v>5.8393835692739557</c:v>
                </c:pt>
                <c:pt idx="245">
                  <c:v>5.9405299722857823</c:v>
                </c:pt>
                <c:pt idx="246">
                  <c:v>5.8985265934729405</c:v>
                </c:pt>
                <c:pt idx="247">
                  <c:v>5.8272733359949509</c:v>
                </c:pt>
                <c:pt idx="248">
                  <c:v>5.8914716559988172</c:v>
                </c:pt>
                <c:pt idx="249">
                  <c:v>5.9123641415895349</c:v>
                </c:pt>
                <c:pt idx="250">
                  <c:v>6.0521488780645871</c:v>
                </c:pt>
                <c:pt idx="251">
                  <c:v>5.9889880861155103</c:v>
                </c:pt>
                <c:pt idx="252">
                  <c:v>6.0648848198576992</c:v>
                </c:pt>
                <c:pt idx="253">
                  <c:v>5.9769632046226349</c:v>
                </c:pt>
                <c:pt idx="254">
                  <c:v>5.8927669736421588</c:v>
                </c:pt>
                <c:pt idx="255">
                  <c:v>5.9462308235875874</c:v>
                </c:pt>
                <c:pt idx="256">
                  <c:v>5.950634306257653</c:v>
                </c:pt>
                <c:pt idx="257">
                  <c:v>5.950760684683404</c:v>
                </c:pt>
                <c:pt idx="258">
                  <c:v>6.0197261497570071</c:v>
                </c:pt>
                <c:pt idx="259">
                  <c:v>6.0756017109636531</c:v>
                </c:pt>
                <c:pt idx="260">
                  <c:v>6.1113724675021022</c:v>
                </c:pt>
                <c:pt idx="261">
                  <c:v>6.0883909491738777</c:v>
                </c:pt>
                <c:pt idx="262">
                  <c:v>6.0880370895817766</c:v>
                </c:pt>
                <c:pt idx="263">
                  <c:v>6.0651057776818211</c:v>
                </c:pt>
                <c:pt idx="264">
                  <c:v>6.0331869077427775</c:v>
                </c:pt>
                <c:pt idx="265">
                  <c:v>5.9942030588643753</c:v>
                </c:pt>
                <c:pt idx="266">
                  <c:v>5.9935204672437088</c:v>
                </c:pt>
                <c:pt idx="267">
                  <c:v>6.0217631395611981</c:v>
                </c:pt>
                <c:pt idx="268">
                  <c:v>5.9946609658823578</c:v>
                </c:pt>
                <c:pt idx="269">
                  <c:v>6.05843774464382</c:v>
                </c:pt>
                <c:pt idx="270">
                  <c:v>6.0184141698408933</c:v>
                </c:pt>
                <c:pt idx="271">
                  <c:v>6.0115232253079691</c:v>
                </c:pt>
                <c:pt idx="272">
                  <c:v>5.969405889479841</c:v>
                </c:pt>
                <c:pt idx="273">
                  <c:v>5.9913789513494748</c:v>
                </c:pt>
                <c:pt idx="274">
                  <c:v>6.003041261531795</c:v>
                </c:pt>
                <c:pt idx="275">
                  <c:v>5.9907456554432255</c:v>
                </c:pt>
                <c:pt idx="276">
                  <c:v>6.0095461316212271</c:v>
                </c:pt>
                <c:pt idx="277">
                  <c:v>5.9717671793392526</c:v>
                </c:pt>
                <c:pt idx="278">
                  <c:v>6.0218662402689667</c:v>
                </c:pt>
                <c:pt idx="279">
                  <c:v>6.0477404356609279</c:v>
                </c:pt>
                <c:pt idx="280">
                  <c:v>6.0329312723802344</c:v>
                </c:pt>
                <c:pt idx="281">
                  <c:v>6.0081033654127491</c:v>
                </c:pt>
                <c:pt idx="282">
                  <c:v>6.0262321644950649</c:v>
                </c:pt>
                <c:pt idx="283">
                  <c:v>5.9678683822092911</c:v>
                </c:pt>
                <c:pt idx="284">
                  <c:v>5.9446581952180111</c:v>
                </c:pt>
                <c:pt idx="285">
                  <c:v>5.935397302430097</c:v>
                </c:pt>
                <c:pt idx="286">
                  <c:v>5.8823246789782608</c:v>
                </c:pt>
                <c:pt idx="287">
                  <c:v>5.9287287347861</c:v>
                </c:pt>
                <c:pt idx="288">
                  <c:v>5.9609905337387836</c:v>
                </c:pt>
                <c:pt idx="289">
                  <c:v>5.9718662207967981</c:v>
                </c:pt>
                <c:pt idx="290">
                  <c:v>5.9979914410845314</c:v>
                </c:pt>
                <c:pt idx="291">
                  <c:v>5.9768074056281897</c:v>
                </c:pt>
                <c:pt idx="292">
                  <c:v>5.9778263438514792</c:v>
                </c:pt>
                <c:pt idx="293">
                  <c:v>5.9971940057045749</c:v>
                </c:pt>
                <c:pt idx="294">
                  <c:v>5.9426620598689786</c:v>
                </c:pt>
                <c:pt idx="295">
                  <c:v>5.8749837075112019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F-4799-9E5B-2E9CDAC39F73}"/>
            </c:ext>
          </c:extLst>
        </c:ser>
        <c:ser>
          <c:idx val="1"/>
          <c:order val="1"/>
          <c:tx>
            <c:v>Fatores Externos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9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AF-4799-9E5B-2E9CDAC39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tillium Web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 MODELS'!$B$523:$B$818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'CP MODELS'!$AD$523:$AD$818</c:f>
              <c:numCache>
                <c:formatCode>0.00</c:formatCode>
                <c:ptCount val="296"/>
                <c:pt idx="0">
                  <c:v>5.1555309720164315</c:v>
                </c:pt>
                <c:pt idx="1">
                  <c:v>5.2160473183809772</c:v>
                </c:pt>
                <c:pt idx="2">
                  <c:v>5.2244482925869375</c:v>
                </c:pt>
                <c:pt idx="3">
                  <c:v>5.2309723037717122</c:v>
                </c:pt>
                <c:pt idx="4">
                  <c:v>5.1939506150182826</c:v>
                </c:pt>
                <c:pt idx="5">
                  <c:v>5.220893923357858</c:v>
                </c:pt>
                <c:pt idx="6">
                  <c:v>5.1957825372941819</c:v>
                </c:pt>
                <c:pt idx="7">
                  <c:v>5.2064495648549913</c:v>
                </c:pt>
                <c:pt idx="8">
                  <c:v>5.189918787683057</c:v>
                </c:pt>
                <c:pt idx="9">
                  <c:v>5.188567548637308</c:v>
                </c:pt>
                <c:pt idx="10">
                  <c:v>5.2055656138631052</c:v>
                </c:pt>
                <c:pt idx="11">
                  <c:v>5.2526138802881714</c:v>
                </c:pt>
                <c:pt idx="12">
                  <c:v>5.2969468735801728</c:v>
                </c:pt>
                <c:pt idx="13">
                  <c:v>5.2620026892356391</c:v>
                </c:pt>
                <c:pt idx="14">
                  <c:v>5.2421858149000533</c:v>
                </c:pt>
                <c:pt idx="15">
                  <c:v>5.2260566351966702</c:v>
                </c:pt>
                <c:pt idx="16">
                  <c:v>5.2089405878914246</c:v>
                </c:pt>
                <c:pt idx="17">
                  <c:v>5.199809111694611</c:v>
                </c:pt>
                <c:pt idx="18">
                  <c:v>5.1936062809560823</c:v>
                </c:pt>
                <c:pt idx="19">
                  <c:v>5.1744749867140332</c:v>
                </c:pt>
                <c:pt idx="20">
                  <c:v>5.2107737887533618</c:v>
                </c:pt>
                <c:pt idx="21">
                  <c:v>5.1797434911206954</c:v>
                </c:pt>
                <c:pt idx="22">
                  <c:v>5.2204082517576138</c:v>
                </c:pt>
                <c:pt idx="23">
                  <c:v>5.2404092128521773</c:v>
                </c:pt>
                <c:pt idx="24">
                  <c:v>5.2856748778197487</c:v>
                </c:pt>
                <c:pt idx="25">
                  <c:v>5.2909279149695925</c:v>
                </c:pt>
                <c:pt idx="26">
                  <c:v>5.2601265772552459</c:v>
                </c:pt>
                <c:pt idx="27">
                  <c:v>5.2443174723137505</c:v>
                </c:pt>
                <c:pt idx="28">
                  <c:v>5.2208455578957143</c:v>
                </c:pt>
                <c:pt idx="29">
                  <c:v>5.2193558030572174</c:v>
                </c:pt>
                <c:pt idx="30">
                  <c:v>5.2544823960328682</c:v>
                </c:pt>
                <c:pt idx="31">
                  <c:v>5.32918081502745</c:v>
                </c:pt>
                <c:pt idx="32">
                  <c:v>5.3032398913606738</c:v>
                </c:pt>
                <c:pt idx="33">
                  <c:v>5.2685546485924997</c:v>
                </c:pt>
                <c:pt idx="34">
                  <c:v>5.2610638218511783</c:v>
                </c:pt>
                <c:pt idx="35">
                  <c:v>5.2735947906761025</c:v>
                </c:pt>
                <c:pt idx="36">
                  <c:v>5.3050233948605108</c:v>
                </c:pt>
                <c:pt idx="37">
                  <c:v>5.284928974491085</c:v>
                </c:pt>
                <c:pt idx="38">
                  <c:v>5.2573100183729498</c:v>
                </c:pt>
                <c:pt idx="39">
                  <c:v>5.2656475449528699</c:v>
                </c:pt>
                <c:pt idx="40">
                  <c:v>5.2494574542000283</c:v>
                </c:pt>
                <c:pt idx="41">
                  <c:v>5.2188349784259893</c:v>
                </c:pt>
                <c:pt idx="42">
                  <c:v>5.2338852963029066</c:v>
                </c:pt>
                <c:pt idx="43">
                  <c:v>5.2257894204275424</c:v>
                </c:pt>
                <c:pt idx="44">
                  <c:v>5.2032124359890419</c:v>
                </c:pt>
                <c:pt idx="45">
                  <c:v>5.2133688742151074</c:v>
                </c:pt>
                <c:pt idx="46">
                  <c:v>5.2520241061872897</c:v>
                </c:pt>
                <c:pt idx="47">
                  <c:v>5.2267228231752529</c:v>
                </c:pt>
                <c:pt idx="48">
                  <c:v>5.2053090886027356</c:v>
                </c:pt>
                <c:pt idx="49">
                  <c:v>5.2226958918899236</c:v>
                </c:pt>
                <c:pt idx="50">
                  <c:v>5.235154221907127</c:v>
                </c:pt>
                <c:pt idx="51">
                  <c:v>5.2017167749320006</c:v>
                </c:pt>
                <c:pt idx="52">
                  <c:v>5.1657628316313922</c:v>
                </c:pt>
                <c:pt idx="53">
                  <c:v>5.1857125720155528</c:v>
                </c:pt>
                <c:pt idx="54">
                  <c:v>5.1868017035487579</c:v>
                </c:pt>
                <c:pt idx="55">
                  <c:v>5.1685176953889576</c:v>
                </c:pt>
                <c:pt idx="56">
                  <c:v>5.1571832395245263</c:v>
                </c:pt>
                <c:pt idx="57">
                  <c:v>5.1409333768196328</c:v>
                </c:pt>
                <c:pt idx="58">
                  <c:v>5.1506788906788028</c:v>
                </c:pt>
                <c:pt idx="59">
                  <c:v>5.1798273231898975</c:v>
                </c:pt>
                <c:pt idx="60">
                  <c:v>5.1585916094755886</c:v>
                </c:pt>
                <c:pt idx="61">
                  <c:v>5.1740993163055524</c:v>
                </c:pt>
                <c:pt idx="62">
                  <c:v>5.1689400066512921</c:v>
                </c:pt>
                <c:pt idx="63">
                  <c:v>5.1520150045099049</c:v>
                </c:pt>
                <c:pt idx="64">
                  <c:v>5.1520150045099049</c:v>
                </c:pt>
                <c:pt idx="65">
                  <c:v>5.1765887654719549</c:v>
                </c:pt>
                <c:pt idx="66">
                  <c:v>5.1753973528797097</c:v>
                </c:pt>
                <c:pt idx="67">
                  <c:v>5.1323270704271344</c:v>
                </c:pt>
                <c:pt idx="68">
                  <c:v>5.1714039059640129</c:v>
                </c:pt>
                <c:pt idx="69">
                  <c:v>5.1531774167471838</c:v>
                </c:pt>
                <c:pt idx="70">
                  <c:v>5.1313175613742565</c:v>
                </c:pt>
                <c:pt idx="71">
                  <c:v>5.1351589824045494</c:v>
                </c:pt>
                <c:pt idx="72">
                  <c:v>5.1761241895952015</c:v>
                </c:pt>
                <c:pt idx="73">
                  <c:v>5.1648930725770636</c:v>
                </c:pt>
                <c:pt idx="74">
                  <c:v>5.2385634928133298</c:v>
                </c:pt>
                <c:pt idx="75">
                  <c:v>5.302552038770818</c:v>
                </c:pt>
                <c:pt idx="76">
                  <c:v>5.2802550261017469</c:v>
                </c:pt>
                <c:pt idx="77">
                  <c:v>5.2986293630707095</c:v>
                </c:pt>
                <c:pt idx="78">
                  <c:v>5.3008877316912066</c:v>
                </c:pt>
                <c:pt idx="79">
                  <c:v>5.3060509116770298</c:v>
                </c:pt>
                <c:pt idx="80">
                  <c:v>5.259699653911289</c:v>
                </c:pt>
                <c:pt idx="81">
                  <c:v>5.1995715058161434</c:v>
                </c:pt>
                <c:pt idx="82">
                  <c:v>5.2192334467135559</c:v>
                </c:pt>
                <c:pt idx="83">
                  <c:v>5.1824994295351292</c:v>
                </c:pt>
                <c:pt idx="84">
                  <c:v>5.1784749477909422</c:v>
                </c:pt>
                <c:pt idx="85">
                  <c:v>5.1618276359423625</c:v>
                </c:pt>
                <c:pt idx="86">
                  <c:v>5.2347460741711123</c:v>
                </c:pt>
                <c:pt idx="87">
                  <c:v>5.2688761577597347</c:v>
                </c:pt>
                <c:pt idx="88">
                  <c:v>5.2309713200489423</c:v>
                </c:pt>
                <c:pt idx="89">
                  <c:v>5.1888437651518986</c:v>
                </c:pt>
                <c:pt idx="90">
                  <c:v>5.1690334057090741</c:v>
                </c:pt>
                <c:pt idx="91">
                  <c:v>5.1717929112006962</c:v>
                </c:pt>
                <c:pt idx="92">
                  <c:v>5.1720672792269458</c:v>
                </c:pt>
                <c:pt idx="93">
                  <c:v>5.1469127228924547</c:v>
                </c:pt>
                <c:pt idx="94">
                  <c:v>5.1491308533756381</c:v>
                </c:pt>
                <c:pt idx="95">
                  <c:v>5.1656777022834071</c:v>
                </c:pt>
                <c:pt idx="96">
                  <c:v>5.1655653026115651</c:v>
                </c:pt>
                <c:pt idx="97">
                  <c:v>5.1071303855708106</c:v>
                </c:pt>
                <c:pt idx="98">
                  <c:v>5.1017075302608461</c:v>
                </c:pt>
                <c:pt idx="99">
                  <c:v>5.0594720343130408</c:v>
                </c:pt>
                <c:pt idx="100">
                  <c:v>5.0480888421175854</c:v>
                </c:pt>
                <c:pt idx="101">
                  <c:v>5.0525468410545962</c:v>
                </c:pt>
                <c:pt idx="102">
                  <c:v>5.0880340420403982</c:v>
                </c:pt>
                <c:pt idx="103">
                  <c:v>5.1291976937597488</c:v>
                </c:pt>
                <c:pt idx="104">
                  <c:v>5.0904398198837733</c:v>
                </c:pt>
                <c:pt idx="105">
                  <c:v>5.0916837413987146</c:v>
                </c:pt>
                <c:pt idx="106">
                  <c:v>5.0754811667411799</c:v>
                </c:pt>
                <c:pt idx="107">
                  <c:v>5.1481888108128633</c:v>
                </c:pt>
                <c:pt idx="108">
                  <c:v>5.1797561958179363</c:v>
                </c:pt>
                <c:pt idx="109">
                  <c:v>5.1510481743055356</c:v>
                </c:pt>
                <c:pt idx="110">
                  <c:v>5.1742122331121188</c:v>
                </c:pt>
                <c:pt idx="111">
                  <c:v>5.202812574706333</c:v>
                </c:pt>
                <c:pt idx="112">
                  <c:v>5.1756109094170615</c:v>
                </c:pt>
                <c:pt idx="113">
                  <c:v>5.1350823288065</c:v>
                </c:pt>
                <c:pt idx="114">
                  <c:v>5.1698320460976426</c:v>
                </c:pt>
                <c:pt idx="115">
                  <c:v>5.1663222943406488</c:v>
                </c:pt>
                <c:pt idx="116">
                  <c:v>5.1644563405559758</c:v>
                </c:pt>
                <c:pt idx="117">
                  <c:v>5.1119804720738102</c:v>
                </c:pt>
                <c:pt idx="118">
                  <c:v>5.1295423575133379</c:v>
                </c:pt>
                <c:pt idx="119">
                  <c:v>5.1648811772668362</c:v>
                </c:pt>
                <c:pt idx="120">
                  <c:v>5.155807477824097</c:v>
                </c:pt>
                <c:pt idx="121">
                  <c:v>5.1205866090773853</c:v>
                </c:pt>
                <c:pt idx="122">
                  <c:v>5.1276884093094317</c:v>
                </c:pt>
                <c:pt idx="123">
                  <c:v>5.1535036114786825</c:v>
                </c:pt>
                <c:pt idx="124">
                  <c:v>5.1749690460182283</c:v>
                </c:pt>
                <c:pt idx="125">
                  <c:v>5.1521564844771985</c:v>
                </c:pt>
                <c:pt idx="126">
                  <c:v>5.1662498737763043</c:v>
                </c:pt>
                <c:pt idx="127">
                  <c:v>5.1714195384018016</c:v>
                </c:pt>
                <c:pt idx="128">
                  <c:v>5.1461477990963695</c:v>
                </c:pt>
                <c:pt idx="129">
                  <c:v>5.1555875321281919</c:v>
                </c:pt>
                <c:pt idx="130">
                  <c:v>5.143601681403104</c:v>
                </c:pt>
                <c:pt idx="131">
                  <c:v>5.1379775551264224</c:v>
                </c:pt>
                <c:pt idx="132">
                  <c:v>5.1091393920255328</c:v>
                </c:pt>
                <c:pt idx="133">
                  <c:v>5.10661659943686</c:v>
                </c:pt>
                <c:pt idx="134">
                  <c:v>5.1095275535875775</c:v>
                </c:pt>
                <c:pt idx="135">
                  <c:v>5.132640857528286</c:v>
                </c:pt>
                <c:pt idx="136">
                  <c:v>5.1582005792582848</c:v>
                </c:pt>
                <c:pt idx="137">
                  <c:v>5.1660748678597779</c:v>
                </c:pt>
                <c:pt idx="138">
                  <c:v>5.1457831301142614</c:v>
                </c:pt>
                <c:pt idx="139">
                  <c:v>5.127124503818659</c:v>
                </c:pt>
                <c:pt idx="140">
                  <c:v>5.1665521283654652</c:v>
                </c:pt>
                <c:pt idx="141">
                  <c:v>5.1800960278327643</c:v>
                </c:pt>
                <c:pt idx="142">
                  <c:v>5.1985430833295689</c:v>
                </c:pt>
                <c:pt idx="143">
                  <c:v>5.253747178346492</c:v>
                </c:pt>
                <c:pt idx="144">
                  <c:v>5.3185039767485929</c:v>
                </c:pt>
                <c:pt idx="145">
                  <c:v>5.2632386986175668</c:v>
                </c:pt>
                <c:pt idx="146">
                  <c:v>5.2813241290843793</c:v>
                </c:pt>
                <c:pt idx="147">
                  <c:v>5.3723812015237637</c:v>
                </c:pt>
                <c:pt idx="148">
                  <c:v>5.385645686036745</c:v>
                </c:pt>
                <c:pt idx="149">
                  <c:v>5.3471202341475514</c:v>
                </c:pt>
                <c:pt idx="150">
                  <c:v>5.3782895692369816</c:v>
                </c:pt>
                <c:pt idx="151">
                  <c:v>5.4187592459959077</c:v>
                </c:pt>
                <c:pt idx="152">
                  <c:v>5.3372622509938648</c:v>
                </c:pt>
                <c:pt idx="153">
                  <c:v>5.4323020001585549</c:v>
                </c:pt>
                <c:pt idx="154">
                  <c:v>5.5748538448413711</c:v>
                </c:pt>
                <c:pt idx="155">
                  <c:v>6.0150360330409702</c:v>
                </c:pt>
                <c:pt idx="156">
                  <c:v>5.7042971857776461</c:v>
                </c:pt>
                <c:pt idx="157">
                  <c:v>5.689541543256869</c:v>
                </c:pt>
                <c:pt idx="158">
                  <c:v>5.5594164010153246</c:v>
                </c:pt>
                <c:pt idx="159">
                  <c:v>5.4512321796025835</c:v>
                </c:pt>
                <c:pt idx="160">
                  <c:v>5.4229958430577989</c:v>
                </c:pt>
                <c:pt idx="161">
                  <c:v>5.3633571418357207</c:v>
                </c:pt>
                <c:pt idx="162">
                  <c:v>5.3177405840954721</c:v>
                </c:pt>
                <c:pt idx="163">
                  <c:v>5.2793309760188336</c:v>
                </c:pt>
                <c:pt idx="164">
                  <c:v>5.2711166223962493</c:v>
                </c:pt>
                <c:pt idx="165">
                  <c:v>5.2617985686853528</c:v>
                </c:pt>
                <c:pt idx="166">
                  <c:v>5.2905255368351849</c:v>
                </c:pt>
                <c:pt idx="167">
                  <c:v>5.3050957319362277</c:v>
                </c:pt>
                <c:pt idx="168">
                  <c:v>5.3540478904323781</c:v>
                </c:pt>
                <c:pt idx="169">
                  <c:v>5.2534753604463491</c:v>
                </c:pt>
                <c:pt idx="170">
                  <c:v>5.2343617539198171</c:v>
                </c:pt>
                <c:pt idx="171">
                  <c:v>5.2223253163059287</c:v>
                </c:pt>
                <c:pt idx="172">
                  <c:v>5.3040701486361508</c:v>
                </c:pt>
                <c:pt idx="173">
                  <c:v>5.2472283132518491</c:v>
                </c:pt>
                <c:pt idx="174">
                  <c:v>5.2600627148864172</c:v>
                </c:pt>
                <c:pt idx="175">
                  <c:v>5.2853307886549779</c:v>
                </c:pt>
                <c:pt idx="176">
                  <c:v>5.4823946197039284</c:v>
                </c:pt>
                <c:pt idx="177">
                  <c:v>5.5018510101507392</c:v>
                </c:pt>
                <c:pt idx="178">
                  <c:v>5.4508210423610226</c:v>
                </c:pt>
                <c:pt idx="179">
                  <c:v>5.5581764659008233</c:v>
                </c:pt>
                <c:pt idx="180">
                  <c:v>5.4691957951241097</c:v>
                </c:pt>
                <c:pt idx="181">
                  <c:v>5.4954007012825503</c:v>
                </c:pt>
                <c:pt idx="182">
                  <c:v>5.4328740082590414</c:v>
                </c:pt>
                <c:pt idx="183">
                  <c:v>5.3745891165441062</c:v>
                </c:pt>
                <c:pt idx="184">
                  <c:v>5.3489446082442207</c:v>
                </c:pt>
                <c:pt idx="185">
                  <c:v>5.3394647658426884</c:v>
                </c:pt>
                <c:pt idx="186">
                  <c:v>5.3442745758329524</c:v>
                </c:pt>
                <c:pt idx="187">
                  <c:v>5.3539817516509922</c:v>
                </c:pt>
                <c:pt idx="188">
                  <c:v>5.2787337082011776</c:v>
                </c:pt>
                <c:pt idx="189">
                  <c:v>5.275255832368015</c:v>
                </c:pt>
                <c:pt idx="190">
                  <c:v>5.2630067287870146</c:v>
                </c:pt>
                <c:pt idx="191">
                  <c:v>5.2118576385025204</c:v>
                </c:pt>
                <c:pt idx="192">
                  <c:v>5.2381844487442972</c:v>
                </c:pt>
                <c:pt idx="193">
                  <c:v>5.2467346861055262</c:v>
                </c:pt>
                <c:pt idx="194">
                  <c:v>5.2809382594394592</c:v>
                </c:pt>
                <c:pt idx="195">
                  <c:v>5.2847943980801571</c:v>
                </c:pt>
                <c:pt idx="196">
                  <c:v>5.3391713418816078</c:v>
                </c:pt>
                <c:pt idx="197">
                  <c:v>5.3345213328970233</c:v>
                </c:pt>
                <c:pt idx="198">
                  <c:v>5.345925352191955</c:v>
                </c:pt>
                <c:pt idx="199">
                  <c:v>5.3218871342357144</c:v>
                </c:pt>
                <c:pt idx="200">
                  <c:v>5.3958699304158584</c:v>
                </c:pt>
                <c:pt idx="201">
                  <c:v>5.4214455207639549</c:v>
                </c:pt>
                <c:pt idx="202">
                  <c:v>5.4299826530623365</c:v>
                </c:pt>
                <c:pt idx="203">
                  <c:v>5.3936730055065105</c:v>
                </c:pt>
                <c:pt idx="204">
                  <c:v>5.3769609717613207</c:v>
                </c:pt>
                <c:pt idx="205">
                  <c:v>5.3975918163103245</c:v>
                </c:pt>
                <c:pt idx="206">
                  <c:v>5.4655383447613666</c:v>
                </c:pt>
                <c:pt idx="207">
                  <c:v>5.4454630611623394</c:v>
                </c:pt>
                <c:pt idx="208">
                  <c:v>5.4348182789265058</c:v>
                </c:pt>
                <c:pt idx="209">
                  <c:v>5.4085170102517504</c:v>
                </c:pt>
                <c:pt idx="210">
                  <c:v>5.4135147967670481</c:v>
                </c:pt>
                <c:pt idx="211">
                  <c:v>5.376597893094325</c:v>
                </c:pt>
                <c:pt idx="212">
                  <c:v>5.4310990152495684</c:v>
                </c:pt>
                <c:pt idx="213">
                  <c:v>5.4190029658939345</c:v>
                </c:pt>
                <c:pt idx="214">
                  <c:v>5.4401115812120757</c:v>
                </c:pt>
                <c:pt idx="215">
                  <c:v>5.4932917973227546</c:v>
                </c:pt>
                <c:pt idx="216">
                  <c:v>5.4798035753746639</c:v>
                </c:pt>
                <c:pt idx="217">
                  <c:v>5.4825251497532461</c:v>
                </c:pt>
                <c:pt idx="218">
                  <c:v>5.5694598291085331</c:v>
                </c:pt>
                <c:pt idx="219">
                  <c:v>5.5408804617541323</c:v>
                </c:pt>
                <c:pt idx="220">
                  <c:v>5.5056423305054656</c:v>
                </c:pt>
                <c:pt idx="221">
                  <c:v>5.4447429517146961</c:v>
                </c:pt>
                <c:pt idx="222">
                  <c:v>5.383429120531372</c:v>
                </c:pt>
                <c:pt idx="223">
                  <c:v>5.3153296359044084</c:v>
                </c:pt>
                <c:pt idx="224">
                  <c:v>5.3515647230848762</c:v>
                </c:pt>
                <c:pt idx="225">
                  <c:v>5.3961368902837998</c:v>
                </c:pt>
                <c:pt idx="226">
                  <c:v>5.4056400405724494</c:v>
                </c:pt>
                <c:pt idx="227">
                  <c:v>5.3950810352340293</c:v>
                </c:pt>
                <c:pt idx="228">
                  <c:v>5.416628579642178</c:v>
                </c:pt>
                <c:pt idx="229">
                  <c:v>5.4805406762085891</c:v>
                </c:pt>
                <c:pt idx="230">
                  <c:v>5.4128653926220149</c:v>
                </c:pt>
                <c:pt idx="231">
                  <c:v>5.4299349037964753</c:v>
                </c:pt>
                <c:pt idx="232">
                  <c:v>5.4604774054878114</c:v>
                </c:pt>
                <c:pt idx="233">
                  <c:v>5.4416790089436802</c:v>
                </c:pt>
                <c:pt idx="234">
                  <c:v>5.4002735645292379</c:v>
                </c:pt>
                <c:pt idx="235">
                  <c:v>5.3933191629341781</c:v>
                </c:pt>
                <c:pt idx="236">
                  <c:v>5.3825107115496698</c:v>
                </c:pt>
                <c:pt idx="237">
                  <c:v>5.3682666035101878</c:v>
                </c:pt>
                <c:pt idx="238">
                  <c:v>5.3602394461780545</c:v>
                </c:pt>
                <c:pt idx="239">
                  <c:v>5.3363250399747209</c:v>
                </c:pt>
                <c:pt idx="240">
                  <c:v>5.3740304266570478</c:v>
                </c:pt>
                <c:pt idx="241">
                  <c:v>5.3493484334191157</c:v>
                </c:pt>
                <c:pt idx="242">
                  <c:v>5.3658561176598241</c:v>
                </c:pt>
                <c:pt idx="243">
                  <c:v>5.3544460327611265</c:v>
                </c:pt>
                <c:pt idx="244">
                  <c:v>5.3475414057323682</c:v>
                </c:pt>
                <c:pt idx="245">
                  <c:v>5.3673428885636518</c:v>
                </c:pt>
                <c:pt idx="246">
                  <c:v>5.3682268093020973</c:v>
                </c:pt>
                <c:pt idx="247">
                  <c:v>5.3348484458780865</c:v>
                </c:pt>
                <c:pt idx="248">
                  <c:v>5.3614026563316983</c:v>
                </c:pt>
                <c:pt idx="249">
                  <c:v>5.3555143455350596</c:v>
                </c:pt>
                <c:pt idx="250">
                  <c:v>5.3893808071841338</c:v>
                </c:pt>
                <c:pt idx="251">
                  <c:v>5.441647541351057</c:v>
                </c:pt>
                <c:pt idx="252">
                  <c:v>5.8087067899920521</c:v>
                </c:pt>
                <c:pt idx="253">
                  <c:v>5.7301168674842735</c:v>
                </c:pt>
                <c:pt idx="254">
                  <c:v>5.530573946081998</c:v>
                </c:pt>
                <c:pt idx="255">
                  <c:v>5.4992018240359188</c:v>
                </c:pt>
                <c:pt idx="256">
                  <c:v>5.4126369751718979</c:v>
                </c:pt>
                <c:pt idx="257">
                  <c:v>5.4126369751718979</c:v>
                </c:pt>
                <c:pt idx="258">
                  <c:v>5.4291562070098891</c:v>
                </c:pt>
                <c:pt idx="259">
                  <c:v>5.4511652905681949</c:v>
                </c:pt>
                <c:pt idx="260">
                  <c:v>5.4848382801928928</c:v>
                </c:pt>
                <c:pt idx="261">
                  <c:v>5.4916914836506532</c:v>
                </c:pt>
                <c:pt idx="262">
                  <c:v>5.4916914836506532</c:v>
                </c:pt>
                <c:pt idx="263">
                  <c:v>5.5077312930854507</c:v>
                </c:pt>
                <c:pt idx="264">
                  <c:v>5.4562055850638354</c:v>
                </c:pt>
                <c:pt idx="265">
                  <c:v>5.4273010454022952</c:v>
                </c:pt>
                <c:pt idx="266">
                  <c:v>5.4759472801983851</c:v>
                </c:pt>
                <c:pt idx="267">
                  <c:v>5.4938555323297713</c:v>
                </c:pt>
                <c:pt idx="268">
                  <c:v>5.4862173562230705</c:v>
                </c:pt>
                <c:pt idx="269">
                  <c:v>5.4872199729381101</c:v>
                </c:pt>
                <c:pt idx="270">
                  <c:v>5.4664729318061358</c:v>
                </c:pt>
                <c:pt idx="271">
                  <c:v>5.4492105462587475</c:v>
                </c:pt>
                <c:pt idx="272">
                  <c:v>5.3326092885297243</c:v>
                </c:pt>
                <c:pt idx="273">
                  <c:v>5.3480281399943461</c:v>
                </c:pt>
                <c:pt idx="274">
                  <c:v>5.3512016736831853</c:v>
                </c:pt>
                <c:pt idx="275">
                  <c:v>5.3606861633054859</c:v>
                </c:pt>
                <c:pt idx="276">
                  <c:v>5.3168644693656271</c:v>
                </c:pt>
                <c:pt idx="277">
                  <c:v>5.320468020018807</c:v>
                </c:pt>
                <c:pt idx="278">
                  <c:v>5.3219535100838806</c:v>
                </c:pt>
                <c:pt idx="279">
                  <c:v>5.3026476162662615</c:v>
                </c:pt>
                <c:pt idx="280">
                  <c:v>5.4149795674528782</c:v>
                </c:pt>
                <c:pt idx="281">
                  <c:v>5.3794222164581509</c:v>
                </c:pt>
                <c:pt idx="282">
                  <c:v>5.3844098486214671</c:v>
                </c:pt>
                <c:pt idx="283">
                  <c:v>5.3556697949364986</c:v>
                </c:pt>
                <c:pt idx="284">
                  <c:v>5.393961686039586</c:v>
                </c:pt>
                <c:pt idx="285">
                  <c:v>5.4575988634312163</c:v>
                </c:pt>
                <c:pt idx="286">
                  <c:v>5.3834537136404386</c:v>
                </c:pt>
                <c:pt idx="287">
                  <c:v>5.3466243800279907</c:v>
                </c:pt>
                <c:pt idx="288">
                  <c:v>5.3417983883442801</c:v>
                </c:pt>
                <c:pt idx="289">
                  <c:v>5.3788082411140126</c:v>
                </c:pt>
                <c:pt idx="290">
                  <c:v>5.3353347486777292</c:v>
                </c:pt>
                <c:pt idx="291">
                  <c:v>5.3217750727588191</c:v>
                </c:pt>
                <c:pt idx="292">
                  <c:v>5.3348071604976983</c:v>
                </c:pt>
                <c:pt idx="293">
                  <c:v>5.2924528434408655</c:v>
                </c:pt>
                <c:pt idx="294">
                  <c:v>5.2705593745973056</c:v>
                </c:pt>
                <c:pt idx="295">
                  <c:v>5.2834042187556625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F-4799-9E5B-2E9CDAC3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1583"/>
        <c:axId val="1533990623"/>
      </c:lineChart>
      <c:dateAx>
        <c:axId val="1533991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0623"/>
        <c:crosses val="autoZero"/>
        <c:auto val="1"/>
        <c:lblOffset val="100"/>
        <c:baseTimeUnit val="days"/>
      </c:dateAx>
      <c:valAx>
        <c:axId val="1533990623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/>
              <a:t>USD/BRL</a:t>
            </a:r>
          </a:p>
          <a:p>
            <a:pPr>
              <a:defRPr/>
            </a:pPr>
            <a:r>
              <a:rPr lang="pt-BR">
                <a:solidFill>
                  <a:schemeClr val="bg1">
                    <a:lumMod val="65000"/>
                  </a:schemeClr>
                </a:solidFill>
              </a:rPr>
              <a:t>ToT / Diff Juros / CDS / Cambio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'LP MODELS'!$T$1</c:f>
              <c:strCache>
                <c:ptCount val="1"/>
                <c:pt idx="0">
                  <c:v>USD_BRL_média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'LP MODELS'!$S$2:$S$181</c:f>
              <c:numCache>
                <c:formatCode>m/d/yyyy</c:formatCode>
                <c:ptCount val="18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</c:numCache>
            </c:numRef>
          </c:cat>
          <c:val>
            <c:numRef>
              <c:f>'LP MODELS'!$T$2:$T$181</c:f>
              <c:numCache>
                <c:formatCode>0.00</c:formatCode>
                <c:ptCount val="180"/>
                <c:pt idx="0">
                  <c:v>1.77982</c:v>
                </c:pt>
                <c:pt idx="1">
                  <c:v>1.841633333333333</c:v>
                </c:pt>
                <c:pt idx="2">
                  <c:v>1.785843478260869</c:v>
                </c:pt>
                <c:pt idx="3">
                  <c:v>1.75657</c:v>
                </c:pt>
                <c:pt idx="4">
                  <c:v>1.813190476190476</c:v>
                </c:pt>
                <c:pt idx="5">
                  <c:v>1.806528571428571</c:v>
                </c:pt>
                <c:pt idx="6">
                  <c:v>1.7696363636363639</c:v>
                </c:pt>
                <c:pt idx="7">
                  <c:v>1.759563636363636</c:v>
                </c:pt>
                <c:pt idx="8">
                  <c:v>1.718709523809524</c:v>
                </c:pt>
                <c:pt idx="9">
                  <c:v>1.6835</c:v>
                </c:pt>
                <c:pt idx="10">
                  <c:v>1.71333</c:v>
                </c:pt>
                <c:pt idx="11">
                  <c:v>1.693413043478261</c:v>
                </c:pt>
                <c:pt idx="12">
                  <c:v>1.674914285714286</c:v>
                </c:pt>
                <c:pt idx="13">
                  <c:v>1.6679900000000001</c:v>
                </c:pt>
                <c:pt idx="14">
                  <c:v>1.6591</c:v>
                </c:pt>
                <c:pt idx="15">
                  <c:v>1.5864473684210521</c:v>
                </c:pt>
                <c:pt idx="16">
                  <c:v>1.6134909090909091</c:v>
                </c:pt>
                <c:pt idx="17">
                  <c:v>1.587042857142857</c:v>
                </c:pt>
                <c:pt idx="18">
                  <c:v>1.563938095238095</c:v>
                </c:pt>
                <c:pt idx="19">
                  <c:v>1.5970086956521741</c:v>
                </c:pt>
                <c:pt idx="20">
                  <c:v>1.749776190476191</c:v>
                </c:pt>
                <c:pt idx="21">
                  <c:v>1.77257</c:v>
                </c:pt>
                <c:pt idx="22">
                  <c:v>1.7904899999999999</c:v>
                </c:pt>
                <c:pt idx="23">
                  <c:v>1.836886363636363</c:v>
                </c:pt>
                <c:pt idx="24">
                  <c:v>1.7896818181818179</c:v>
                </c:pt>
                <c:pt idx="25">
                  <c:v>1.718394736842106</c:v>
                </c:pt>
                <c:pt idx="26">
                  <c:v>1.795309090909091</c:v>
                </c:pt>
                <c:pt idx="27">
                  <c:v>1.854835</c:v>
                </c:pt>
                <c:pt idx="28">
                  <c:v>1.9859909090909089</c:v>
                </c:pt>
                <c:pt idx="29">
                  <c:v>2.0491950000000001</c:v>
                </c:pt>
                <c:pt idx="30">
                  <c:v>2.028736363636364</c:v>
                </c:pt>
                <c:pt idx="31">
                  <c:v>2.0294434782608701</c:v>
                </c:pt>
                <c:pt idx="32">
                  <c:v>2.0280789473684209</c:v>
                </c:pt>
                <c:pt idx="33">
                  <c:v>2.029845454545455</c:v>
                </c:pt>
                <c:pt idx="34">
                  <c:v>2.0677500000000002</c:v>
                </c:pt>
                <c:pt idx="35">
                  <c:v>2.0778349999999999</c:v>
                </c:pt>
                <c:pt idx="36">
                  <c:v>2.031077272727273</c:v>
                </c:pt>
                <c:pt idx="37">
                  <c:v>1.9732499999999999</c:v>
                </c:pt>
                <c:pt idx="38">
                  <c:v>1.9828399999999999</c:v>
                </c:pt>
                <c:pt idx="39">
                  <c:v>2.0022136363636358</c:v>
                </c:pt>
                <c:pt idx="40">
                  <c:v>2.034842857142857</c:v>
                </c:pt>
                <c:pt idx="41">
                  <c:v>2.172955</c:v>
                </c:pt>
                <c:pt idx="42">
                  <c:v>2.252169565217391</c:v>
                </c:pt>
                <c:pt idx="43">
                  <c:v>2.3421909090909092</c:v>
                </c:pt>
                <c:pt idx="44">
                  <c:v>2.2705095238095239</c:v>
                </c:pt>
                <c:pt idx="45">
                  <c:v>2.1886478260869571</c:v>
                </c:pt>
                <c:pt idx="46">
                  <c:v>2.29535</c:v>
                </c:pt>
                <c:pt idx="47">
                  <c:v>2.3454857142857142</c:v>
                </c:pt>
                <c:pt idx="48">
                  <c:v>2.3822090909090909</c:v>
                </c:pt>
                <c:pt idx="49">
                  <c:v>2.38368</c:v>
                </c:pt>
                <c:pt idx="50">
                  <c:v>2.326089473684211</c:v>
                </c:pt>
                <c:pt idx="51">
                  <c:v>2.2327699999999999</c:v>
                </c:pt>
                <c:pt idx="52">
                  <c:v>2.220880952380953</c:v>
                </c:pt>
                <c:pt idx="53">
                  <c:v>2.2354699999999998</c:v>
                </c:pt>
                <c:pt idx="54">
                  <c:v>2.2246478260869571</c:v>
                </c:pt>
                <c:pt idx="55">
                  <c:v>2.2680285714285708</c:v>
                </c:pt>
                <c:pt idx="56">
                  <c:v>2.3328681818181818</c:v>
                </c:pt>
                <c:pt idx="57">
                  <c:v>2.448260869565217</c:v>
                </c:pt>
                <c:pt idx="58">
                  <c:v>2.548365</c:v>
                </c:pt>
                <c:pt idx="59">
                  <c:v>2.6393636363636359</c:v>
                </c:pt>
                <c:pt idx="60">
                  <c:v>2.6342285714285709</c:v>
                </c:pt>
                <c:pt idx="61">
                  <c:v>2.8164500000000001</c:v>
                </c:pt>
                <c:pt idx="62">
                  <c:v>3.1394772727272731</c:v>
                </c:pt>
                <c:pt idx="63">
                  <c:v>3.0432199999999998</c:v>
                </c:pt>
                <c:pt idx="64">
                  <c:v>3.061715</c:v>
                </c:pt>
                <c:pt idx="65">
                  <c:v>3.111738095238096</c:v>
                </c:pt>
                <c:pt idx="66">
                  <c:v>3.223143478260869</c:v>
                </c:pt>
                <c:pt idx="67">
                  <c:v>3.514304761904762</c:v>
                </c:pt>
                <c:pt idx="68">
                  <c:v>3.9064571428571431</c:v>
                </c:pt>
                <c:pt idx="69">
                  <c:v>3.8801380952380948</c:v>
                </c:pt>
                <c:pt idx="70">
                  <c:v>3.7764600000000002</c:v>
                </c:pt>
                <c:pt idx="71">
                  <c:v>3.8711363636363632</c:v>
                </c:pt>
                <c:pt idx="72">
                  <c:v>4.0523499999999997</c:v>
                </c:pt>
                <c:pt idx="73">
                  <c:v>3.973742105263157</c:v>
                </c:pt>
                <c:pt idx="74">
                  <c:v>3.7039181818181821</c:v>
                </c:pt>
                <c:pt idx="75">
                  <c:v>3.5658449999999999</c:v>
                </c:pt>
                <c:pt idx="76">
                  <c:v>3.5392904761904762</c:v>
                </c:pt>
                <c:pt idx="77">
                  <c:v>3.4244772727272732</c:v>
                </c:pt>
                <c:pt idx="78">
                  <c:v>3.2755666666666672</c:v>
                </c:pt>
                <c:pt idx="79">
                  <c:v>3.2096608695652171</c:v>
                </c:pt>
                <c:pt idx="80">
                  <c:v>3.2563714285714278</c:v>
                </c:pt>
                <c:pt idx="81">
                  <c:v>3.185845</c:v>
                </c:pt>
                <c:pt idx="82">
                  <c:v>3.3420299999999998</c:v>
                </c:pt>
                <c:pt idx="83">
                  <c:v>3.3522681818181819</c:v>
                </c:pt>
                <c:pt idx="84">
                  <c:v>3.196609090909091</c:v>
                </c:pt>
                <c:pt idx="85">
                  <c:v>3.104194444444444</c:v>
                </c:pt>
                <c:pt idx="86">
                  <c:v>3.1279304347826091</c:v>
                </c:pt>
                <c:pt idx="87">
                  <c:v>3.1361722222222221</c:v>
                </c:pt>
                <c:pt idx="88">
                  <c:v>3.2095090909090911</c:v>
                </c:pt>
                <c:pt idx="89">
                  <c:v>3.2953666666666659</c:v>
                </c:pt>
                <c:pt idx="90">
                  <c:v>3.2061380952380949</c:v>
                </c:pt>
                <c:pt idx="91">
                  <c:v>3.1509173913043478</c:v>
                </c:pt>
                <c:pt idx="92">
                  <c:v>3.1347900000000002</c:v>
                </c:pt>
                <c:pt idx="93">
                  <c:v>3.1912285714285709</c:v>
                </c:pt>
                <c:pt idx="94">
                  <c:v>3.2593800000000002</c:v>
                </c:pt>
                <c:pt idx="95">
                  <c:v>3.2919149999999999</c:v>
                </c:pt>
                <c:pt idx="96">
                  <c:v>3.2106090909090912</c:v>
                </c:pt>
                <c:pt idx="97">
                  <c:v>3.2414999999999998</c:v>
                </c:pt>
                <c:pt idx="98">
                  <c:v>3.2792142857142861</c:v>
                </c:pt>
                <c:pt idx="99">
                  <c:v>3.4074952380952381</c:v>
                </c:pt>
                <c:pt idx="100">
                  <c:v>3.6360571428571431</c:v>
                </c:pt>
                <c:pt idx="101">
                  <c:v>3.7731714285714282</c:v>
                </c:pt>
                <c:pt idx="102">
                  <c:v>3.8287636363636359</c:v>
                </c:pt>
                <c:pt idx="103">
                  <c:v>3.9297565217391299</c:v>
                </c:pt>
                <c:pt idx="104">
                  <c:v>4.1165473684210534</c:v>
                </c:pt>
                <c:pt idx="105">
                  <c:v>3.7584090909090908</c:v>
                </c:pt>
                <c:pt idx="106">
                  <c:v>3.7866650000000002</c:v>
                </c:pt>
                <c:pt idx="107">
                  <c:v>3.8850549999999999</c:v>
                </c:pt>
                <c:pt idx="108">
                  <c:v>3.741681818181819</c:v>
                </c:pt>
                <c:pt idx="109">
                  <c:v>3.7236250000000002</c:v>
                </c:pt>
                <c:pt idx="110">
                  <c:v>3.8464842105263162</c:v>
                </c:pt>
                <c:pt idx="111">
                  <c:v>3.8961571428571431</c:v>
                </c:pt>
                <c:pt idx="112">
                  <c:v>4.0015181818181818</c:v>
                </c:pt>
                <c:pt idx="113">
                  <c:v>3.8588263157894742</c:v>
                </c:pt>
                <c:pt idx="114">
                  <c:v>3.7793391304347832</c:v>
                </c:pt>
                <c:pt idx="115">
                  <c:v>4.0199818181818179</c:v>
                </c:pt>
                <c:pt idx="116">
                  <c:v>4.1215000000000002</c:v>
                </c:pt>
                <c:pt idx="117">
                  <c:v>4.0869869565217387</c:v>
                </c:pt>
                <c:pt idx="118">
                  <c:v>4.1553449999999996</c:v>
                </c:pt>
                <c:pt idx="119">
                  <c:v>4.1095904761904762</c:v>
                </c:pt>
                <c:pt idx="120">
                  <c:v>4.1494636363636364</c:v>
                </c:pt>
                <c:pt idx="121">
                  <c:v>4.3410111111111114</c:v>
                </c:pt>
                <c:pt idx="122">
                  <c:v>4.8838545454545459</c:v>
                </c:pt>
                <c:pt idx="123">
                  <c:v>5.3255800000000004</c:v>
                </c:pt>
                <c:pt idx="124">
                  <c:v>5.6434449999999998</c:v>
                </c:pt>
                <c:pt idx="125">
                  <c:v>5.1966000000000001</c:v>
                </c:pt>
                <c:pt idx="126">
                  <c:v>5.2801913043478264</c:v>
                </c:pt>
                <c:pt idx="127">
                  <c:v>5.4612333333333334</c:v>
                </c:pt>
                <c:pt idx="128">
                  <c:v>5.3994857142857144</c:v>
                </c:pt>
                <c:pt idx="129">
                  <c:v>5.6257904761904758</c:v>
                </c:pt>
                <c:pt idx="130">
                  <c:v>5.4178350000000002</c:v>
                </c:pt>
                <c:pt idx="131">
                  <c:v>5.1455863636363626</c:v>
                </c:pt>
                <c:pt idx="132">
                  <c:v>5.3562449999999986</c:v>
                </c:pt>
                <c:pt idx="133">
                  <c:v>5.4164944444444441</c:v>
                </c:pt>
                <c:pt idx="134">
                  <c:v>5.6461478260869571</c:v>
                </c:pt>
                <c:pt idx="135">
                  <c:v>5.5621349999999996</c:v>
                </c:pt>
                <c:pt idx="136">
                  <c:v>5.2910571428571433</c:v>
                </c:pt>
                <c:pt idx="137">
                  <c:v>5.0319047619047623</c:v>
                </c:pt>
                <c:pt idx="138">
                  <c:v>5.1567045454545459</c:v>
                </c:pt>
                <c:pt idx="139">
                  <c:v>5.2517181818181822</c:v>
                </c:pt>
                <c:pt idx="140">
                  <c:v>5.2796904761904768</c:v>
                </c:pt>
                <c:pt idx="141">
                  <c:v>5.5399799999999999</c:v>
                </c:pt>
                <c:pt idx="142">
                  <c:v>5.5568599999999986</c:v>
                </c:pt>
                <c:pt idx="143">
                  <c:v>5.6513913043478263</c:v>
                </c:pt>
                <c:pt idx="144">
                  <c:v>5.5341047619047616</c:v>
                </c:pt>
                <c:pt idx="145">
                  <c:v>5.1965789473684207</c:v>
                </c:pt>
                <c:pt idx="146">
                  <c:v>4.9683818181818182</c:v>
                </c:pt>
                <c:pt idx="147">
                  <c:v>4.7580157894736841</c:v>
                </c:pt>
                <c:pt idx="148">
                  <c:v>4.95505</c:v>
                </c:pt>
                <c:pt idx="149">
                  <c:v>5.049209523809524</c:v>
                </c:pt>
                <c:pt idx="150">
                  <c:v>5.3680714285714286</c:v>
                </c:pt>
                <c:pt idx="151">
                  <c:v>5.143286956521739</c:v>
                </c:pt>
                <c:pt idx="152">
                  <c:v>5.2369571428571433</c:v>
                </c:pt>
                <c:pt idx="153">
                  <c:v>5.2503000000000002</c:v>
                </c:pt>
                <c:pt idx="154">
                  <c:v>5.2746499999999994</c:v>
                </c:pt>
                <c:pt idx="155">
                  <c:v>5.2424318181818181</c:v>
                </c:pt>
                <c:pt idx="156">
                  <c:v>5.2006818181818186</c:v>
                </c:pt>
                <c:pt idx="157">
                  <c:v>5.1716888888888892</c:v>
                </c:pt>
                <c:pt idx="158">
                  <c:v>5.2114608695652178</c:v>
                </c:pt>
                <c:pt idx="159">
                  <c:v>5.0197333333333329</c:v>
                </c:pt>
                <c:pt idx="160">
                  <c:v>4.9828363636363644</c:v>
                </c:pt>
                <c:pt idx="161">
                  <c:v>4.8515666666666668</c:v>
                </c:pt>
                <c:pt idx="162">
                  <c:v>4.8008333333333333</c:v>
                </c:pt>
                <c:pt idx="163">
                  <c:v>4.9035434782608691</c:v>
                </c:pt>
                <c:pt idx="164">
                  <c:v>4.9369899999999998</c:v>
                </c:pt>
                <c:pt idx="165">
                  <c:v>5.0648428571428568</c:v>
                </c:pt>
                <c:pt idx="166">
                  <c:v>4.8983400000000001</c:v>
                </c:pt>
                <c:pt idx="167">
                  <c:v>4.8972449999999998</c:v>
                </c:pt>
                <c:pt idx="168">
                  <c:v>4.9143954545454536</c:v>
                </c:pt>
                <c:pt idx="169">
                  <c:v>4.9643894736842107</c:v>
                </c:pt>
                <c:pt idx="170">
                  <c:v>4.9801349999999998</c:v>
                </c:pt>
                <c:pt idx="171">
                  <c:v>5.129095454545455</c:v>
                </c:pt>
                <c:pt idx="172">
                  <c:v>5.1330476190476189</c:v>
                </c:pt>
                <c:pt idx="173">
                  <c:v>5.3889750000000003</c:v>
                </c:pt>
                <c:pt idx="174">
                  <c:v>5.5420478260869563</c:v>
                </c:pt>
                <c:pt idx="175">
                  <c:v>5.5526136363636356</c:v>
                </c:pt>
                <c:pt idx="176">
                  <c:v>5.5415666666666663</c:v>
                </c:pt>
                <c:pt idx="177">
                  <c:v>5.6241086956521738</c:v>
                </c:pt>
                <c:pt idx="178">
                  <c:v>5.8070578947368423</c:v>
                </c:pt>
                <c:pt idx="179">
                  <c:v>6.097028571428571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B-4BBB-9DA1-E996B4D613D4}"/>
            </c:ext>
          </c:extLst>
        </c:ser>
        <c:ser>
          <c:idx val="1"/>
          <c:order val="1"/>
          <c:tx>
            <c:strRef>
              <c:f>'LP MODELS'!$Y$1</c:f>
              <c:strCache>
                <c:ptCount val="1"/>
                <c:pt idx="0">
                  <c:v>REER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'LP MODELS'!$S$2:$S$181</c:f>
              <c:numCache>
                <c:formatCode>m/d/yyyy</c:formatCode>
                <c:ptCount val="18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</c:numCache>
            </c:numRef>
          </c:cat>
          <c:val>
            <c:numRef>
              <c:f>'LP MODELS'!$Y$2:$Y$181</c:f>
              <c:numCache>
                <c:formatCode>0.00</c:formatCode>
                <c:ptCount val="180"/>
                <c:pt idx="0">
                  <c:v>1.2729748294586332</c:v>
                </c:pt>
                <c:pt idx="1">
                  <c:v>1.1832182023946605</c:v>
                </c:pt>
                <c:pt idx="2">
                  <c:v>1.2405714840582274</c:v>
                </c:pt>
                <c:pt idx="3">
                  <c:v>1.2168001083574527</c:v>
                </c:pt>
                <c:pt idx="4">
                  <c:v>1.3649273379245563</c:v>
                </c:pt>
                <c:pt idx="5">
                  <c:v>1.3813455005660304</c:v>
                </c:pt>
                <c:pt idx="6">
                  <c:v>1.375565970067224</c:v>
                </c:pt>
                <c:pt idx="7">
                  <c:v>1.4862129840570568</c:v>
                </c:pt>
                <c:pt idx="8">
                  <c:v>1.497090763597279</c:v>
                </c:pt>
                <c:pt idx="9">
                  <c:v>1.4164433522726492</c:v>
                </c:pt>
                <c:pt idx="10">
                  <c:v>1.5570445705770468</c:v>
                </c:pt>
                <c:pt idx="11">
                  <c:v>1.5612813399347387</c:v>
                </c:pt>
                <c:pt idx="12">
                  <c:v>1.4973727320375958</c:v>
                </c:pt>
                <c:pt idx="13">
                  <c:v>0</c:v>
                </c:pt>
                <c:pt idx="14">
                  <c:v>1.4550965790796322</c:v>
                </c:pt>
                <c:pt idx="15">
                  <c:v>1.4652639784934618</c:v>
                </c:pt>
                <c:pt idx="16">
                  <c:v>1.5016876734271136</c:v>
                </c:pt>
                <c:pt idx="17">
                  <c:v>1.5668118070881818</c:v>
                </c:pt>
                <c:pt idx="18">
                  <c:v>1.6077736270916352</c:v>
                </c:pt>
                <c:pt idx="19">
                  <c:v>1.8114785856891922</c:v>
                </c:pt>
                <c:pt idx="20">
                  <c:v>2.1166407972214842</c:v>
                </c:pt>
                <c:pt idx="21">
                  <c:v>1.8596878559269623</c:v>
                </c:pt>
                <c:pt idx="22">
                  <c:v>1.9317455095181417</c:v>
                </c:pt>
                <c:pt idx="23">
                  <c:v>1.8658205200585405</c:v>
                </c:pt>
                <c:pt idx="24">
                  <c:v>2.0005187350131619</c:v>
                </c:pt>
                <c:pt idx="25">
                  <c:v>1.9515560249814825</c:v>
                </c:pt>
                <c:pt idx="26">
                  <c:v>1.8746764448951208</c:v>
                </c:pt>
                <c:pt idx="27">
                  <c:v>1.9286978436877869</c:v>
                </c:pt>
                <c:pt idx="28">
                  <c:v>2.2078958914478268</c:v>
                </c:pt>
                <c:pt idx="29">
                  <c:v>2.1575713753062229</c:v>
                </c:pt>
                <c:pt idx="30">
                  <c:v>2.0793027363941574</c:v>
                </c:pt>
                <c:pt idx="31">
                  <c:v>2.0965733812669898</c:v>
                </c:pt>
                <c:pt idx="32">
                  <c:v>2.0088444401881205</c:v>
                </c:pt>
                <c:pt idx="33">
                  <c:v>1.9847696662313969</c:v>
                </c:pt>
                <c:pt idx="34">
                  <c:v>1.9835793897607279</c:v>
                </c:pt>
                <c:pt idx="35">
                  <c:v>2.0114197264957143</c:v>
                </c:pt>
                <c:pt idx="36">
                  <c:v>2.1354062265550802</c:v>
                </c:pt>
                <c:pt idx="37">
                  <c:v>2.2110264337457628</c:v>
                </c:pt>
                <c:pt idx="38">
                  <c:v>2.2661094095229291</c:v>
                </c:pt>
                <c:pt idx="39">
                  <c:v>2.1029160036022745</c:v>
                </c:pt>
                <c:pt idx="40">
                  <c:v>2.3049337205440228</c:v>
                </c:pt>
                <c:pt idx="41">
                  <c:v>2.5361901453998623</c:v>
                </c:pt>
                <c:pt idx="42">
                  <c:v>2.5703882676265586</c:v>
                </c:pt>
                <c:pt idx="43">
                  <c:v>2.66736943881364</c:v>
                </c:pt>
                <c:pt idx="44">
                  <c:v>2.5473339061187712</c:v>
                </c:pt>
                <c:pt idx="45">
                  <c:v>2.5687434063992942</c:v>
                </c:pt>
                <c:pt idx="46">
                  <c:v>2.7309499159942536</c:v>
                </c:pt>
                <c:pt idx="47">
                  <c:v>2.6953274534819296</c:v>
                </c:pt>
                <c:pt idx="48">
                  <c:v>2.6488138230776279</c:v>
                </c:pt>
                <c:pt idx="49">
                  <c:v>2.4121931355262598</c:v>
                </c:pt>
                <c:pt idx="50">
                  <c:v>2.421546028272151</c:v>
                </c:pt>
                <c:pt idx="51">
                  <c:v>2.2766056782889614</c:v>
                </c:pt>
                <c:pt idx="52">
                  <c:v>2.3192783419510699</c:v>
                </c:pt>
                <c:pt idx="53">
                  <c:v>2.3415093525768333</c:v>
                </c:pt>
                <c:pt idx="54">
                  <c:v>2.4025891047692904</c:v>
                </c:pt>
                <c:pt idx="55">
                  <c:v>2.2960626483251634</c:v>
                </c:pt>
                <c:pt idx="56">
                  <c:v>2.5622751639899635</c:v>
                </c:pt>
                <c:pt idx="57">
                  <c:v>2.4280147038263085</c:v>
                </c:pt>
                <c:pt idx="58">
                  <c:v>2.4144984749729925</c:v>
                </c:pt>
                <c:pt idx="59">
                  <c:v>2.6992410038648145</c:v>
                </c:pt>
                <c:pt idx="60">
                  <c:v>2.5369692548228571</c:v>
                </c:pt>
                <c:pt idx="61">
                  <c:v>2.6805855698932586</c:v>
                </c:pt>
                <c:pt idx="62">
                  <c:v>2.9609438823955703</c:v>
                </c:pt>
                <c:pt idx="63">
                  <c:v>2.6419297096803227</c:v>
                </c:pt>
                <c:pt idx="64">
                  <c:v>2.6406567626189794</c:v>
                </c:pt>
                <c:pt idx="65">
                  <c:v>2.8327770362190181</c:v>
                </c:pt>
                <c:pt idx="66">
                  <c:v>3.0341683547782505</c:v>
                </c:pt>
                <c:pt idx="67">
                  <c:v>3.2969481302737096</c:v>
                </c:pt>
                <c:pt idx="68">
                  <c:v>3.9988466193252297</c:v>
                </c:pt>
                <c:pt idx="69">
                  <c:v>3.7753541698356097</c:v>
                </c:pt>
                <c:pt idx="70">
                  <c:v>3.8986036343996697</c:v>
                </c:pt>
                <c:pt idx="71">
                  <c:v>4.1284321975295697</c:v>
                </c:pt>
                <c:pt idx="72">
                  <c:v>3.9522854359088013</c:v>
                </c:pt>
                <c:pt idx="73">
                  <c:v>3.8758946751263239</c:v>
                </c:pt>
                <c:pt idx="74">
                  <c:v>3.4311598107061982</c:v>
                </c:pt>
                <c:pt idx="75">
                  <c:v>3.3156972764238386</c:v>
                </c:pt>
                <c:pt idx="76">
                  <c:v>3.6223459085711758</c:v>
                </c:pt>
                <c:pt idx="77">
                  <c:v>3.3732601569309315</c:v>
                </c:pt>
                <c:pt idx="78">
                  <c:v>3.2755692329450863</c:v>
                </c:pt>
                <c:pt idx="79">
                  <c:v>3.1745791864337258</c:v>
                </c:pt>
                <c:pt idx="80">
                  <c:v>3.2706940560515951</c:v>
                </c:pt>
                <c:pt idx="81">
                  <c:v>3.2913519601541781</c:v>
                </c:pt>
                <c:pt idx="82">
                  <c:v>3.4711297828072576</c:v>
                </c:pt>
                <c:pt idx="83">
                  <c:v>3.447510602321608</c:v>
                </c:pt>
                <c:pt idx="84">
                  <c:v>3.6496924764857361</c:v>
                </c:pt>
                <c:pt idx="85">
                  <c:v>3.4995810271126278</c:v>
                </c:pt>
                <c:pt idx="86">
                  <c:v>3.5317981379811791</c:v>
                </c:pt>
                <c:pt idx="87">
                  <c:v>3.472540655034142</c:v>
                </c:pt>
                <c:pt idx="88">
                  <c:v>3.5459269015995223</c:v>
                </c:pt>
                <c:pt idx="89">
                  <c:v>3.5879203639833572</c:v>
                </c:pt>
                <c:pt idx="90">
                  <c:v>3.4365033434629266</c:v>
                </c:pt>
                <c:pt idx="91">
                  <c:v>3.3961195523007377</c:v>
                </c:pt>
                <c:pt idx="92">
                  <c:v>3.4846332688997066</c:v>
                </c:pt>
                <c:pt idx="93">
                  <c:v>3.3896680942134121</c:v>
                </c:pt>
                <c:pt idx="94">
                  <c:v>3.3716330230247786</c:v>
                </c:pt>
                <c:pt idx="95">
                  <c:v>3.369153530462524</c:v>
                </c:pt>
                <c:pt idx="96">
                  <c:v>3.5977000350869455</c:v>
                </c:pt>
                <c:pt idx="97">
                  <c:v>3.6522926098031658</c:v>
                </c:pt>
                <c:pt idx="98">
                  <c:v>3.6994229032807473</c:v>
                </c:pt>
                <c:pt idx="99">
                  <c:v>3.7770961789507531</c:v>
                </c:pt>
                <c:pt idx="100">
                  <c:v>4.094572009889756</c:v>
                </c:pt>
                <c:pt idx="101">
                  <c:v>4.3562387538828755</c:v>
                </c:pt>
                <c:pt idx="102">
                  <c:v>4.1039680104457652</c:v>
                </c:pt>
                <c:pt idx="103">
                  <c:v>4.5560021428677473</c:v>
                </c:pt>
                <c:pt idx="104">
                  <c:v>4.3430421341527978</c:v>
                </c:pt>
                <c:pt idx="105">
                  <c:v>4.1302296769525695</c:v>
                </c:pt>
                <c:pt idx="106">
                  <c:v>4.166686660357696</c:v>
                </c:pt>
                <c:pt idx="107">
                  <c:v>4.1271883190791518</c:v>
                </c:pt>
                <c:pt idx="108">
                  <c:v>4.0129335201566789</c:v>
                </c:pt>
                <c:pt idx="109">
                  <c:v>3.9452131305473186</c:v>
                </c:pt>
                <c:pt idx="110">
                  <c:v>4.1052931805600918</c:v>
                </c:pt>
                <c:pt idx="111">
                  <c:v>4.1271229104942684</c:v>
                </c:pt>
                <c:pt idx="112">
                  <c:v>4.1737178053611075</c:v>
                </c:pt>
                <c:pt idx="113">
                  <c:v>4.0807107290500433</c:v>
                </c:pt>
                <c:pt idx="114">
                  <c:v>3.9607097058136436</c:v>
                </c:pt>
                <c:pt idx="115">
                  <c:v>4.0540455590565188</c:v>
                </c:pt>
                <c:pt idx="116">
                  <c:v>4.0411289718634142</c:v>
                </c:pt>
                <c:pt idx="117">
                  <c:v>3.9424854977847086</c:v>
                </c:pt>
                <c:pt idx="118">
                  <c:v>3.958481050401184</c:v>
                </c:pt>
                <c:pt idx="119">
                  <c:v>3.8387415666046807</c:v>
                </c:pt>
                <c:pt idx="120">
                  <c:v>4.1425870391357957</c:v>
                </c:pt>
                <c:pt idx="121">
                  <c:v>4.3310984161449291</c:v>
                </c:pt>
                <c:pt idx="122">
                  <c:v>4.8894735014523123</c:v>
                </c:pt>
                <c:pt idx="123">
                  <c:v>5.1280024170195295</c:v>
                </c:pt>
                <c:pt idx="124">
                  <c:v>4.9853116050809341</c:v>
                </c:pt>
                <c:pt idx="125">
                  <c:v>4.7884837717124817</c:v>
                </c:pt>
                <c:pt idx="126">
                  <c:v>4.6390580004230424</c:v>
                </c:pt>
                <c:pt idx="127">
                  <c:v>4.6981116826733977</c:v>
                </c:pt>
                <c:pt idx="128">
                  <c:v>5.0236391177208137</c:v>
                </c:pt>
                <c:pt idx="129">
                  <c:v>4.9143019705424207</c:v>
                </c:pt>
                <c:pt idx="130">
                  <c:v>4.7067679284484489</c:v>
                </c:pt>
                <c:pt idx="131">
                  <c:v>4.5669017276859991</c:v>
                </c:pt>
                <c:pt idx="132">
                  <c:v>4.7973840963722649</c:v>
                </c:pt>
                <c:pt idx="133">
                  <c:v>5.0277243417978292</c:v>
                </c:pt>
                <c:pt idx="134">
                  <c:v>5.1725104154356849</c:v>
                </c:pt>
                <c:pt idx="135">
                  <c:v>4.9744450216781502</c:v>
                </c:pt>
                <c:pt idx="136">
                  <c:v>4.9115792558587135</c:v>
                </c:pt>
                <c:pt idx="137">
                  <c:v>4.9811216530511357</c:v>
                </c:pt>
                <c:pt idx="138">
                  <c:v>5.0416958456746483</c:v>
                </c:pt>
                <c:pt idx="139">
                  <c:v>4.9991668118836543</c:v>
                </c:pt>
                <c:pt idx="140">
                  <c:v>5.1045880132057277</c:v>
                </c:pt>
                <c:pt idx="141">
                  <c:v>5.2974006877649646</c:v>
                </c:pt>
                <c:pt idx="142">
                  <c:v>5.258683404656475</c:v>
                </c:pt>
                <c:pt idx="143">
                  <c:v>4.9911657813153854</c:v>
                </c:pt>
                <c:pt idx="144">
                  <c:v>4.625818570986441</c:v>
                </c:pt>
                <c:pt idx="145">
                  <c:v>4.6271456326754503</c:v>
                </c:pt>
                <c:pt idx="146">
                  <c:v>4.6270140855982751</c:v>
                </c:pt>
                <c:pt idx="147">
                  <c:v>4.6820846504125715</c:v>
                </c:pt>
                <c:pt idx="148">
                  <c:v>4.7414785580264605</c:v>
                </c:pt>
                <c:pt idx="149">
                  <c:v>5.1822611493493946</c:v>
                </c:pt>
                <c:pt idx="150">
                  <c:v>5.203374929692087</c:v>
                </c:pt>
                <c:pt idx="151">
                  <c:v>5.126229234155538</c:v>
                </c:pt>
                <c:pt idx="152">
                  <c:v>5.4408165269494049</c:v>
                </c:pt>
                <c:pt idx="153">
                  <c:v>5.320539206368327</c:v>
                </c:pt>
                <c:pt idx="154">
                  <c:v>5.253321839469641</c:v>
                </c:pt>
                <c:pt idx="155">
                  <c:v>5.2918178783866576</c:v>
                </c:pt>
                <c:pt idx="156">
                  <c:v>5.1325884906435615</c:v>
                </c:pt>
                <c:pt idx="157">
                  <c:v>5.2131860658514508</c:v>
                </c:pt>
                <c:pt idx="158">
                  <c:v>5.1830455290758914</c:v>
                </c:pt>
                <c:pt idx="159">
                  <c:v>5.2370847460001189</c:v>
                </c:pt>
                <c:pt idx="160">
                  <c:v>5.2021458532118023</c:v>
                </c:pt>
                <c:pt idx="161">
                  <c:v>5.0692612153226868</c:v>
                </c:pt>
                <c:pt idx="162">
                  <c:v>5.0001527148547025</c:v>
                </c:pt>
                <c:pt idx="163">
                  <c:v>5.1225006657443934</c:v>
                </c:pt>
                <c:pt idx="164">
                  <c:v>5.2991821449867151</c:v>
                </c:pt>
                <c:pt idx="165">
                  <c:v>5.3049115403495382</c:v>
                </c:pt>
                <c:pt idx="166">
                  <c:v>5.1485756998152707</c:v>
                </c:pt>
                <c:pt idx="167">
                  <c:v>5.0833520839385713</c:v>
                </c:pt>
                <c:pt idx="168">
                  <c:v>5.34695161429471</c:v>
                </c:pt>
                <c:pt idx="169">
                  <c:v>5.2505177012267001</c:v>
                </c:pt>
                <c:pt idx="170">
                  <c:v>5.2798967049742833</c:v>
                </c:pt>
                <c:pt idx="171">
                  <c:v>5.3232682494090522</c:v>
                </c:pt>
                <c:pt idx="172">
                  <c:v>5.3520137760672766</c:v>
                </c:pt>
                <c:pt idx="173">
                  <c:v>5.5888349492166398</c:v>
                </c:pt>
                <c:pt idx="174">
                  <c:v>5.542942683219926</c:v>
                </c:pt>
                <c:pt idx="175">
                  <c:v>5.4794504617251345</c:v>
                </c:pt>
                <c:pt idx="176">
                  <c:v>5.5075729622666731</c:v>
                </c:pt>
                <c:pt idx="177">
                  <c:v>5.5886941207192073</c:v>
                </c:pt>
                <c:pt idx="178">
                  <c:v>5.6257118713882628</c:v>
                </c:pt>
                <c:pt idx="179">
                  <c:v>5.914496105264643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B-4BBB-9DA1-E996B4D6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12160"/>
        <c:axId val="497015520"/>
      </c:lineChart>
      <c:dateAx>
        <c:axId val="49701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97015520"/>
        <c:crosses val="autoZero"/>
        <c:auto val="1"/>
        <c:lblOffset val="100"/>
        <c:baseTimeUnit val="months"/>
      </c:dateAx>
      <c:valAx>
        <c:axId val="4970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970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/>
              <a:t>USD/BRL</a:t>
            </a:r>
          </a:p>
          <a:p>
            <a:pPr>
              <a:defRPr/>
            </a:pPr>
            <a:r>
              <a:rPr lang="pt-BR">
                <a:solidFill>
                  <a:schemeClr val="bg1">
                    <a:lumMod val="65000"/>
                  </a:schemeClr>
                </a:solidFill>
              </a:rPr>
              <a:t>ToT /</a:t>
            </a:r>
            <a:r>
              <a:rPr lang="pt-BR" baseline="0">
                <a:solidFill>
                  <a:schemeClr val="bg1">
                    <a:lumMod val="65000"/>
                  </a:schemeClr>
                </a:solidFill>
              </a:rPr>
              <a:t> OIL </a:t>
            </a:r>
            <a:r>
              <a:rPr lang="pt-BR">
                <a:solidFill>
                  <a:schemeClr val="bg1">
                    <a:lumMod val="65000"/>
                  </a:schemeClr>
                </a:solidFill>
              </a:rPr>
              <a:t>/ CDS / Cambio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'LP MODELS'!$AL$1</c:f>
              <c:strCache>
                <c:ptCount val="1"/>
                <c:pt idx="0">
                  <c:v>USD_BRL_média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'LP MODELS'!$AK$2:$AK$181</c:f>
              <c:numCache>
                <c:formatCode>m/d/yyyy</c:formatCode>
                <c:ptCount val="18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</c:numCache>
            </c:numRef>
          </c:cat>
          <c:val>
            <c:numRef>
              <c:f>'LP MODELS'!$AL$2:$AL$181</c:f>
              <c:numCache>
                <c:formatCode>0.00</c:formatCode>
                <c:ptCount val="180"/>
                <c:pt idx="0">
                  <c:v>1.77982</c:v>
                </c:pt>
                <c:pt idx="1">
                  <c:v>1.841633333333333</c:v>
                </c:pt>
                <c:pt idx="2">
                  <c:v>1.785843478260869</c:v>
                </c:pt>
                <c:pt idx="3">
                  <c:v>1.75657</c:v>
                </c:pt>
                <c:pt idx="4">
                  <c:v>1.813190476190476</c:v>
                </c:pt>
                <c:pt idx="5">
                  <c:v>1.806528571428571</c:v>
                </c:pt>
                <c:pt idx="6">
                  <c:v>1.7696363636363639</c:v>
                </c:pt>
                <c:pt idx="7">
                  <c:v>1.759563636363636</c:v>
                </c:pt>
                <c:pt idx="8">
                  <c:v>1.718709523809524</c:v>
                </c:pt>
                <c:pt idx="9">
                  <c:v>1.6835</c:v>
                </c:pt>
                <c:pt idx="10">
                  <c:v>1.71333</c:v>
                </c:pt>
                <c:pt idx="11">
                  <c:v>1.693413043478261</c:v>
                </c:pt>
                <c:pt idx="12">
                  <c:v>1.674914285714286</c:v>
                </c:pt>
                <c:pt idx="13">
                  <c:v>1.6679900000000001</c:v>
                </c:pt>
                <c:pt idx="14">
                  <c:v>1.6591</c:v>
                </c:pt>
                <c:pt idx="15">
                  <c:v>1.5864473684210521</c:v>
                </c:pt>
                <c:pt idx="16">
                  <c:v>1.6134909090909091</c:v>
                </c:pt>
                <c:pt idx="17">
                  <c:v>1.587042857142857</c:v>
                </c:pt>
                <c:pt idx="18">
                  <c:v>1.563938095238095</c:v>
                </c:pt>
                <c:pt idx="19">
                  <c:v>1.5970086956521741</c:v>
                </c:pt>
                <c:pt idx="20">
                  <c:v>1.749776190476191</c:v>
                </c:pt>
                <c:pt idx="21">
                  <c:v>1.77257</c:v>
                </c:pt>
                <c:pt idx="22">
                  <c:v>1.7904899999999999</c:v>
                </c:pt>
                <c:pt idx="23">
                  <c:v>1.836886363636363</c:v>
                </c:pt>
                <c:pt idx="24">
                  <c:v>1.7896818181818179</c:v>
                </c:pt>
                <c:pt idx="25">
                  <c:v>1.718394736842106</c:v>
                </c:pt>
                <c:pt idx="26">
                  <c:v>1.795309090909091</c:v>
                </c:pt>
                <c:pt idx="27">
                  <c:v>1.854835</c:v>
                </c:pt>
                <c:pt idx="28">
                  <c:v>1.9859909090909089</c:v>
                </c:pt>
                <c:pt idx="29">
                  <c:v>2.0491950000000001</c:v>
                </c:pt>
                <c:pt idx="30">
                  <c:v>2.028736363636364</c:v>
                </c:pt>
                <c:pt idx="31">
                  <c:v>2.0294434782608701</c:v>
                </c:pt>
                <c:pt idx="32">
                  <c:v>2.0280789473684209</c:v>
                </c:pt>
                <c:pt idx="33">
                  <c:v>2.029845454545455</c:v>
                </c:pt>
                <c:pt idx="34">
                  <c:v>2.0677500000000002</c:v>
                </c:pt>
                <c:pt idx="35">
                  <c:v>2.0778349999999999</c:v>
                </c:pt>
                <c:pt idx="36">
                  <c:v>2.031077272727273</c:v>
                </c:pt>
                <c:pt idx="37">
                  <c:v>1.9732499999999999</c:v>
                </c:pt>
                <c:pt idx="38">
                  <c:v>1.9828399999999999</c:v>
                </c:pt>
                <c:pt idx="39">
                  <c:v>2.0022136363636358</c:v>
                </c:pt>
                <c:pt idx="40">
                  <c:v>2.034842857142857</c:v>
                </c:pt>
                <c:pt idx="41">
                  <c:v>2.172955</c:v>
                </c:pt>
                <c:pt idx="42">
                  <c:v>2.252169565217391</c:v>
                </c:pt>
                <c:pt idx="43">
                  <c:v>2.3421909090909092</c:v>
                </c:pt>
                <c:pt idx="44">
                  <c:v>2.2705095238095239</c:v>
                </c:pt>
                <c:pt idx="45">
                  <c:v>2.1886478260869571</c:v>
                </c:pt>
                <c:pt idx="46">
                  <c:v>2.29535</c:v>
                </c:pt>
                <c:pt idx="47">
                  <c:v>2.3454857142857142</c:v>
                </c:pt>
                <c:pt idx="48">
                  <c:v>2.3822090909090909</c:v>
                </c:pt>
                <c:pt idx="49">
                  <c:v>2.38368</c:v>
                </c:pt>
                <c:pt idx="50">
                  <c:v>2.326089473684211</c:v>
                </c:pt>
                <c:pt idx="51">
                  <c:v>2.2327699999999999</c:v>
                </c:pt>
                <c:pt idx="52">
                  <c:v>2.220880952380953</c:v>
                </c:pt>
                <c:pt idx="53">
                  <c:v>2.2354699999999998</c:v>
                </c:pt>
                <c:pt idx="54">
                  <c:v>2.2246478260869571</c:v>
                </c:pt>
                <c:pt idx="55">
                  <c:v>2.2680285714285708</c:v>
                </c:pt>
                <c:pt idx="56">
                  <c:v>2.3328681818181818</c:v>
                </c:pt>
                <c:pt idx="57">
                  <c:v>2.448260869565217</c:v>
                </c:pt>
                <c:pt idx="58">
                  <c:v>2.548365</c:v>
                </c:pt>
                <c:pt idx="59">
                  <c:v>2.6393636363636359</c:v>
                </c:pt>
                <c:pt idx="60">
                  <c:v>2.6342285714285709</c:v>
                </c:pt>
                <c:pt idx="61">
                  <c:v>2.8164500000000001</c:v>
                </c:pt>
                <c:pt idx="62">
                  <c:v>3.1394772727272731</c:v>
                </c:pt>
                <c:pt idx="63">
                  <c:v>3.0432199999999998</c:v>
                </c:pt>
                <c:pt idx="64">
                  <c:v>3.061715</c:v>
                </c:pt>
                <c:pt idx="65">
                  <c:v>3.111738095238096</c:v>
                </c:pt>
                <c:pt idx="66">
                  <c:v>3.223143478260869</c:v>
                </c:pt>
                <c:pt idx="67">
                  <c:v>3.514304761904762</c:v>
                </c:pt>
                <c:pt idx="68">
                  <c:v>3.9064571428571431</c:v>
                </c:pt>
                <c:pt idx="69">
                  <c:v>3.8801380952380948</c:v>
                </c:pt>
                <c:pt idx="70">
                  <c:v>3.7764600000000002</c:v>
                </c:pt>
                <c:pt idx="71">
                  <c:v>3.8711363636363632</c:v>
                </c:pt>
                <c:pt idx="72">
                  <c:v>4.0523499999999997</c:v>
                </c:pt>
                <c:pt idx="73">
                  <c:v>3.973742105263157</c:v>
                </c:pt>
                <c:pt idx="74">
                  <c:v>3.7039181818181821</c:v>
                </c:pt>
                <c:pt idx="75">
                  <c:v>3.5658449999999999</c:v>
                </c:pt>
                <c:pt idx="76">
                  <c:v>3.5392904761904762</c:v>
                </c:pt>
                <c:pt idx="77">
                  <c:v>3.4244772727272732</c:v>
                </c:pt>
                <c:pt idx="78">
                  <c:v>3.2755666666666672</c:v>
                </c:pt>
                <c:pt idx="79">
                  <c:v>3.2096608695652171</c:v>
                </c:pt>
                <c:pt idx="80">
                  <c:v>3.2563714285714278</c:v>
                </c:pt>
                <c:pt idx="81">
                  <c:v>3.185845</c:v>
                </c:pt>
                <c:pt idx="82">
                  <c:v>3.3420299999999998</c:v>
                </c:pt>
                <c:pt idx="83">
                  <c:v>3.3522681818181819</c:v>
                </c:pt>
                <c:pt idx="84">
                  <c:v>3.196609090909091</c:v>
                </c:pt>
                <c:pt idx="85">
                  <c:v>3.104194444444444</c:v>
                </c:pt>
                <c:pt idx="86">
                  <c:v>3.1279304347826091</c:v>
                </c:pt>
                <c:pt idx="87">
                  <c:v>3.1361722222222221</c:v>
                </c:pt>
                <c:pt idx="88">
                  <c:v>3.2095090909090911</c:v>
                </c:pt>
                <c:pt idx="89">
                  <c:v>3.2953666666666659</c:v>
                </c:pt>
                <c:pt idx="90">
                  <c:v>3.2061380952380949</c:v>
                </c:pt>
                <c:pt idx="91">
                  <c:v>3.1509173913043478</c:v>
                </c:pt>
                <c:pt idx="92">
                  <c:v>3.1347900000000002</c:v>
                </c:pt>
                <c:pt idx="93">
                  <c:v>3.1912285714285709</c:v>
                </c:pt>
                <c:pt idx="94">
                  <c:v>3.2593800000000002</c:v>
                </c:pt>
                <c:pt idx="95">
                  <c:v>3.2919149999999999</c:v>
                </c:pt>
                <c:pt idx="96">
                  <c:v>3.2106090909090912</c:v>
                </c:pt>
                <c:pt idx="97">
                  <c:v>3.2414999999999998</c:v>
                </c:pt>
                <c:pt idx="98">
                  <c:v>3.2792142857142861</c:v>
                </c:pt>
                <c:pt idx="99">
                  <c:v>3.4074952380952381</c:v>
                </c:pt>
                <c:pt idx="100">
                  <c:v>3.6360571428571431</c:v>
                </c:pt>
                <c:pt idx="101">
                  <c:v>3.7731714285714282</c:v>
                </c:pt>
                <c:pt idx="102">
                  <c:v>3.8287636363636359</c:v>
                </c:pt>
                <c:pt idx="103">
                  <c:v>3.9297565217391299</c:v>
                </c:pt>
                <c:pt idx="104">
                  <c:v>4.1165473684210534</c:v>
                </c:pt>
                <c:pt idx="105">
                  <c:v>3.7584090909090908</c:v>
                </c:pt>
                <c:pt idx="106">
                  <c:v>3.7866650000000002</c:v>
                </c:pt>
                <c:pt idx="107">
                  <c:v>3.8850549999999999</c:v>
                </c:pt>
                <c:pt idx="108">
                  <c:v>3.741681818181819</c:v>
                </c:pt>
                <c:pt idx="109">
                  <c:v>3.7236250000000002</c:v>
                </c:pt>
                <c:pt idx="110">
                  <c:v>3.8464842105263162</c:v>
                </c:pt>
                <c:pt idx="111">
                  <c:v>3.8961571428571431</c:v>
                </c:pt>
                <c:pt idx="112">
                  <c:v>4.0015181818181818</c:v>
                </c:pt>
                <c:pt idx="113">
                  <c:v>3.8588263157894742</c:v>
                </c:pt>
                <c:pt idx="114">
                  <c:v>3.7793391304347832</c:v>
                </c:pt>
                <c:pt idx="115">
                  <c:v>4.0199818181818179</c:v>
                </c:pt>
                <c:pt idx="116">
                  <c:v>4.1215000000000002</c:v>
                </c:pt>
                <c:pt idx="117">
                  <c:v>4.0869869565217387</c:v>
                </c:pt>
                <c:pt idx="118">
                  <c:v>4.1553449999999996</c:v>
                </c:pt>
                <c:pt idx="119">
                  <c:v>4.1095904761904762</c:v>
                </c:pt>
                <c:pt idx="120">
                  <c:v>4.1494636363636364</c:v>
                </c:pt>
                <c:pt idx="121">
                  <c:v>4.3410111111111114</c:v>
                </c:pt>
                <c:pt idx="122">
                  <c:v>4.8838545454545459</c:v>
                </c:pt>
                <c:pt idx="123">
                  <c:v>5.3255800000000004</c:v>
                </c:pt>
                <c:pt idx="124">
                  <c:v>5.6434449999999998</c:v>
                </c:pt>
                <c:pt idx="125">
                  <c:v>5.1966000000000001</c:v>
                </c:pt>
                <c:pt idx="126">
                  <c:v>5.2801913043478264</c:v>
                </c:pt>
                <c:pt idx="127">
                  <c:v>5.4612333333333334</c:v>
                </c:pt>
                <c:pt idx="128">
                  <c:v>5.3994857142857144</c:v>
                </c:pt>
                <c:pt idx="129">
                  <c:v>5.6257904761904758</c:v>
                </c:pt>
                <c:pt idx="130">
                  <c:v>5.4178350000000002</c:v>
                </c:pt>
                <c:pt idx="131">
                  <c:v>5.1455863636363626</c:v>
                </c:pt>
                <c:pt idx="132">
                  <c:v>5.3562449999999986</c:v>
                </c:pt>
                <c:pt idx="133">
                  <c:v>5.4164944444444441</c:v>
                </c:pt>
                <c:pt idx="134">
                  <c:v>5.6461478260869571</c:v>
                </c:pt>
                <c:pt idx="135">
                  <c:v>5.5621349999999996</c:v>
                </c:pt>
                <c:pt idx="136">
                  <c:v>5.2910571428571433</c:v>
                </c:pt>
                <c:pt idx="137">
                  <c:v>5.0319047619047623</c:v>
                </c:pt>
                <c:pt idx="138">
                  <c:v>5.1567045454545459</c:v>
                </c:pt>
                <c:pt idx="139">
                  <c:v>5.2517181818181822</c:v>
                </c:pt>
                <c:pt idx="140">
                  <c:v>5.2796904761904768</c:v>
                </c:pt>
                <c:pt idx="141">
                  <c:v>5.5399799999999999</c:v>
                </c:pt>
                <c:pt idx="142">
                  <c:v>5.5568599999999986</c:v>
                </c:pt>
                <c:pt idx="143">
                  <c:v>5.6513913043478263</c:v>
                </c:pt>
                <c:pt idx="144">
                  <c:v>5.5341047619047616</c:v>
                </c:pt>
                <c:pt idx="145">
                  <c:v>5.1965789473684207</c:v>
                </c:pt>
                <c:pt idx="146">
                  <c:v>4.9683818181818182</c:v>
                </c:pt>
                <c:pt idx="147">
                  <c:v>4.7580157894736841</c:v>
                </c:pt>
                <c:pt idx="148">
                  <c:v>4.95505</c:v>
                </c:pt>
                <c:pt idx="149">
                  <c:v>5.049209523809524</c:v>
                </c:pt>
                <c:pt idx="150">
                  <c:v>5.3680714285714286</c:v>
                </c:pt>
                <c:pt idx="151">
                  <c:v>5.143286956521739</c:v>
                </c:pt>
                <c:pt idx="152">
                  <c:v>5.2369571428571433</c:v>
                </c:pt>
                <c:pt idx="153">
                  <c:v>5.2503000000000002</c:v>
                </c:pt>
                <c:pt idx="154">
                  <c:v>5.2746499999999994</c:v>
                </c:pt>
                <c:pt idx="155">
                  <c:v>5.2424318181818181</c:v>
                </c:pt>
                <c:pt idx="156">
                  <c:v>5.2006818181818186</c:v>
                </c:pt>
                <c:pt idx="157">
                  <c:v>5.1716888888888892</c:v>
                </c:pt>
                <c:pt idx="158">
                  <c:v>5.2114608695652178</c:v>
                </c:pt>
                <c:pt idx="159">
                  <c:v>5.0197333333333329</c:v>
                </c:pt>
                <c:pt idx="160">
                  <c:v>4.9828363636363644</c:v>
                </c:pt>
                <c:pt idx="161">
                  <c:v>4.8515666666666668</c:v>
                </c:pt>
                <c:pt idx="162">
                  <c:v>4.8008333333333333</c:v>
                </c:pt>
                <c:pt idx="163">
                  <c:v>4.9035434782608691</c:v>
                </c:pt>
                <c:pt idx="164">
                  <c:v>4.9369899999999998</c:v>
                </c:pt>
                <c:pt idx="165">
                  <c:v>5.0648428571428568</c:v>
                </c:pt>
                <c:pt idx="166">
                  <c:v>4.8983400000000001</c:v>
                </c:pt>
                <c:pt idx="167">
                  <c:v>4.8972449999999998</c:v>
                </c:pt>
                <c:pt idx="168">
                  <c:v>4.9143954545454536</c:v>
                </c:pt>
                <c:pt idx="169">
                  <c:v>4.9643894736842107</c:v>
                </c:pt>
                <c:pt idx="170">
                  <c:v>4.9801349999999998</c:v>
                </c:pt>
                <c:pt idx="171">
                  <c:v>5.129095454545455</c:v>
                </c:pt>
                <c:pt idx="172">
                  <c:v>5.1330476190476189</c:v>
                </c:pt>
                <c:pt idx="173">
                  <c:v>5.3889750000000003</c:v>
                </c:pt>
                <c:pt idx="174">
                  <c:v>5.5420478260869563</c:v>
                </c:pt>
                <c:pt idx="175">
                  <c:v>5.5526136363636356</c:v>
                </c:pt>
                <c:pt idx="176">
                  <c:v>5.5415666666666663</c:v>
                </c:pt>
                <c:pt idx="177">
                  <c:v>5.6241086956521738</c:v>
                </c:pt>
                <c:pt idx="178">
                  <c:v>5.8070578947368423</c:v>
                </c:pt>
                <c:pt idx="179">
                  <c:v>6.097028571428571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9-4CF0-9260-DB46218616A6}"/>
            </c:ext>
          </c:extLst>
        </c:ser>
        <c:ser>
          <c:idx val="1"/>
          <c:order val="1"/>
          <c:tx>
            <c:strRef>
              <c:f>'LP MODELS'!$AQ$1</c:f>
              <c:strCache>
                <c:ptCount val="1"/>
                <c:pt idx="0">
                  <c:v>REER - 3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'LP MODELS'!$AK$2:$AK$181</c:f>
              <c:numCache>
                <c:formatCode>m/d/yyyy</c:formatCode>
                <c:ptCount val="18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</c:numCache>
            </c:numRef>
          </c:cat>
          <c:val>
            <c:numRef>
              <c:f>'LP MODELS'!$AQ$2:$AQ$181</c:f>
              <c:numCache>
                <c:formatCode>0.00</c:formatCode>
                <c:ptCount val="180"/>
                <c:pt idx="0">
                  <c:v>1.2450116309580346</c:v>
                </c:pt>
                <c:pt idx="1">
                  <c:v>1.1888230388116241</c:v>
                </c:pt>
                <c:pt idx="2">
                  <c:v>1.2063344493374646</c:v>
                </c:pt>
                <c:pt idx="3">
                  <c:v>1.166392529954785</c:v>
                </c:pt>
                <c:pt idx="4">
                  <c:v>1.4076969592343456</c:v>
                </c:pt>
                <c:pt idx="5">
                  <c:v>1.4108499136189763</c:v>
                </c:pt>
                <c:pt idx="6">
                  <c:v>1.4755568498866374</c:v>
                </c:pt>
                <c:pt idx="7">
                  <c:v>1.5566662760789576</c:v>
                </c:pt>
                <c:pt idx="8">
                  <c:v>1.6482139520734593</c:v>
                </c:pt>
                <c:pt idx="9">
                  <c:v>1.5424937051896195</c:v>
                </c:pt>
                <c:pt idx="10">
                  <c:v>1.6172741765890644</c:v>
                </c:pt>
                <c:pt idx="11">
                  <c:v>1.630136910738414</c:v>
                </c:pt>
                <c:pt idx="12">
                  <c:v>1.6668321004957665</c:v>
                </c:pt>
                <c:pt idx="13">
                  <c:v>1.6615314450549197</c:v>
                </c:pt>
                <c:pt idx="14">
                  <c:v>1.5114024901648793</c:v>
                </c:pt>
                <c:pt idx="15">
                  <c:v>1.4851778502837316</c:v>
                </c:pt>
                <c:pt idx="16">
                  <c:v>1.613440708525715</c:v>
                </c:pt>
                <c:pt idx="17">
                  <c:v>1.7148658698791144</c:v>
                </c:pt>
                <c:pt idx="18">
                  <c:v>1.7475433862827123</c:v>
                </c:pt>
                <c:pt idx="19">
                  <c:v>1.9819067037653078</c:v>
                </c:pt>
                <c:pt idx="20">
                  <c:v>2.2094573769758874</c:v>
                </c:pt>
                <c:pt idx="21">
                  <c:v>2.0575498886182491</c:v>
                </c:pt>
                <c:pt idx="22">
                  <c:v>1.9676922584378671</c:v>
                </c:pt>
                <c:pt idx="23">
                  <c:v>1.8691723458465388</c:v>
                </c:pt>
                <c:pt idx="24">
                  <c:v>1.8079027497248932</c:v>
                </c:pt>
                <c:pt idx="25">
                  <c:v>1.739543875958443</c:v>
                </c:pt>
                <c:pt idx="26">
                  <c:v>1.6640566910597814</c:v>
                </c:pt>
                <c:pt idx="27">
                  <c:v>1.7444636208668207</c:v>
                </c:pt>
                <c:pt idx="28">
                  <c:v>2.0206387794949316</c:v>
                </c:pt>
                <c:pt idx="29">
                  <c:v>2.113553772767284</c:v>
                </c:pt>
                <c:pt idx="30">
                  <c:v>2.025393267066764</c:v>
                </c:pt>
                <c:pt idx="31">
                  <c:v>2.0037816224770388</c:v>
                </c:pt>
                <c:pt idx="32">
                  <c:v>1.9266705069879619</c:v>
                </c:pt>
                <c:pt idx="33">
                  <c:v>1.9509915983967385</c:v>
                </c:pt>
                <c:pt idx="34">
                  <c:v>1.9723778861178694</c:v>
                </c:pt>
                <c:pt idx="35">
                  <c:v>1.9963620992602178</c:v>
                </c:pt>
                <c:pt idx="36">
                  <c:v>2.0068540359230314</c:v>
                </c:pt>
                <c:pt idx="37">
                  <c:v>2.0520699877032738</c:v>
                </c:pt>
                <c:pt idx="38">
                  <c:v>2.1318771850684866</c:v>
                </c:pt>
                <c:pt idx="39">
                  <c:v>2.0195127247242048</c:v>
                </c:pt>
                <c:pt idx="40">
                  <c:v>2.126448651328531</c:v>
                </c:pt>
                <c:pt idx="41">
                  <c:v>2.2569976600583876</c:v>
                </c:pt>
                <c:pt idx="42">
                  <c:v>2.2041079393667422</c:v>
                </c:pt>
                <c:pt idx="43">
                  <c:v>2.2372546486209037</c:v>
                </c:pt>
                <c:pt idx="44">
                  <c:v>2.202688019634846</c:v>
                </c:pt>
                <c:pt idx="45">
                  <c:v>2.2924863431200553</c:v>
                </c:pt>
                <c:pt idx="46">
                  <c:v>2.4427909418064733</c:v>
                </c:pt>
                <c:pt idx="47">
                  <c:v>2.3997072864434004</c:v>
                </c:pt>
                <c:pt idx="48">
                  <c:v>2.5495575136494262</c:v>
                </c:pt>
                <c:pt idx="49">
                  <c:v>2.3078013493688556</c:v>
                </c:pt>
                <c:pt idx="50">
                  <c:v>2.3225362030545664</c:v>
                </c:pt>
                <c:pt idx="51">
                  <c:v>2.2198447450589578</c:v>
                </c:pt>
                <c:pt idx="52">
                  <c:v>2.2827818933295987</c:v>
                </c:pt>
                <c:pt idx="53">
                  <c:v>2.2749508662856188</c:v>
                </c:pt>
                <c:pt idx="54">
                  <c:v>2.3326733275261891</c:v>
                </c:pt>
                <c:pt idx="55">
                  <c:v>2.3289642728321303</c:v>
                </c:pt>
                <c:pt idx="56">
                  <c:v>2.5259187393096632</c:v>
                </c:pt>
                <c:pt idx="57">
                  <c:v>2.4999720979249171</c:v>
                </c:pt>
                <c:pt idx="58">
                  <c:v>2.5533201242383949</c:v>
                </c:pt>
                <c:pt idx="59">
                  <c:v>2.8769970616630545</c:v>
                </c:pt>
                <c:pt idx="60">
                  <c:v>2.9332226578839453</c:v>
                </c:pt>
                <c:pt idx="61">
                  <c:v>2.9987687145711854</c:v>
                </c:pt>
                <c:pt idx="62">
                  <c:v>3.2320917489858116</c:v>
                </c:pt>
                <c:pt idx="63">
                  <c:v>2.9119008331270759</c:v>
                </c:pt>
                <c:pt idx="64">
                  <c:v>2.8720317503285711</c:v>
                </c:pt>
                <c:pt idx="65">
                  <c:v>3.0145951843776517</c:v>
                </c:pt>
                <c:pt idx="66">
                  <c:v>3.2373245093400902</c:v>
                </c:pt>
                <c:pt idx="67">
                  <c:v>3.4306338252299016</c:v>
                </c:pt>
                <c:pt idx="68">
                  <c:v>3.8440483096244944</c:v>
                </c:pt>
                <c:pt idx="69">
                  <c:v>3.6936883392647641</c:v>
                </c:pt>
                <c:pt idx="70">
                  <c:v>3.8527847265983919</c:v>
                </c:pt>
                <c:pt idx="71">
                  <c:v>3.9871454457393449</c:v>
                </c:pt>
                <c:pt idx="72">
                  <c:v>3.9545779841901592</c:v>
                </c:pt>
                <c:pt idx="73">
                  <c:v>3.9184639378447046</c:v>
                </c:pt>
                <c:pt idx="74">
                  <c:v>3.6058904508720575</c:v>
                </c:pt>
                <c:pt idx="75">
                  <c:v>3.5204189635358709</c:v>
                </c:pt>
                <c:pt idx="76">
                  <c:v>3.7947933593503382</c:v>
                </c:pt>
                <c:pt idx="77">
                  <c:v>3.6273592219111777</c:v>
                </c:pt>
                <c:pt idx="78">
                  <c:v>3.6163059831243101</c:v>
                </c:pt>
                <c:pt idx="79">
                  <c:v>3.5873153571067724</c:v>
                </c:pt>
                <c:pt idx="80">
                  <c:v>3.6673398202888339</c:v>
                </c:pt>
                <c:pt idx="81">
                  <c:v>3.64575896678453</c:v>
                </c:pt>
                <c:pt idx="82">
                  <c:v>3.8284604148478825</c:v>
                </c:pt>
                <c:pt idx="83">
                  <c:v>3.7835669156840162</c:v>
                </c:pt>
                <c:pt idx="84">
                  <c:v>3.7978164709618722</c:v>
                </c:pt>
                <c:pt idx="85">
                  <c:v>3.6870020588771704</c:v>
                </c:pt>
                <c:pt idx="86">
                  <c:v>3.7469345930705473</c:v>
                </c:pt>
                <c:pt idx="87">
                  <c:v>3.6585956806147335</c:v>
                </c:pt>
                <c:pt idx="88">
                  <c:v>3.6990816598271676</c:v>
                </c:pt>
                <c:pt idx="89">
                  <c:v>3.7423114981314405</c:v>
                </c:pt>
                <c:pt idx="90">
                  <c:v>3.6253615449451617</c:v>
                </c:pt>
                <c:pt idx="91">
                  <c:v>3.5985334025885987</c:v>
                </c:pt>
                <c:pt idx="92">
                  <c:v>3.7074514783218042</c:v>
                </c:pt>
                <c:pt idx="93">
                  <c:v>3.648510969407285</c:v>
                </c:pt>
                <c:pt idx="94">
                  <c:v>3.5659257753676363</c:v>
                </c:pt>
                <c:pt idx="95">
                  <c:v>3.5670139421610787</c:v>
                </c:pt>
                <c:pt idx="96">
                  <c:v>3.5455939928712912</c:v>
                </c:pt>
                <c:pt idx="97">
                  <c:v>3.5772454329719006</c:v>
                </c:pt>
                <c:pt idx="98">
                  <c:v>3.5966031524947608</c:v>
                </c:pt>
                <c:pt idx="99">
                  <c:v>3.6019352665881277</c:v>
                </c:pt>
                <c:pt idx="100">
                  <c:v>3.7680399081955889</c:v>
                </c:pt>
                <c:pt idx="101">
                  <c:v>3.9703198520823633</c:v>
                </c:pt>
                <c:pt idx="102">
                  <c:v>3.8183344401013732</c:v>
                </c:pt>
                <c:pt idx="103">
                  <c:v>4.0883213932617473</c:v>
                </c:pt>
                <c:pt idx="104">
                  <c:v>3.9470137084977952</c:v>
                </c:pt>
                <c:pt idx="105">
                  <c:v>3.8431087564763824</c:v>
                </c:pt>
                <c:pt idx="106">
                  <c:v>3.9848121213918124</c:v>
                </c:pt>
                <c:pt idx="107">
                  <c:v>3.9936335443401325</c:v>
                </c:pt>
                <c:pt idx="108">
                  <c:v>3.9198651955867261</c:v>
                </c:pt>
                <c:pt idx="109">
                  <c:v>3.833060861157052</c:v>
                </c:pt>
                <c:pt idx="110">
                  <c:v>3.9315288345947028</c:v>
                </c:pt>
                <c:pt idx="111">
                  <c:v>3.9174691617156578</c:v>
                </c:pt>
                <c:pt idx="112">
                  <c:v>3.9767105414316943</c:v>
                </c:pt>
                <c:pt idx="113">
                  <c:v>4.0204342840492497</c:v>
                </c:pt>
                <c:pt idx="114">
                  <c:v>3.9162822936448212</c:v>
                </c:pt>
                <c:pt idx="115">
                  <c:v>4.060171956898075</c:v>
                </c:pt>
                <c:pt idx="116">
                  <c:v>4.0134281763760864</c:v>
                </c:pt>
                <c:pt idx="117">
                  <c:v>3.9786479964513628</c:v>
                </c:pt>
                <c:pt idx="118">
                  <c:v>3.9828861710597474</c:v>
                </c:pt>
                <c:pt idx="119">
                  <c:v>3.8870540847819761</c:v>
                </c:pt>
                <c:pt idx="120">
                  <c:v>4.0166875037293792</c:v>
                </c:pt>
                <c:pt idx="121">
                  <c:v>4.2044928555836769</c:v>
                </c:pt>
                <c:pt idx="122">
                  <c:v>4.6893412076098899</c:v>
                </c:pt>
                <c:pt idx="123">
                  <c:v>5.0543767475656125</c:v>
                </c:pt>
                <c:pt idx="124">
                  <c:v>4.8010139136864254</c:v>
                </c:pt>
                <c:pt idx="125">
                  <c:v>4.566671657821245</c:v>
                </c:pt>
                <c:pt idx="126">
                  <c:v>4.4769498733024147</c:v>
                </c:pt>
                <c:pt idx="127">
                  <c:v>4.5528440412835876</c:v>
                </c:pt>
                <c:pt idx="128">
                  <c:v>4.8815383975031335</c:v>
                </c:pt>
                <c:pt idx="129">
                  <c:v>4.8585097802029242</c:v>
                </c:pt>
                <c:pt idx="130">
                  <c:v>4.7593982324868795</c:v>
                </c:pt>
                <c:pt idx="131">
                  <c:v>4.6073662509664182</c:v>
                </c:pt>
                <c:pt idx="132">
                  <c:v>4.8788460618059561</c:v>
                </c:pt>
                <c:pt idx="133">
                  <c:v>5.0417459529509987</c:v>
                </c:pt>
                <c:pt idx="134">
                  <c:v>5.0909143085239261</c:v>
                </c:pt>
                <c:pt idx="135">
                  <c:v>4.9478454901663023</c:v>
                </c:pt>
                <c:pt idx="136">
                  <c:v>4.912370602219184</c:v>
                </c:pt>
                <c:pt idx="137">
                  <c:v>4.9816771514497988</c:v>
                </c:pt>
                <c:pt idx="138">
                  <c:v>5.0043666193794323</c:v>
                </c:pt>
                <c:pt idx="139">
                  <c:v>4.9790479514540937</c:v>
                </c:pt>
                <c:pt idx="140">
                  <c:v>4.9765018177576916</c:v>
                </c:pt>
                <c:pt idx="141">
                  <c:v>4.9768243441076834</c:v>
                </c:pt>
                <c:pt idx="142">
                  <c:v>4.89243985809577</c:v>
                </c:pt>
                <c:pt idx="143">
                  <c:v>4.7982830402510359</c:v>
                </c:pt>
                <c:pt idx="144">
                  <c:v>4.8222739865111244</c:v>
                </c:pt>
                <c:pt idx="145">
                  <c:v>4.778496363889861</c:v>
                </c:pt>
                <c:pt idx="146">
                  <c:v>4.6861707268332156</c:v>
                </c:pt>
                <c:pt idx="147">
                  <c:v>4.7385767609062857</c:v>
                </c:pt>
                <c:pt idx="148">
                  <c:v>4.7022733976813651</c:v>
                </c:pt>
                <c:pt idx="149">
                  <c:v>4.9154697342054199</c:v>
                </c:pt>
                <c:pt idx="150">
                  <c:v>5.0947833261327871</c:v>
                </c:pt>
                <c:pt idx="151">
                  <c:v>5.0559992341031226</c:v>
                </c:pt>
                <c:pt idx="152">
                  <c:v>5.3250422295306823</c:v>
                </c:pt>
                <c:pt idx="153">
                  <c:v>5.2121864761409569</c:v>
                </c:pt>
                <c:pt idx="154">
                  <c:v>5.1463913105668766</c:v>
                </c:pt>
                <c:pt idx="155">
                  <c:v>5.2441202379180289</c:v>
                </c:pt>
                <c:pt idx="156">
                  <c:v>5.1571821275761334</c:v>
                </c:pt>
                <c:pt idx="157">
                  <c:v>5.2423675677081931</c:v>
                </c:pt>
                <c:pt idx="158">
                  <c:v>5.2333553211853978</c:v>
                </c:pt>
                <c:pt idx="159">
                  <c:v>5.259650943263237</c:v>
                </c:pt>
                <c:pt idx="160">
                  <c:v>5.2913838884624029</c:v>
                </c:pt>
                <c:pt idx="161">
                  <c:v>5.2455535890088374</c:v>
                </c:pt>
                <c:pt idx="162">
                  <c:v>5.1412771859336024</c:v>
                </c:pt>
                <c:pt idx="163">
                  <c:v>5.2206180131456055</c:v>
                </c:pt>
                <c:pt idx="164">
                  <c:v>5.3123435813583697</c:v>
                </c:pt>
                <c:pt idx="165">
                  <c:v>5.3652414039257614</c:v>
                </c:pt>
                <c:pt idx="166">
                  <c:v>5.3658147853625451</c:v>
                </c:pt>
                <c:pt idx="167">
                  <c:v>5.377274763026219</c:v>
                </c:pt>
                <c:pt idx="168">
                  <c:v>5.4664901475823005</c:v>
                </c:pt>
                <c:pt idx="169">
                  <c:v>5.3619155199508697</c:v>
                </c:pt>
                <c:pt idx="170">
                  <c:v>5.3021660120964871</c:v>
                </c:pt>
                <c:pt idx="171">
                  <c:v>5.2733235283742008</c:v>
                </c:pt>
                <c:pt idx="172">
                  <c:v>5.3846648164781499</c:v>
                </c:pt>
                <c:pt idx="173">
                  <c:v>5.597218593910827</c:v>
                </c:pt>
                <c:pt idx="174">
                  <c:v>5.5654236974938271</c:v>
                </c:pt>
                <c:pt idx="175">
                  <c:v>5.5506980521580562</c:v>
                </c:pt>
                <c:pt idx="176">
                  <c:v>5.6665893402428154</c:v>
                </c:pt>
                <c:pt idx="177">
                  <c:v>5.7473760016452413</c:v>
                </c:pt>
                <c:pt idx="178">
                  <c:v>5.8027338917083364</c:v>
                </c:pt>
                <c:pt idx="179">
                  <c:v>5.9966862371846199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9-4CF0-9260-DB462186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12160"/>
        <c:axId val="497015520"/>
      </c:lineChart>
      <c:dateAx>
        <c:axId val="49701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97015520"/>
        <c:crosses val="autoZero"/>
        <c:auto val="1"/>
        <c:lblOffset val="100"/>
        <c:baseTimeUnit val="months"/>
      </c:dateAx>
      <c:valAx>
        <c:axId val="4970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970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 sz="1400" b="1"/>
              <a:t>USD/BRL - Fatores</a:t>
            </a:r>
            <a:r>
              <a:rPr lang="pt-BR" sz="1400" b="1" baseline="0"/>
              <a:t> Internos </a:t>
            </a:r>
          </a:p>
          <a:p>
            <a:pPr>
              <a:defRPr sz="1400"/>
            </a:pPr>
            <a:r>
              <a:rPr lang="pt-BR" sz="1400" baseline="0">
                <a:solidFill>
                  <a:schemeClr val="bg1">
                    <a:lumMod val="65000"/>
                  </a:schemeClr>
                </a:solidFill>
              </a:rPr>
              <a:t>CDS / Diferencial de Juros  / Pré5y</a:t>
            </a:r>
            <a:endParaRPr lang="pt-BR" sz="1400">
              <a:solidFill>
                <a:schemeClr val="bg1">
                  <a:lumMod val="6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'LP MODELS'!$BE$1</c:f>
              <c:strCache>
                <c:ptCount val="1"/>
                <c:pt idx="0">
                  <c:v>USD/BRL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'LP MODELS'!$BD$522:$BD$817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'LP MODELS'!$BE$522:$BE$817</c:f>
              <c:numCache>
                <c:formatCode>0.00</c:formatCode>
                <c:ptCount val="296"/>
                <c:pt idx="0">
                  <c:v>4.8525999999999998</c:v>
                </c:pt>
                <c:pt idx="1">
                  <c:v>4.9234999999999998</c:v>
                </c:pt>
                <c:pt idx="2">
                  <c:v>4.9198000000000004</c:v>
                </c:pt>
                <c:pt idx="3">
                  <c:v>4.8967999999999998</c:v>
                </c:pt>
                <c:pt idx="4">
                  <c:v>4.8742999999999999</c:v>
                </c:pt>
                <c:pt idx="5">
                  <c:v>4.87</c:v>
                </c:pt>
                <c:pt idx="6">
                  <c:v>4.9038000000000004</c:v>
                </c:pt>
                <c:pt idx="7">
                  <c:v>4.8909000000000002</c:v>
                </c:pt>
                <c:pt idx="8">
                  <c:v>4.87</c:v>
                </c:pt>
                <c:pt idx="9">
                  <c:v>4.8539000000000003</c:v>
                </c:pt>
                <c:pt idx="10">
                  <c:v>4.8628</c:v>
                </c:pt>
                <c:pt idx="11">
                  <c:v>4.9257999999999997</c:v>
                </c:pt>
                <c:pt idx="12">
                  <c:v>4.9348999999999998</c:v>
                </c:pt>
                <c:pt idx="13">
                  <c:v>4.9268999999999998</c:v>
                </c:pt>
                <c:pt idx="14">
                  <c:v>4.931</c:v>
                </c:pt>
                <c:pt idx="15">
                  <c:v>4.9892000000000003</c:v>
                </c:pt>
                <c:pt idx="16">
                  <c:v>4.9535</c:v>
                </c:pt>
                <c:pt idx="17">
                  <c:v>4.9335000000000004</c:v>
                </c:pt>
                <c:pt idx="18">
                  <c:v>4.9165000000000001</c:v>
                </c:pt>
                <c:pt idx="19">
                  <c:v>4.9168000000000003</c:v>
                </c:pt>
                <c:pt idx="20">
                  <c:v>4.9518000000000004</c:v>
                </c:pt>
                <c:pt idx="21">
                  <c:v>4.9516</c:v>
                </c:pt>
                <c:pt idx="22">
                  <c:v>4.9526000000000003</c:v>
                </c:pt>
                <c:pt idx="23">
                  <c:v>4.9162999999999997</c:v>
                </c:pt>
                <c:pt idx="24">
                  <c:v>4.9699</c:v>
                </c:pt>
                <c:pt idx="25">
                  <c:v>4.9854000000000003</c:v>
                </c:pt>
                <c:pt idx="26">
                  <c:v>4.9634</c:v>
                </c:pt>
                <c:pt idx="27">
                  <c:v>4.9684999999999997</c:v>
                </c:pt>
                <c:pt idx="28">
                  <c:v>4.992</c:v>
                </c:pt>
                <c:pt idx="29">
                  <c:v>4.9516999999999998</c:v>
                </c:pt>
                <c:pt idx="30">
                  <c:v>4.9535999999999998</c:v>
                </c:pt>
                <c:pt idx="31">
                  <c:v>4.9535999999999998</c:v>
                </c:pt>
                <c:pt idx="32">
                  <c:v>4.9690000000000003</c:v>
                </c:pt>
                <c:pt idx="33">
                  <c:v>4.9732000000000003</c:v>
                </c:pt>
                <c:pt idx="34">
                  <c:v>4.9664999999999999</c:v>
                </c:pt>
                <c:pt idx="35">
                  <c:v>4.9564000000000004</c:v>
                </c:pt>
                <c:pt idx="36">
                  <c:v>4.9275000000000002</c:v>
                </c:pt>
                <c:pt idx="37">
                  <c:v>4.9358000000000004</c:v>
                </c:pt>
                <c:pt idx="38">
                  <c:v>4.9604999999999997</c:v>
                </c:pt>
                <c:pt idx="39">
                  <c:v>4.9950999999999999</c:v>
                </c:pt>
                <c:pt idx="40">
                  <c:v>4.9798999999999998</c:v>
                </c:pt>
                <c:pt idx="41">
                  <c:v>4.9335000000000004</c:v>
                </c:pt>
                <c:pt idx="42">
                  <c:v>4.9675000000000002</c:v>
                </c:pt>
                <c:pt idx="43">
                  <c:v>4.9715999999999996</c:v>
                </c:pt>
                <c:pt idx="44">
                  <c:v>4.9541000000000004</c:v>
                </c:pt>
                <c:pt idx="45">
                  <c:v>4.9458000000000002</c:v>
                </c:pt>
                <c:pt idx="46">
                  <c:v>4.9581</c:v>
                </c:pt>
                <c:pt idx="47">
                  <c:v>4.9446000000000003</c:v>
                </c:pt>
                <c:pt idx="48">
                  <c:v>4.9349999999999996</c:v>
                </c:pt>
                <c:pt idx="49">
                  <c:v>4.9805999999999999</c:v>
                </c:pt>
                <c:pt idx="50">
                  <c:v>4.9771000000000001</c:v>
                </c:pt>
                <c:pt idx="51">
                  <c:v>4.9718</c:v>
                </c:pt>
                <c:pt idx="52">
                  <c:v>4.97</c:v>
                </c:pt>
                <c:pt idx="53">
                  <c:v>4.9894999999999996</c:v>
                </c:pt>
                <c:pt idx="54">
                  <c:v>4.9949000000000003</c:v>
                </c:pt>
                <c:pt idx="55">
                  <c:v>5.0252999999999997</c:v>
                </c:pt>
                <c:pt idx="56">
                  <c:v>5.0301</c:v>
                </c:pt>
                <c:pt idx="57">
                  <c:v>4.9691000000000001</c:v>
                </c:pt>
                <c:pt idx="58">
                  <c:v>4.9781000000000004</c:v>
                </c:pt>
                <c:pt idx="59">
                  <c:v>4.9996999999999998</c:v>
                </c:pt>
                <c:pt idx="60">
                  <c:v>4.9751000000000003</c:v>
                </c:pt>
                <c:pt idx="61">
                  <c:v>4.9808000000000003</c:v>
                </c:pt>
                <c:pt idx="62">
                  <c:v>4.9866000000000001</c:v>
                </c:pt>
                <c:pt idx="63">
                  <c:v>5.0129000000000001</c:v>
                </c:pt>
                <c:pt idx="64">
                  <c:v>5.0152999999999999</c:v>
                </c:pt>
                <c:pt idx="65">
                  <c:v>5.0542999999999996</c:v>
                </c:pt>
                <c:pt idx="66">
                  <c:v>5.0575999999999999</c:v>
                </c:pt>
                <c:pt idx="67">
                  <c:v>5.0392999999999999</c:v>
                </c:pt>
                <c:pt idx="68">
                  <c:v>5.0537999999999998</c:v>
                </c:pt>
                <c:pt idx="69">
                  <c:v>5.0655000000000001</c:v>
                </c:pt>
                <c:pt idx="70">
                  <c:v>5.0267999999999997</c:v>
                </c:pt>
                <c:pt idx="71">
                  <c:v>5.0090000000000003</c:v>
                </c:pt>
                <c:pt idx="72">
                  <c:v>5.0746000000000002</c:v>
                </c:pt>
                <c:pt idx="73">
                  <c:v>5.0917000000000003</c:v>
                </c:pt>
                <c:pt idx="74">
                  <c:v>5.1174999999999997</c:v>
                </c:pt>
                <c:pt idx="75">
                  <c:v>5.1845999999999997</c:v>
                </c:pt>
                <c:pt idx="76">
                  <c:v>5.2826000000000004</c:v>
                </c:pt>
                <c:pt idx="77">
                  <c:v>5.242</c:v>
                </c:pt>
                <c:pt idx="78">
                  <c:v>5.2481999999999998</c:v>
                </c:pt>
                <c:pt idx="79">
                  <c:v>5.2027000000000001</c:v>
                </c:pt>
                <c:pt idx="80">
                  <c:v>5.1680000000000001</c:v>
                </c:pt>
                <c:pt idx="81">
                  <c:v>5.1260000000000003</c:v>
                </c:pt>
                <c:pt idx="82">
                  <c:v>5.1456999999999997</c:v>
                </c:pt>
                <c:pt idx="83">
                  <c:v>5.1601999999999997</c:v>
                </c:pt>
                <c:pt idx="84">
                  <c:v>5.1151</c:v>
                </c:pt>
                <c:pt idx="85">
                  <c:v>5.1189</c:v>
                </c:pt>
                <c:pt idx="86">
                  <c:v>5.1933999999999996</c:v>
                </c:pt>
                <c:pt idx="87">
                  <c:v>5.1936</c:v>
                </c:pt>
                <c:pt idx="88">
                  <c:v>5.1113</c:v>
                </c:pt>
                <c:pt idx="89">
                  <c:v>5.0721999999999996</c:v>
                </c:pt>
                <c:pt idx="90">
                  <c:v>5.0758000000000001</c:v>
                </c:pt>
                <c:pt idx="91">
                  <c:v>5.0707000000000004</c:v>
                </c:pt>
                <c:pt idx="92">
                  <c:v>5.0909000000000004</c:v>
                </c:pt>
                <c:pt idx="93">
                  <c:v>5.1412000000000004</c:v>
                </c:pt>
                <c:pt idx="94">
                  <c:v>5.1584000000000003</c:v>
                </c:pt>
                <c:pt idx="95">
                  <c:v>5.1510999999999996</c:v>
                </c:pt>
                <c:pt idx="96">
                  <c:v>5.1299000000000001</c:v>
                </c:pt>
                <c:pt idx="97">
                  <c:v>5.1372999999999998</c:v>
                </c:pt>
                <c:pt idx="98">
                  <c:v>5.1288</c:v>
                </c:pt>
                <c:pt idx="99">
                  <c:v>5.1031000000000004</c:v>
                </c:pt>
                <c:pt idx="100">
                  <c:v>5.1032999999999999</c:v>
                </c:pt>
                <c:pt idx="101">
                  <c:v>5.1224999999999996</c:v>
                </c:pt>
                <c:pt idx="102">
                  <c:v>5.1502999999999997</c:v>
                </c:pt>
                <c:pt idx="103">
                  <c:v>5.1441999999999997</c:v>
                </c:pt>
                <c:pt idx="104">
                  <c:v>5.1660000000000004</c:v>
                </c:pt>
                <c:pt idx="105">
                  <c:v>5.1707999999999998</c:v>
                </c:pt>
                <c:pt idx="106">
                  <c:v>5.1611000000000002</c:v>
                </c:pt>
                <c:pt idx="107">
                  <c:v>5.2018000000000004</c:v>
                </c:pt>
                <c:pt idx="108">
                  <c:v>5.2034000000000002</c:v>
                </c:pt>
                <c:pt idx="109">
                  <c:v>5.2443</c:v>
                </c:pt>
                <c:pt idx="110">
                  <c:v>5.2466999999999997</c:v>
                </c:pt>
                <c:pt idx="111">
                  <c:v>5.2861000000000002</c:v>
                </c:pt>
                <c:pt idx="112">
                  <c:v>5.2964000000000002</c:v>
                </c:pt>
                <c:pt idx="113">
                  <c:v>5.2560000000000002</c:v>
                </c:pt>
                <c:pt idx="114">
                  <c:v>5.3448000000000002</c:v>
                </c:pt>
                <c:pt idx="115">
                  <c:v>5.3547000000000002</c:v>
                </c:pt>
                <c:pt idx="116">
                  <c:v>5.3662000000000001</c:v>
                </c:pt>
                <c:pt idx="117">
                  <c:v>5.4123000000000001</c:v>
                </c:pt>
                <c:pt idx="118">
                  <c:v>5.3635999999999999</c:v>
                </c:pt>
                <c:pt idx="119">
                  <c:v>5.3757000000000001</c:v>
                </c:pt>
                <c:pt idx="120">
                  <c:v>5.4195000000000002</c:v>
                </c:pt>
                <c:pt idx="121">
                  <c:v>5.4359000000000002</c:v>
                </c:pt>
                <c:pt idx="122">
                  <c:v>5.4362000000000004</c:v>
                </c:pt>
                <c:pt idx="123">
                  <c:v>5.4482999999999997</c:v>
                </c:pt>
                <c:pt idx="124">
                  <c:v>5.4302000000000001</c:v>
                </c:pt>
                <c:pt idx="125">
                  <c:v>5.3928000000000003</c:v>
                </c:pt>
                <c:pt idx="126">
                  <c:v>5.4508999999999999</c:v>
                </c:pt>
                <c:pt idx="127">
                  <c:v>5.5194000000000001</c:v>
                </c:pt>
                <c:pt idx="128">
                  <c:v>5.5019</c:v>
                </c:pt>
                <c:pt idx="129">
                  <c:v>5.5925000000000002</c:v>
                </c:pt>
                <c:pt idx="130">
                  <c:v>5.6603000000000003</c:v>
                </c:pt>
                <c:pt idx="131">
                  <c:v>5.6776999999999997</c:v>
                </c:pt>
                <c:pt idx="132">
                  <c:v>5.5563000000000002</c:v>
                </c:pt>
                <c:pt idx="133">
                  <c:v>5.4886999999999997</c:v>
                </c:pt>
                <c:pt idx="134">
                  <c:v>5.4592000000000001</c:v>
                </c:pt>
                <c:pt idx="135">
                  <c:v>5.4699</c:v>
                </c:pt>
                <c:pt idx="136">
                  <c:v>5.4222000000000001</c:v>
                </c:pt>
                <c:pt idx="137">
                  <c:v>5.4143999999999997</c:v>
                </c:pt>
                <c:pt idx="138">
                  <c:v>5.4381000000000004</c:v>
                </c:pt>
                <c:pt idx="139">
                  <c:v>5.4284999999999997</c:v>
                </c:pt>
                <c:pt idx="140">
                  <c:v>5.4447999999999999</c:v>
                </c:pt>
                <c:pt idx="141">
                  <c:v>5.4286000000000003</c:v>
                </c:pt>
                <c:pt idx="142">
                  <c:v>5.4821</c:v>
                </c:pt>
                <c:pt idx="143">
                  <c:v>5.5460000000000003</c:v>
                </c:pt>
                <c:pt idx="144">
                  <c:v>5.5952000000000002</c:v>
                </c:pt>
                <c:pt idx="145">
                  <c:v>5.5778999999999996</c:v>
                </c:pt>
                <c:pt idx="146">
                  <c:v>5.5846</c:v>
                </c:pt>
                <c:pt idx="147">
                  <c:v>5.6536</c:v>
                </c:pt>
                <c:pt idx="148">
                  <c:v>5.6441999999999997</c:v>
                </c:pt>
                <c:pt idx="149">
                  <c:v>5.6557000000000004</c:v>
                </c:pt>
                <c:pt idx="150">
                  <c:v>5.6158999999999999</c:v>
                </c:pt>
                <c:pt idx="151">
                  <c:v>5.6120999999999999</c:v>
                </c:pt>
                <c:pt idx="152">
                  <c:v>5.65</c:v>
                </c:pt>
                <c:pt idx="153">
                  <c:v>5.7483000000000004</c:v>
                </c:pt>
                <c:pt idx="154">
                  <c:v>5.7272999999999996</c:v>
                </c:pt>
                <c:pt idx="155">
                  <c:v>5.7237999999999998</c:v>
                </c:pt>
                <c:pt idx="156">
                  <c:v>5.6623000000000001</c:v>
                </c:pt>
                <c:pt idx="157">
                  <c:v>5.6341000000000001</c:v>
                </c:pt>
                <c:pt idx="158">
                  <c:v>5.5492999999999997</c:v>
                </c:pt>
                <c:pt idx="159">
                  <c:v>5.5064000000000002</c:v>
                </c:pt>
                <c:pt idx="160">
                  <c:v>5.4973999999999998</c:v>
                </c:pt>
                <c:pt idx="161">
                  <c:v>5.4538000000000002</c:v>
                </c:pt>
                <c:pt idx="162">
                  <c:v>5.4729999999999999</c:v>
                </c:pt>
                <c:pt idx="163">
                  <c:v>5.4827000000000004</c:v>
                </c:pt>
                <c:pt idx="164">
                  <c:v>5.4752999999999998</c:v>
                </c:pt>
                <c:pt idx="165">
                  <c:v>5.4120999999999997</c:v>
                </c:pt>
                <c:pt idx="166">
                  <c:v>5.4779999999999998</c:v>
                </c:pt>
                <c:pt idx="167">
                  <c:v>5.4858000000000002</c:v>
                </c:pt>
                <c:pt idx="168">
                  <c:v>5.5834000000000001</c:v>
                </c:pt>
                <c:pt idx="169">
                  <c:v>5.4863</c:v>
                </c:pt>
                <c:pt idx="170">
                  <c:v>5.4950000000000001</c:v>
                </c:pt>
                <c:pt idx="171">
                  <c:v>5.5082000000000004</c:v>
                </c:pt>
                <c:pt idx="172">
                  <c:v>5.5644</c:v>
                </c:pt>
                <c:pt idx="173">
                  <c:v>5.6265999999999998</c:v>
                </c:pt>
                <c:pt idx="174">
                  <c:v>5.6102999999999996</c:v>
                </c:pt>
                <c:pt idx="175">
                  <c:v>5.6177000000000001</c:v>
                </c:pt>
                <c:pt idx="176">
                  <c:v>5.6454000000000004</c:v>
                </c:pt>
                <c:pt idx="177">
                  <c:v>5.6398999999999999</c:v>
                </c:pt>
                <c:pt idx="178">
                  <c:v>5.5740999999999996</c:v>
                </c:pt>
                <c:pt idx="179">
                  <c:v>5.5990000000000002</c:v>
                </c:pt>
                <c:pt idx="180">
                  <c:v>5.5842000000000001</c:v>
                </c:pt>
                <c:pt idx="181">
                  <c:v>5.6581999999999999</c:v>
                </c:pt>
                <c:pt idx="182">
                  <c:v>5.6618000000000004</c:v>
                </c:pt>
                <c:pt idx="183">
                  <c:v>5.6276000000000002</c:v>
                </c:pt>
                <c:pt idx="184">
                  <c:v>5.5640000000000001</c:v>
                </c:pt>
                <c:pt idx="185">
                  <c:v>5.51</c:v>
                </c:pt>
                <c:pt idx="186">
                  <c:v>5.4824999999999999</c:v>
                </c:pt>
                <c:pt idx="187">
                  <c:v>5.4611999999999998</c:v>
                </c:pt>
                <c:pt idx="188">
                  <c:v>5.4263000000000003</c:v>
                </c:pt>
                <c:pt idx="189">
                  <c:v>5.5103</c:v>
                </c:pt>
                <c:pt idx="190">
                  <c:v>5.5364000000000004</c:v>
                </c:pt>
                <c:pt idx="191">
                  <c:v>5.4546999999999999</c:v>
                </c:pt>
                <c:pt idx="192">
                  <c:v>5.4774000000000003</c:v>
                </c:pt>
                <c:pt idx="193">
                  <c:v>5.4375</c:v>
                </c:pt>
                <c:pt idx="194">
                  <c:v>5.4329000000000001</c:v>
                </c:pt>
                <c:pt idx="195">
                  <c:v>5.4481999999999999</c:v>
                </c:pt>
                <c:pt idx="196">
                  <c:v>5.4367999999999999</c:v>
                </c:pt>
                <c:pt idx="197">
                  <c:v>5.4406999999999996</c:v>
                </c:pt>
                <c:pt idx="198">
                  <c:v>5.4759000000000002</c:v>
                </c:pt>
                <c:pt idx="199">
                  <c:v>5.4554999999999998</c:v>
                </c:pt>
                <c:pt idx="200">
                  <c:v>5.49</c:v>
                </c:pt>
                <c:pt idx="201">
                  <c:v>5.5349000000000004</c:v>
                </c:pt>
                <c:pt idx="202">
                  <c:v>5.5941000000000001</c:v>
                </c:pt>
                <c:pt idx="203">
                  <c:v>5.5820999999999996</c:v>
                </c:pt>
                <c:pt idx="204">
                  <c:v>5.6125999999999996</c:v>
                </c:pt>
                <c:pt idx="205">
                  <c:v>5.5928000000000004</c:v>
                </c:pt>
                <c:pt idx="206">
                  <c:v>5.6501999999999999</c:v>
                </c:pt>
                <c:pt idx="207">
                  <c:v>5.6651999999999996</c:v>
                </c:pt>
                <c:pt idx="208">
                  <c:v>5.6546000000000003</c:v>
                </c:pt>
                <c:pt idx="209">
                  <c:v>5.6912000000000003</c:v>
                </c:pt>
                <c:pt idx="210">
                  <c:v>5.6939000000000002</c:v>
                </c:pt>
                <c:pt idx="211">
                  <c:v>5.6894</c:v>
                </c:pt>
                <c:pt idx="212">
                  <c:v>5.6883999999999997</c:v>
                </c:pt>
                <c:pt idx="213">
                  <c:v>5.6642999999999999</c:v>
                </c:pt>
                <c:pt idx="214">
                  <c:v>5.7073</c:v>
                </c:pt>
                <c:pt idx="215">
                  <c:v>5.7096</c:v>
                </c:pt>
                <c:pt idx="216">
                  <c:v>5.7603999999999997</c:v>
                </c:pt>
                <c:pt idx="217">
                  <c:v>5.7629999999999999</c:v>
                </c:pt>
                <c:pt idx="218">
                  <c:v>5.7866999999999997</c:v>
                </c:pt>
                <c:pt idx="219">
                  <c:v>5.8681000000000001</c:v>
                </c:pt>
                <c:pt idx="220">
                  <c:v>5.7915999999999999</c:v>
                </c:pt>
                <c:pt idx="221">
                  <c:v>5.7507999999999999</c:v>
                </c:pt>
                <c:pt idx="222">
                  <c:v>5.6792999999999996</c:v>
                </c:pt>
                <c:pt idx="223">
                  <c:v>5.6923000000000004</c:v>
                </c:pt>
                <c:pt idx="224">
                  <c:v>5.7375999999999996</c:v>
                </c:pt>
                <c:pt idx="225">
                  <c:v>5.7558999999999996</c:v>
                </c:pt>
                <c:pt idx="226">
                  <c:v>5.7489999999999997</c:v>
                </c:pt>
                <c:pt idx="227">
                  <c:v>5.8060999999999998</c:v>
                </c:pt>
                <c:pt idx="228">
                  <c:v>5.7889999999999997</c:v>
                </c:pt>
                <c:pt idx="229">
                  <c:v>5.7946999999999997</c:v>
                </c:pt>
                <c:pt idx="230">
                  <c:v>5.7473000000000001</c:v>
                </c:pt>
                <c:pt idx="231">
                  <c:v>5.7694000000000001</c:v>
                </c:pt>
                <c:pt idx="232">
                  <c:v>5.7725</c:v>
                </c:pt>
                <c:pt idx="233">
                  <c:v>5.8144</c:v>
                </c:pt>
                <c:pt idx="234">
                  <c:v>5.8010000000000002</c:v>
                </c:pt>
                <c:pt idx="235">
                  <c:v>5.7983000000000002</c:v>
                </c:pt>
                <c:pt idx="236">
                  <c:v>5.8094999999999999</c:v>
                </c:pt>
                <c:pt idx="237">
                  <c:v>5.9377000000000004</c:v>
                </c:pt>
                <c:pt idx="238">
                  <c:v>6.0141999999999998</c:v>
                </c:pt>
                <c:pt idx="239">
                  <c:v>5.9729999999999999</c:v>
                </c:pt>
                <c:pt idx="240">
                  <c:v>6.0579999999999998</c:v>
                </c:pt>
                <c:pt idx="241">
                  <c:v>6.0439999999999996</c:v>
                </c:pt>
                <c:pt idx="242">
                  <c:v>6.0408999999999997</c:v>
                </c:pt>
                <c:pt idx="243">
                  <c:v>6.0113000000000003</c:v>
                </c:pt>
                <c:pt idx="244">
                  <c:v>6.0894000000000004</c:v>
                </c:pt>
                <c:pt idx="245">
                  <c:v>6.0788000000000002</c:v>
                </c:pt>
                <c:pt idx="246">
                  <c:v>6.0449999999999999</c:v>
                </c:pt>
                <c:pt idx="247">
                  <c:v>5.9542999999999999</c:v>
                </c:pt>
                <c:pt idx="248">
                  <c:v>5.9915000000000003</c:v>
                </c:pt>
                <c:pt idx="249">
                  <c:v>6.0419</c:v>
                </c:pt>
                <c:pt idx="250">
                  <c:v>6.1478999999999999</c:v>
                </c:pt>
                <c:pt idx="251">
                  <c:v>6.1048</c:v>
                </c:pt>
                <c:pt idx="252">
                  <c:v>6.2896000000000001</c:v>
                </c:pt>
                <c:pt idx="253">
                  <c:v>6.1524999999999999</c:v>
                </c:pt>
                <c:pt idx="254">
                  <c:v>6.0853000000000002</c:v>
                </c:pt>
                <c:pt idx="255">
                  <c:v>6.1939000000000002</c:v>
                </c:pt>
                <c:pt idx="256">
                  <c:v>6.1905999999999999</c:v>
                </c:pt>
                <c:pt idx="257">
                  <c:v>6.1905999999999999</c:v>
                </c:pt>
                <c:pt idx="258">
                  <c:v>6.1828000000000003</c:v>
                </c:pt>
                <c:pt idx="259">
                  <c:v>6.1963999999999997</c:v>
                </c:pt>
                <c:pt idx="260">
                  <c:v>6.1778000000000004</c:v>
                </c:pt>
                <c:pt idx="261">
                  <c:v>6.1778000000000004</c:v>
                </c:pt>
                <c:pt idx="262">
                  <c:v>6.1840000000000002</c:v>
                </c:pt>
                <c:pt idx="263">
                  <c:v>6.1519000000000004</c:v>
                </c:pt>
                <c:pt idx="264">
                  <c:v>6.1798000000000002</c:v>
                </c:pt>
                <c:pt idx="265">
                  <c:v>6.1151999999999997</c:v>
                </c:pt>
                <c:pt idx="266">
                  <c:v>6.101</c:v>
                </c:pt>
                <c:pt idx="267">
                  <c:v>6.1055000000000001</c:v>
                </c:pt>
                <c:pt idx="268">
                  <c:v>6.0364000000000004</c:v>
                </c:pt>
                <c:pt idx="269">
                  <c:v>6.1052999999999997</c:v>
                </c:pt>
                <c:pt idx="270">
                  <c:v>6.0944000000000003</c:v>
                </c:pt>
                <c:pt idx="271">
                  <c:v>6.0559000000000003</c:v>
                </c:pt>
                <c:pt idx="272">
                  <c:v>6.0098000000000003</c:v>
                </c:pt>
                <c:pt idx="273">
                  <c:v>6.0499000000000001</c:v>
                </c:pt>
                <c:pt idx="274">
                  <c:v>6.0704000000000002</c:v>
                </c:pt>
                <c:pt idx="275">
                  <c:v>6.0315000000000003</c:v>
                </c:pt>
                <c:pt idx="276">
                  <c:v>6.0220000000000002</c:v>
                </c:pt>
                <c:pt idx="277">
                  <c:v>5.9414999999999996</c:v>
                </c:pt>
                <c:pt idx="278">
                  <c:v>5.9242999999999997</c:v>
                </c:pt>
                <c:pt idx="279">
                  <c:v>5.9108999999999998</c:v>
                </c:pt>
                <c:pt idx="280">
                  <c:v>5.8925999999999998</c:v>
                </c:pt>
                <c:pt idx="281">
                  <c:v>5.8571</c:v>
                </c:pt>
                <c:pt idx="282">
                  <c:v>5.8563000000000001</c:v>
                </c:pt>
                <c:pt idx="283">
                  <c:v>5.8739999999999997</c:v>
                </c:pt>
                <c:pt idx="284">
                  <c:v>5.8410000000000002</c:v>
                </c:pt>
                <c:pt idx="285">
                  <c:v>5.8066000000000004</c:v>
                </c:pt>
                <c:pt idx="286">
                  <c:v>5.7539999999999996</c:v>
                </c:pt>
                <c:pt idx="287">
                  <c:v>5.7972999999999999</c:v>
                </c:pt>
                <c:pt idx="288">
                  <c:v>5.7617000000000003</c:v>
                </c:pt>
                <c:pt idx="289">
                  <c:v>5.8057999999999996</c:v>
                </c:pt>
                <c:pt idx="290">
                  <c:v>5.7873999999999999</c:v>
                </c:pt>
                <c:pt idx="291">
                  <c:v>5.7634999999999996</c:v>
                </c:pt>
                <c:pt idx="292">
                  <c:v>5.7648999999999999</c:v>
                </c:pt>
                <c:pt idx="293">
                  <c:v>5.7668999999999997</c:v>
                </c:pt>
                <c:pt idx="294">
                  <c:v>5.7042000000000002</c:v>
                </c:pt>
                <c:pt idx="295">
                  <c:v>5.7079000000000004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6-4021-B750-06F04D1D245D}"/>
            </c:ext>
          </c:extLst>
        </c:ser>
        <c:ser>
          <c:idx val="1"/>
          <c:order val="1"/>
          <c:tx>
            <c:strRef>
              <c:f>'LP MODELS'!$BJ$1</c:f>
              <c:strCache>
                <c:ptCount val="1"/>
                <c:pt idx="0">
                  <c:v>Proj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'LP MODELS'!$BD$522:$BD$817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'LP MODELS'!$BJ$522:$BJ$817</c:f>
              <c:numCache>
                <c:formatCode>0.00</c:formatCode>
                <c:ptCount val="296"/>
                <c:pt idx="0">
                  <c:v>4.9162914090378367</c:v>
                </c:pt>
                <c:pt idx="1">
                  <c:v>4.9344390708117007</c:v>
                </c:pt>
                <c:pt idx="2">
                  <c:v>4.9149025854466188</c:v>
                </c:pt>
                <c:pt idx="3">
                  <c:v>4.9277220823492787</c:v>
                </c:pt>
                <c:pt idx="4">
                  <c:v>4.9287598505595351</c:v>
                </c:pt>
                <c:pt idx="5">
                  <c:v>4.9339705407325392</c:v>
                </c:pt>
                <c:pt idx="6">
                  <c:v>4.9519376243511699</c:v>
                </c:pt>
                <c:pt idx="7">
                  <c:v>4.9595483405851191</c:v>
                </c:pt>
                <c:pt idx="8">
                  <c:v>4.9655214828491525</c:v>
                </c:pt>
                <c:pt idx="9">
                  <c:v>4.9472858111221134</c:v>
                </c:pt>
                <c:pt idx="10">
                  <c:v>4.9519124286560068</c:v>
                </c:pt>
                <c:pt idx="11">
                  <c:v>4.997626286355187</c:v>
                </c:pt>
                <c:pt idx="12">
                  <c:v>4.9870594809639526</c:v>
                </c:pt>
                <c:pt idx="13">
                  <c:v>4.9858796178446418</c:v>
                </c:pt>
                <c:pt idx="14">
                  <c:v>4.9807430691991588</c:v>
                </c:pt>
                <c:pt idx="15">
                  <c:v>4.9935140728670682</c:v>
                </c:pt>
                <c:pt idx="16">
                  <c:v>4.9804433589360206</c:v>
                </c:pt>
                <c:pt idx="17">
                  <c:v>4.9520739949500463</c:v>
                </c:pt>
                <c:pt idx="18">
                  <c:v>4.9526248065858232</c:v>
                </c:pt>
                <c:pt idx="19">
                  <c:v>4.9362316374047559</c:v>
                </c:pt>
                <c:pt idx="20">
                  <c:v>4.9563553582593851</c:v>
                </c:pt>
                <c:pt idx="21">
                  <c:v>4.9657670993075946</c:v>
                </c:pt>
                <c:pt idx="22">
                  <c:v>4.9416343131877571</c:v>
                </c:pt>
                <c:pt idx="23">
                  <c:v>4.9314258778333917</c:v>
                </c:pt>
                <c:pt idx="24">
                  <c:v>4.9641916469304057</c:v>
                </c:pt>
                <c:pt idx="25">
                  <c:v>4.9712506647322687</c:v>
                </c:pt>
                <c:pt idx="26">
                  <c:v>4.9423428644228533</c:v>
                </c:pt>
                <c:pt idx="27">
                  <c:v>4.9592472708055499</c:v>
                </c:pt>
                <c:pt idx="28">
                  <c:v>4.9836785995650335</c:v>
                </c:pt>
                <c:pt idx="29">
                  <c:v>4.9749510921317714</c:v>
                </c:pt>
                <c:pt idx="30">
                  <c:v>4.9755327232544087</c:v>
                </c:pt>
                <c:pt idx="31">
                  <c:v>4.9766543584806149</c:v>
                </c:pt>
                <c:pt idx="32">
                  <c:v>4.9909314059308976</c:v>
                </c:pt>
                <c:pt idx="33">
                  <c:v>4.9999368050859232</c:v>
                </c:pt>
                <c:pt idx="34">
                  <c:v>5.0114690646936833</c:v>
                </c:pt>
                <c:pt idx="35">
                  <c:v>5.000714567451503</c:v>
                </c:pt>
                <c:pt idx="36">
                  <c:v>4.9908256848110994</c:v>
                </c:pt>
                <c:pt idx="37">
                  <c:v>4.983161759483453</c:v>
                </c:pt>
                <c:pt idx="38">
                  <c:v>5.0048352481178418</c:v>
                </c:pt>
                <c:pt idx="39">
                  <c:v>5.0189656005723862</c:v>
                </c:pt>
                <c:pt idx="40">
                  <c:v>5.0459477835275761</c:v>
                </c:pt>
                <c:pt idx="41">
                  <c:v>5.0254414185592609</c:v>
                </c:pt>
                <c:pt idx="42">
                  <c:v>5.0224987946948021</c:v>
                </c:pt>
                <c:pt idx="43">
                  <c:v>5.0087579407991267</c:v>
                </c:pt>
                <c:pt idx="44">
                  <c:v>5.0054565710217718</c:v>
                </c:pt>
                <c:pt idx="45">
                  <c:v>5.003413056710043</c:v>
                </c:pt>
                <c:pt idx="46">
                  <c:v>4.9884269735113165</c:v>
                </c:pt>
                <c:pt idx="47">
                  <c:v>4.9783325819946089</c:v>
                </c:pt>
                <c:pt idx="48">
                  <c:v>4.9829860876658856</c:v>
                </c:pt>
                <c:pt idx="49">
                  <c:v>5.0098336221143569</c:v>
                </c:pt>
                <c:pt idx="50">
                  <c:v>4.9980771331806562</c:v>
                </c:pt>
                <c:pt idx="51">
                  <c:v>4.9939874528982688</c:v>
                </c:pt>
                <c:pt idx="52">
                  <c:v>4.9956562056806355</c:v>
                </c:pt>
                <c:pt idx="53">
                  <c:v>5.0342319530168727</c:v>
                </c:pt>
                <c:pt idx="54">
                  <c:v>5.0372741348834289</c:v>
                </c:pt>
                <c:pt idx="55">
                  <c:v>5.0674043589540965</c:v>
                </c:pt>
                <c:pt idx="56">
                  <c:v>5.0477541911221504</c:v>
                </c:pt>
                <c:pt idx="57">
                  <c:v>5.0391522035414482</c:v>
                </c:pt>
                <c:pt idx="58">
                  <c:v>5.0121691171037455</c:v>
                </c:pt>
                <c:pt idx="59">
                  <c:v>5.0208578606881176</c:v>
                </c:pt>
                <c:pt idx="60">
                  <c:v>5.0082513245540703</c:v>
                </c:pt>
                <c:pt idx="61">
                  <c:v>5.0248763721119971</c:v>
                </c:pt>
                <c:pt idx="62">
                  <c:v>5.0245850565377079</c:v>
                </c:pt>
                <c:pt idx="63">
                  <c:v>5.0303060950410359</c:v>
                </c:pt>
                <c:pt idx="64">
                  <c:v>5.02267283812572</c:v>
                </c:pt>
                <c:pt idx="65">
                  <c:v>5.0404276398953529</c:v>
                </c:pt>
                <c:pt idx="66">
                  <c:v>5.051673183370081</c:v>
                </c:pt>
                <c:pt idx="67">
                  <c:v>5.056170425061608</c:v>
                </c:pt>
                <c:pt idx="68">
                  <c:v>5.0515732769942119</c:v>
                </c:pt>
                <c:pt idx="69">
                  <c:v>5.0442996228784036</c:v>
                </c:pt>
                <c:pt idx="70">
                  <c:v>5.0460051806349036</c:v>
                </c:pt>
                <c:pt idx="71">
                  <c:v>5.0540815851826491</c:v>
                </c:pt>
                <c:pt idx="72">
                  <c:v>5.0584349695289221</c:v>
                </c:pt>
                <c:pt idx="73">
                  <c:v>5.0870676071314183</c:v>
                </c:pt>
                <c:pt idx="74">
                  <c:v>5.0890603079170287</c:v>
                </c:pt>
                <c:pt idx="75">
                  <c:v>5.1184954147632382</c:v>
                </c:pt>
                <c:pt idx="76">
                  <c:v>5.1679716683915657</c:v>
                </c:pt>
                <c:pt idx="77">
                  <c:v>5.1520767208857103</c:v>
                </c:pt>
                <c:pt idx="78">
                  <c:v>5.1269672135909437</c:v>
                </c:pt>
                <c:pt idx="79">
                  <c:v>5.0830513134826596</c:v>
                </c:pt>
                <c:pt idx="80">
                  <c:v>5.0908064143433513</c:v>
                </c:pt>
                <c:pt idx="81">
                  <c:v>5.1023896347927415</c:v>
                </c:pt>
                <c:pt idx="82">
                  <c:v>5.1275484092329355</c:v>
                </c:pt>
                <c:pt idx="83">
                  <c:v>5.1564945846698267</c:v>
                </c:pt>
                <c:pt idx="84">
                  <c:v>5.1310674255138444</c:v>
                </c:pt>
                <c:pt idx="85">
                  <c:v>5.1338840660504195</c:v>
                </c:pt>
                <c:pt idx="86">
                  <c:v>5.1871910940107533</c:v>
                </c:pt>
                <c:pt idx="87">
                  <c:v>5.179872253159755</c:v>
                </c:pt>
                <c:pt idx="88">
                  <c:v>5.1417011587123964</c:v>
                </c:pt>
                <c:pt idx="89">
                  <c:v>5.1166294841183397</c:v>
                </c:pt>
                <c:pt idx="90">
                  <c:v>5.150579158817215</c:v>
                </c:pt>
                <c:pt idx="91">
                  <c:v>5.1436754655445007</c:v>
                </c:pt>
                <c:pt idx="92">
                  <c:v>5.1655134396317948</c:v>
                </c:pt>
                <c:pt idx="93">
                  <c:v>5.1904934931528173</c:v>
                </c:pt>
                <c:pt idx="94">
                  <c:v>5.2008003955176232</c:v>
                </c:pt>
                <c:pt idx="95">
                  <c:v>5.200550464057347</c:v>
                </c:pt>
                <c:pt idx="96">
                  <c:v>5.1828069164181159</c:v>
                </c:pt>
                <c:pt idx="97">
                  <c:v>5.266564520670487</c:v>
                </c:pt>
                <c:pt idx="98">
                  <c:v>5.1736981257265846</c:v>
                </c:pt>
                <c:pt idx="99">
                  <c:v>5.2014767914703492</c:v>
                </c:pt>
                <c:pt idx="100">
                  <c:v>5.2225344685556037</c:v>
                </c:pt>
                <c:pt idx="101">
                  <c:v>5.1888556381770172</c:v>
                </c:pt>
                <c:pt idx="102">
                  <c:v>5.2274169061392994</c:v>
                </c:pt>
                <c:pt idx="103">
                  <c:v>5.2030345851448203</c:v>
                </c:pt>
                <c:pt idx="104">
                  <c:v>5.1878709252661004</c:v>
                </c:pt>
                <c:pt idx="105">
                  <c:v>5.1804691929338169</c:v>
                </c:pt>
                <c:pt idx="106">
                  <c:v>5.1802105973830717</c:v>
                </c:pt>
                <c:pt idx="107">
                  <c:v>5.1970556431180324</c:v>
                </c:pt>
                <c:pt idx="108">
                  <c:v>5.067019344400375</c:v>
                </c:pt>
                <c:pt idx="109">
                  <c:v>5.0853266987942041</c:v>
                </c:pt>
                <c:pt idx="110">
                  <c:v>5.2328974070452823</c:v>
                </c:pt>
                <c:pt idx="111">
                  <c:v>5.2337303854075934</c:v>
                </c:pt>
                <c:pt idx="112">
                  <c:v>5.2274444030822309</c:v>
                </c:pt>
                <c:pt idx="113">
                  <c:v>5.2166679022972353</c:v>
                </c:pt>
                <c:pt idx="114">
                  <c:v>5.2274628750826118</c:v>
                </c:pt>
                <c:pt idx="115">
                  <c:v>5.2997075718004956</c:v>
                </c:pt>
                <c:pt idx="116">
                  <c:v>5.2785185241570742</c:v>
                </c:pt>
                <c:pt idx="117">
                  <c:v>5.307057803094926</c:v>
                </c:pt>
                <c:pt idx="118">
                  <c:v>5.1687338843854285</c:v>
                </c:pt>
                <c:pt idx="119">
                  <c:v>5.2765206090019934</c:v>
                </c:pt>
                <c:pt idx="120">
                  <c:v>5.2607703276406106</c:v>
                </c:pt>
                <c:pt idx="121">
                  <c:v>5.2671642305287696</c:v>
                </c:pt>
                <c:pt idx="122">
                  <c:v>5.3015473937369952</c:v>
                </c:pt>
                <c:pt idx="123">
                  <c:v>5.2789327692263868</c:v>
                </c:pt>
                <c:pt idx="124">
                  <c:v>5.2514932039105435</c:v>
                </c:pt>
                <c:pt idx="125">
                  <c:v>5.2243444489432127</c:v>
                </c:pt>
                <c:pt idx="126">
                  <c:v>5.254911849721827</c:v>
                </c:pt>
                <c:pt idx="127">
                  <c:v>5.2788661956450191</c:v>
                </c:pt>
                <c:pt idx="128">
                  <c:v>5.2988589145340148</c:v>
                </c:pt>
                <c:pt idx="129">
                  <c:v>5.3189513401861364</c:v>
                </c:pt>
                <c:pt idx="130">
                  <c:v>5.3450717692196505</c:v>
                </c:pt>
                <c:pt idx="131">
                  <c:v>5.3575214483025455</c:v>
                </c:pt>
                <c:pt idx="132">
                  <c:v>5.2986924582076078</c:v>
                </c:pt>
                <c:pt idx="133">
                  <c:v>5.2689289241240829</c:v>
                </c:pt>
                <c:pt idx="134">
                  <c:v>5.2502185734648563</c:v>
                </c:pt>
                <c:pt idx="135">
                  <c:v>5.26205040443228</c:v>
                </c:pt>
                <c:pt idx="136">
                  <c:v>5.250313450307317</c:v>
                </c:pt>
                <c:pt idx="137">
                  <c:v>5.206002911355105</c:v>
                </c:pt>
                <c:pt idx="138">
                  <c:v>5.2177949737753249</c:v>
                </c:pt>
                <c:pt idx="139">
                  <c:v>5.2162461037219376</c:v>
                </c:pt>
                <c:pt idx="140">
                  <c:v>5.2553891187969235</c:v>
                </c:pt>
                <c:pt idx="141">
                  <c:v>5.2435608879300535</c:v>
                </c:pt>
                <c:pt idx="142">
                  <c:v>5.2590531320591838</c:v>
                </c:pt>
                <c:pt idx="143">
                  <c:v>5.2930362528653063</c:v>
                </c:pt>
                <c:pt idx="144">
                  <c:v>5.2907110959323793</c:v>
                </c:pt>
                <c:pt idx="145">
                  <c:v>5.269466958670094</c:v>
                </c:pt>
                <c:pt idx="146">
                  <c:v>5.3183787033629741</c:v>
                </c:pt>
                <c:pt idx="147">
                  <c:v>5.3239551467980499</c:v>
                </c:pt>
                <c:pt idx="148">
                  <c:v>5.3416674199006797</c:v>
                </c:pt>
                <c:pt idx="149">
                  <c:v>5.3144151701724454</c:v>
                </c:pt>
                <c:pt idx="150">
                  <c:v>5.3299579005175266</c:v>
                </c:pt>
                <c:pt idx="151">
                  <c:v>5.317797705161853</c:v>
                </c:pt>
                <c:pt idx="152">
                  <c:v>5.2975838085001037</c:v>
                </c:pt>
                <c:pt idx="153">
                  <c:v>5.2888120221739028</c:v>
                </c:pt>
                <c:pt idx="154">
                  <c:v>5.2210814729454622</c:v>
                </c:pt>
                <c:pt idx="155">
                  <c:v>5.1881603806184664</c:v>
                </c:pt>
                <c:pt idx="156">
                  <c:v>5.1984403324369364</c:v>
                </c:pt>
                <c:pt idx="157">
                  <c:v>5.1983090525422799</c:v>
                </c:pt>
                <c:pt idx="158">
                  <c:v>5.2247949735572501</c:v>
                </c:pt>
                <c:pt idx="159">
                  <c:v>5.1987433848920155</c:v>
                </c:pt>
                <c:pt idx="160">
                  <c:v>5.1850790416292281</c:v>
                </c:pt>
                <c:pt idx="161">
                  <c:v>5.1516667124221867</c:v>
                </c:pt>
                <c:pt idx="162">
                  <c:v>5.1677336729133678</c:v>
                </c:pt>
                <c:pt idx="163">
                  <c:v>5.2070455839290073</c:v>
                </c:pt>
                <c:pt idx="164">
                  <c:v>5.2195160909740208</c:v>
                </c:pt>
                <c:pt idx="165">
                  <c:v>5.1893607913156909</c:v>
                </c:pt>
                <c:pt idx="166">
                  <c:v>5.2285926172673207</c:v>
                </c:pt>
                <c:pt idx="167">
                  <c:v>5.2297180876409799</c:v>
                </c:pt>
                <c:pt idx="168">
                  <c:v>5.2687275134254214</c:v>
                </c:pt>
                <c:pt idx="169">
                  <c:v>5.2521330246856675</c:v>
                </c:pt>
                <c:pt idx="170">
                  <c:v>5.2437300435391183</c:v>
                </c:pt>
                <c:pt idx="171">
                  <c:v>5.26623737537893</c:v>
                </c:pt>
                <c:pt idx="172">
                  <c:v>5.293896412598845</c:v>
                </c:pt>
                <c:pt idx="173">
                  <c:v>5.3279218877854273</c:v>
                </c:pt>
                <c:pt idx="174">
                  <c:v>5.3873827924192081</c:v>
                </c:pt>
                <c:pt idx="175">
                  <c:v>5.3728784291288285</c:v>
                </c:pt>
                <c:pt idx="176">
                  <c:v>5.3608908841295824</c:v>
                </c:pt>
                <c:pt idx="177">
                  <c:v>5.3198986399742569</c:v>
                </c:pt>
                <c:pt idx="178">
                  <c:v>5.3134585406512631</c:v>
                </c:pt>
                <c:pt idx="179">
                  <c:v>5.2845018841240412</c:v>
                </c:pt>
                <c:pt idx="180">
                  <c:v>5.2777457697628982</c:v>
                </c:pt>
                <c:pt idx="181">
                  <c:v>5.2921052204890113</c:v>
                </c:pt>
                <c:pt idx="182">
                  <c:v>5.2834319182810328</c:v>
                </c:pt>
                <c:pt idx="183">
                  <c:v>5.3148441864880684</c:v>
                </c:pt>
                <c:pt idx="184">
                  <c:v>5.314862498421034</c:v>
                </c:pt>
                <c:pt idx="185">
                  <c:v>5.3255814295493158</c:v>
                </c:pt>
                <c:pt idx="186">
                  <c:v>5.3356183553086733</c:v>
                </c:pt>
                <c:pt idx="187">
                  <c:v>5.3115460359235023</c:v>
                </c:pt>
                <c:pt idx="188">
                  <c:v>5.3694698938645056</c:v>
                </c:pt>
                <c:pt idx="189">
                  <c:v>5.4535523384445543</c:v>
                </c:pt>
                <c:pt idx="190">
                  <c:v>5.4463932008412623</c:v>
                </c:pt>
                <c:pt idx="191">
                  <c:v>5.3961760157732224</c:v>
                </c:pt>
                <c:pt idx="192">
                  <c:v>5.38327570164879</c:v>
                </c:pt>
                <c:pt idx="193">
                  <c:v>5.3722616475119143</c:v>
                </c:pt>
                <c:pt idx="194">
                  <c:v>5.409993474898914</c:v>
                </c:pt>
                <c:pt idx="195">
                  <c:v>5.4326559541360577</c:v>
                </c:pt>
                <c:pt idx="196">
                  <c:v>5.4278196901280173</c:v>
                </c:pt>
                <c:pt idx="197">
                  <c:v>5.4040752350771033</c:v>
                </c:pt>
                <c:pt idx="198">
                  <c:v>5.414115511322029</c:v>
                </c:pt>
                <c:pt idx="199">
                  <c:v>5.422199457868536</c:v>
                </c:pt>
                <c:pt idx="200">
                  <c:v>5.4341002509414391</c:v>
                </c:pt>
                <c:pt idx="201">
                  <c:v>5.4040498505931058</c:v>
                </c:pt>
                <c:pt idx="202">
                  <c:v>5.4545351363800814</c:v>
                </c:pt>
                <c:pt idx="203">
                  <c:v>5.4764925989372379</c:v>
                </c:pt>
                <c:pt idx="204">
                  <c:v>5.5243113622555633</c:v>
                </c:pt>
                <c:pt idx="205">
                  <c:v>5.4750804923005747</c:v>
                </c:pt>
                <c:pt idx="206">
                  <c:v>5.4487161891485876</c:v>
                </c:pt>
                <c:pt idx="207">
                  <c:v>5.5055687308142129</c:v>
                </c:pt>
                <c:pt idx="208">
                  <c:v>5.5373091542216351</c:v>
                </c:pt>
                <c:pt idx="209">
                  <c:v>5.5588137581613806</c:v>
                </c:pt>
                <c:pt idx="210">
                  <c:v>5.5561831689311099</c:v>
                </c:pt>
                <c:pt idx="211">
                  <c:v>5.5330694737193298</c:v>
                </c:pt>
                <c:pt idx="212">
                  <c:v>5.5467519800430356</c:v>
                </c:pt>
                <c:pt idx="213">
                  <c:v>5.5158955306969872</c:v>
                </c:pt>
                <c:pt idx="214">
                  <c:v>5.5095640058594029</c:v>
                </c:pt>
                <c:pt idx="215">
                  <c:v>5.5071726333818152</c:v>
                </c:pt>
                <c:pt idx="216">
                  <c:v>5.5294954072881648</c:v>
                </c:pt>
                <c:pt idx="217">
                  <c:v>5.54449162741414</c:v>
                </c:pt>
                <c:pt idx="218">
                  <c:v>5.5495729923158734</c:v>
                </c:pt>
                <c:pt idx="219">
                  <c:v>5.6030797914449657</c:v>
                </c:pt>
                <c:pt idx="220">
                  <c:v>5.5704307326005864</c:v>
                </c:pt>
                <c:pt idx="221">
                  <c:v>5.5251098709227033</c:v>
                </c:pt>
                <c:pt idx="222">
                  <c:v>5.5058005863323025</c:v>
                </c:pt>
                <c:pt idx="223">
                  <c:v>5.5575015289371574</c:v>
                </c:pt>
                <c:pt idx="224">
                  <c:v>5.5638048185967506</c:v>
                </c:pt>
                <c:pt idx="225">
                  <c:v>5.5642212150483141</c:v>
                </c:pt>
                <c:pt idx="226">
                  <c:v>5.5990957017724776</c:v>
                </c:pt>
                <c:pt idx="227">
                  <c:v>5.5820827147724748</c:v>
                </c:pt>
                <c:pt idx="228">
                  <c:v>5.5849282878493067</c:v>
                </c:pt>
                <c:pt idx="229">
                  <c:v>5.5801624335048619</c:v>
                </c:pt>
                <c:pt idx="230">
                  <c:v>5.591585784368367</c:v>
                </c:pt>
                <c:pt idx="231">
                  <c:v>5.5984498773887879</c:v>
                </c:pt>
                <c:pt idx="232">
                  <c:v>5.6115360074864018</c:v>
                </c:pt>
                <c:pt idx="233">
                  <c:v>5.5900192793975618</c:v>
                </c:pt>
                <c:pt idx="234">
                  <c:v>5.6092307083691679</c:v>
                </c:pt>
                <c:pt idx="235">
                  <c:v>5.5936793272828762</c:v>
                </c:pt>
                <c:pt idx="236">
                  <c:v>5.5979431313020456</c:v>
                </c:pt>
                <c:pt idx="237">
                  <c:v>5.679465391448753</c:v>
                </c:pt>
                <c:pt idx="238">
                  <c:v>5.7458771891595184</c:v>
                </c:pt>
                <c:pt idx="239">
                  <c:v>5.74713986584438</c:v>
                </c:pt>
                <c:pt idx="240">
                  <c:v>5.7400355425840974</c:v>
                </c:pt>
                <c:pt idx="241">
                  <c:v>5.8047870068046912</c:v>
                </c:pt>
                <c:pt idx="242">
                  <c:v>5.7954236592884794</c:v>
                </c:pt>
                <c:pt idx="243">
                  <c:v>5.8000044725881406</c:v>
                </c:pt>
                <c:pt idx="244">
                  <c:v>5.8393835692739557</c:v>
                </c:pt>
                <c:pt idx="245">
                  <c:v>5.9405299722857823</c:v>
                </c:pt>
                <c:pt idx="246">
                  <c:v>5.8985265934729405</c:v>
                </c:pt>
                <c:pt idx="247">
                  <c:v>5.8272733359949509</c:v>
                </c:pt>
                <c:pt idx="248">
                  <c:v>5.8914716559988172</c:v>
                </c:pt>
                <c:pt idx="249">
                  <c:v>5.9123641415895349</c:v>
                </c:pt>
                <c:pt idx="250">
                  <c:v>6.0521488780645871</c:v>
                </c:pt>
                <c:pt idx="251">
                  <c:v>5.9889880861155103</c:v>
                </c:pt>
                <c:pt idx="252">
                  <c:v>6.0648848198576992</c:v>
                </c:pt>
                <c:pt idx="253">
                  <c:v>5.9769632046226349</c:v>
                </c:pt>
                <c:pt idx="254">
                  <c:v>5.8927669736421588</c:v>
                </c:pt>
                <c:pt idx="255">
                  <c:v>5.9462308235875874</c:v>
                </c:pt>
                <c:pt idx="256">
                  <c:v>5.950634306257653</c:v>
                </c:pt>
                <c:pt idx="257">
                  <c:v>5.950760684683404</c:v>
                </c:pt>
                <c:pt idx="258">
                  <c:v>6.0197261497570071</c:v>
                </c:pt>
                <c:pt idx="259">
                  <c:v>6.0756017109636531</c:v>
                </c:pt>
                <c:pt idx="260">
                  <c:v>6.1113724675021022</c:v>
                </c:pt>
                <c:pt idx="261">
                  <c:v>6.0883909491738777</c:v>
                </c:pt>
                <c:pt idx="262">
                  <c:v>6.0880370895817766</c:v>
                </c:pt>
                <c:pt idx="263">
                  <c:v>6.0651057776818211</c:v>
                </c:pt>
                <c:pt idx="264">
                  <c:v>6.0331869077427775</c:v>
                </c:pt>
                <c:pt idx="265">
                  <c:v>5.9942030588643753</c:v>
                </c:pt>
                <c:pt idx="266">
                  <c:v>5.9935204672437088</c:v>
                </c:pt>
                <c:pt idx="267">
                  <c:v>6.0217631395611981</c:v>
                </c:pt>
                <c:pt idx="268">
                  <c:v>5.9946609658823578</c:v>
                </c:pt>
                <c:pt idx="269">
                  <c:v>6.05843774464382</c:v>
                </c:pt>
                <c:pt idx="270">
                  <c:v>6.0184141698408933</c:v>
                </c:pt>
                <c:pt idx="271">
                  <c:v>6.0115232253079691</c:v>
                </c:pt>
                <c:pt idx="272">
                  <c:v>5.969405889479841</c:v>
                </c:pt>
                <c:pt idx="273">
                  <c:v>5.9913789513494748</c:v>
                </c:pt>
                <c:pt idx="274">
                  <c:v>6.003041261531795</c:v>
                </c:pt>
                <c:pt idx="275">
                  <c:v>5.9907456554432255</c:v>
                </c:pt>
                <c:pt idx="276">
                  <c:v>6.0095461316212271</c:v>
                </c:pt>
                <c:pt idx="277">
                  <c:v>5.9717671793392526</c:v>
                </c:pt>
                <c:pt idx="278">
                  <c:v>6.0218662402689667</c:v>
                </c:pt>
                <c:pt idx="279">
                  <c:v>6.0477404356609279</c:v>
                </c:pt>
                <c:pt idx="280">
                  <c:v>6.0329312723802344</c:v>
                </c:pt>
                <c:pt idx="281">
                  <c:v>6.0081033654127491</c:v>
                </c:pt>
                <c:pt idx="282">
                  <c:v>6.0262321644950649</c:v>
                </c:pt>
                <c:pt idx="283">
                  <c:v>5.9678683822092911</c:v>
                </c:pt>
                <c:pt idx="284">
                  <c:v>5.9446581952180111</c:v>
                </c:pt>
                <c:pt idx="285">
                  <c:v>5.935397302430097</c:v>
                </c:pt>
                <c:pt idx="286">
                  <c:v>5.8823246789782608</c:v>
                </c:pt>
                <c:pt idx="287">
                  <c:v>5.9287287347861</c:v>
                </c:pt>
                <c:pt idx="288">
                  <c:v>5.9609905337387836</c:v>
                </c:pt>
                <c:pt idx="289">
                  <c:v>5.9718662207967981</c:v>
                </c:pt>
                <c:pt idx="290">
                  <c:v>5.9979914410845314</c:v>
                </c:pt>
                <c:pt idx="291">
                  <c:v>5.9768074056281897</c:v>
                </c:pt>
                <c:pt idx="292">
                  <c:v>5.9778263438514792</c:v>
                </c:pt>
                <c:pt idx="293">
                  <c:v>5.9971940057045749</c:v>
                </c:pt>
                <c:pt idx="294">
                  <c:v>5.9426620598689786</c:v>
                </c:pt>
                <c:pt idx="295">
                  <c:v>5.8749837075112019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6-4021-B750-06F04D1D2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1583"/>
        <c:axId val="1533990623"/>
      </c:lineChart>
      <c:dateAx>
        <c:axId val="1533991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0623"/>
        <c:crosses val="autoZero"/>
        <c:auto val="1"/>
        <c:lblOffset val="100"/>
        <c:baseTimeUnit val="days"/>
      </c:dateAx>
      <c:valAx>
        <c:axId val="1533990623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 sz="1400" b="1"/>
              <a:t>USD/BRL -</a:t>
            </a:r>
            <a:r>
              <a:rPr lang="pt-BR" sz="1400" b="1" baseline="0"/>
              <a:t> Fatores Externos</a:t>
            </a:r>
          </a:p>
          <a:p>
            <a:pPr>
              <a:defRPr sz="1400"/>
            </a:pPr>
            <a:r>
              <a:rPr lang="pt-BR" sz="1400" baseline="0">
                <a:solidFill>
                  <a:schemeClr val="bg1">
                    <a:lumMod val="65000"/>
                  </a:schemeClr>
                </a:solidFill>
              </a:rPr>
              <a:t>VIX / OIL / DXY / BCOM </a:t>
            </a:r>
            <a:endParaRPr lang="pt-BR" sz="1400">
              <a:solidFill>
                <a:schemeClr val="bg1">
                  <a:lumMod val="6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592101724676598E-2"/>
          <c:y val="0.10558105572026655"/>
          <c:w val="0.88831596858328155"/>
          <c:h val="0.66773625839102491"/>
        </c:manualLayout>
      </c:layout>
      <c:lineChart>
        <c:grouping val="standard"/>
        <c:varyColors val="0"/>
        <c:ser>
          <c:idx val="0"/>
          <c:order val="0"/>
          <c:tx>
            <c:strRef>
              <c:f>'LP MODELS'!$BE$1</c:f>
              <c:strCache>
                <c:ptCount val="1"/>
                <c:pt idx="0">
                  <c:v>USD/BRL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'LP MODELS'!$BY$522:$BY$817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'LP MODELS'!$BZ$522:$BZ$817</c:f>
              <c:numCache>
                <c:formatCode>0.00</c:formatCode>
                <c:ptCount val="296"/>
                <c:pt idx="0">
                  <c:v>4.8525999999999998</c:v>
                </c:pt>
                <c:pt idx="1">
                  <c:v>4.9234999999999998</c:v>
                </c:pt>
                <c:pt idx="2">
                  <c:v>4.9198000000000004</c:v>
                </c:pt>
                <c:pt idx="3">
                  <c:v>4.8967999999999998</c:v>
                </c:pt>
                <c:pt idx="4">
                  <c:v>4.8742999999999999</c:v>
                </c:pt>
                <c:pt idx="5">
                  <c:v>4.87</c:v>
                </c:pt>
                <c:pt idx="6">
                  <c:v>4.9038000000000004</c:v>
                </c:pt>
                <c:pt idx="7">
                  <c:v>4.8909000000000002</c:v>
                </c:pt>
                <c:pt idx="8">
                  <c:v>4.87</c:v>
                </c:pt>
                <c:pt idx="9">
                  <c:v>4.8539000000000003</c:v>
                </c:pt>
                <c:pt idx="10">
                  <c:v>4.8628</c:v>
                </c:pt>
                <c:pt idx="11">
                  <c:v>4.9257999999999997</c:v>
                </c:pt>
                <c:pt idx="12">
                  <c:v>4.9348999999999998</c:v>
                </c:pt>
                <c:pt idx="13">
                  <c:v>4.9268999999999998</c:v>
                </c:pt>
                <c:pt idx="14">
                  <c:v>4.931</c:v>
                </c:pt>
                <c:pt idx="15">
                  <c:v>4.9892000000000003</c:v>
                </c:pt>
                <c:pt idx="16">
                  <c:v>4.9535</c:v>
                </c:pt>
                <c:pt idx="17">
                  <c:v>4.9335000000000004</c:v>
                </c:pt>
                <c:pt idx="18">
                  <c:v>4.9165000000000001</c:v>
                </c:pt>
                <c:pt idx="19">
                  <c:v>4.9168000000000003</c:v>
                </c:pt>
                <c:pt idx="20">
                  <c:v>4.9518000000000004</c:v>
                </c:pt>
                <c:pt idx="21">
                  <c:v>4.9516</c:v>
                </c:pt>
                <c:pt idx="22">
                  <c:v>4.9526000000000003</c:v>
                </c:pt>
                <c:pt idx="23">
                  <c:v>4.9162999999999997</c:v>
                </c:pt>
                <c:pt idx="24">
                  <c:v>4.9699</c:v>
                </c:pt>
                <c:pt idx="25">
                  <c:v>4.9854000000000003</c:v>
                </c:pt>
                <c:pt idx="26">
                  <c:v>4.9634</c:v>
                </c:pt>
                <c:pt idx="27">
                  <c:v>4.9684999999999997</c:v>
                </c:pt>
                <c:pt idx="28">
                  <c:v>4.992</c:v>
                </c:pt>
                <c:pt idx="29">
                  <c:v>4.9516999999999998</c:v>
                </c:pt>
                <c:pt idx="30">
                  <c:v>4.9535999999999998</c:v>
                </c:pt>
                <c:pt idx="31">
                  <c:v>4.9535999999999998</c:v>
                </c:pt>
                <c:pt idx="32">
                  <c:v>4.9690000000000003</c:v>
                </c:pt>
                <c:pt idx="33">
                  <c:v>4.9732000000000003</c:v>
                </c:pt>
                <c:pt idx="34">
                  <c:v>4.9664999999999999</c:v>
                </c:pt>
                <c:pt idx="35">
                  <c:v>4.9564000000000004</c:v>
                </c:pt>
                <c:pt idx="36">
                  <c:v>4.9275000000000002</c:v>
                </c:pt>
                <c:pt idx="37">
                  <c:v>4.9358000000000004</c:v>
                </c:pt>
                <c:pt idx="38">
                  <c:v>4.9604999999999997</c:v>
                </c:pt>
                <c:pt idx="39">
                  <c:v>4.9950999999999999</c:v>
                </c:pt>
                <c:pt idx="40">
                  <c:v>4.9798999999999998</c:v>
                </c:pt>
                <c:pt idx="41">
                  <c:v>4.9335000000000004</c:v>
                </c:pt>
                <c:pt idx="42">
                  <c:v>4.9675000000000002</c:v>
                </c:pt>
                <c:pt idx="43">
                  <c:v>4.9715999999999996</c:v>
                </c:pt>
                <c:pt idx="44">
                  <c:v>4.9541000000000004</c:v>
                </c:pt>
                <c:pt idx="45">
                  <c:v>4.9458000000000002</c:v>
                </c:pt>
                <c:pt idx="46">
                  <c:v>4.9581</c:v>
                </c:pt>
                <c:pt idx="47">
                  <c:v>4.9446000000000003</c:v>
                </c:pt>
                <c:pt idx="48">
                  <c:v>4.9349999999999996</c:v>
                </c:pt>
                <c:pt idx="49">
                  <c:v>4.9805999999999999</c:v>
                </c:pt>
                <c:pt idx="50">
                  <c:v>4.9771000000000001</c:v>
                </c:pt>
                <c:pt idx="51">
                  <c:v>4.9718</c:v>
                </c:pt>
                <c:pt idx="52">
                  <c:v>4.97</c:v>
                </c:pt>
                <c:pt idx="53">
                  <c:v>4.9894999999999996</c:v>
                </c:pt>
                <c:pt idx="54">
                  <c:v>4.9949000000000003</c:v>
                </c:pt>
                <c:pt idx="55">
                  <c:v>5.0252999999999997</c:v>
                </c:pt>
                <c:pt idx="56">
                  <c:v>5.0301</c:v>
                </c:pt>
                <c:pt idx="57">
                  <c:v>4.9691000000000001</c:v>
                </c:pt>
                <c:pt idx="58">
                  <c:v>4.9781000000000004</c:v>
                </c:pt>
                <c:pt idx="59">
                  <c:v>4.9996999999999998</c:v>
                </c:pt>
                <c:pt idx="60">
                  <c:v>4.9751000000000003</c:v>
                </c:pt>
                <c:pt idx="61">
                  <c:v>4.9808000000000003</c:v>
                </c:pt>
                <c:pt idx="62">
                  <c:v>4.9866000000000001</c:v>
                </c:pt>
                <c:pt idx="63">
                  <c:v>5.0129000000000001</c:v>
                </c:pt>
                <c:pt idx="64">
                  <c:v>5.0152999999999999</c:v>
                </c:pt>
                <c:pt idx="65">
                  <c:v>5.0542999999999996</c:v>
                </c:pt>
                <c:pt idx="66">
                  <c:v>5.0575999999999999</c:v>
                </c:pt>
                <c:pt idx="67">
                  <c:v>5.0392999999999999</c:v>
                </c:pt>
                <c:pt idx="68">
                  <c:v>5.0537999999999998</c:v>
                </c:pt>
                <c:pt idx="69">
                  <c:v>5.0655000000000001</c:v>
                </c:pt>
                <c:pt idx="70">
                  <c:v>5.0267999999999997</c:v>
                </c:pt>
                <c:pt idx="71">
                  <c:v>5.0090000000000003</c:v>
                </c:pt>
                <c:pt idx="72">
                  <c:v>5.0746000000000002</c:v>
                </c:pt>
                <c:pt idx="73">
                  <c:v>5.0917000000000003</c:v>
                </c:pt>
                <c:pt idx="74">
                  <c:v>5.1174999999999997</c:v>
                </c:pt>
                <c:pt idx="75">
                  <c:v>5.1845999999999997</c:v>
                </c:pt>
                <c:pt idx="76">
                  <c:v>5.2826000000000004</c:v>
                </c:pt>
                <c:pt idx="77">
                  <c:v>5.242</c:v>
                </c:pt>
                <c:pt idx="78">
                  <c:v>5.2481999999999998</c:v>
                </c:pt>
                <c:pt idx="79">
                  <c:v>5.2027000000000001</c:v>
                </c:pt>
                <c:pt idx="80">
                  <c:v>5.1680000000000001</c:v>
                </c:pt>
                <c:pt idx="81">
                  <c:v>5.1260000000000003</c:v>
                </c:pt>
                <c:pt idx="82">
                  <c:v>5.1456999999999997</c:v>
                </c:pt>
                <c:pt idx="83">
                  <c:v>5.1601999999999997</c:v>
                </c:pt>
                <c:pt idx="84">
                  <c:v>5.1151</c:v>
                </c:pt>
                <c:pt idx="85">
                  <c:v>5.1189</c:v>
                </c:pt>
                <c:pt idx="86">
                  <c:v>5.1933999999999996</c:v>
                </c:pt>
                <c:pt idx="87">
                  <c:v>5.1936</c:v>
                </c:pt>
                <c:pt idx="88">
                  <c:v>5.1113</c:v>
                </c:pt>
                <c:pt idx="89">
                  <c:v>5.0721999999999996</c:v>
                </c:pt>
                <c:pt idx="90">
                  <c:v>5.0758000000000001</c:v>
                </c:pt>
                <c:pt idx="91">
                  <c:v>5.0707000000000004</c:v>
                </c:pt>
                <c:pt idx="92">
                  <c:v>5.0909000000000004</c:v>
                </c:pt>
                <c:pt idx="93">
                  <c:v>5.1412000000000004</c:v>
                </c:pt>
                <c:pt idx="94">
                  <c:v>5.1584000000000003</c:v>
                </c:pt>
                <c:pt idx="95">
                  <c:v>5.1510999999999996</c:v>
                </c:pt>
                <c:pt idx="96">
                  <c:v>5.1299000000000001</c:v>
                </c:pt>
                <c:pt idx="97">
                  <c:v>5.1372999999999998</c:v>
                </c:pt>
                <c:pt idx="98">
                  <c:v>5.1288</c:v>
                </c:pt>
                <c:pt idx="99">
                  <c:v>5.1031000000000004</c:v>
                </c:pt>
                <c:pt idx="100">
                  <c:v>5.1032999999999999</c:v>
                </c:pt>
                <c:pt idx="101">
                  <c:v>5.1224999999999996</c:v>
                </c:pt>
                <c:pt idx="102">
                  <c:v>5.1502999999999997</c:v>
                </c:pt>
                <c:pt idx="103">
                  <c:v>5.1441999999999997</c:v>
                </c:pt>
                <c:pt idx="104">
                  <c:v>5.1660000000000004</c:v>
                </c:pt>
                <c:pt idx="105">
                  <c:v>5.1707999999999998</c:v>
                </c:pt>
                <c:pt idx="106">
                  <c:v>5.1611000000000002</c:v>
                </c:pt>
                <c:pt idx="107">
                  <c:v>5.2018000000000004</c:v>
                </c:pt>
                <c:pt idx="108">
                  <c:v>5.2034000000000002</c:v>
                </c:pt>
                <c:pt idx="109">
                  <c:v>5.2443</c:v>
                </c:pt>
                <c:pt idx="110">
                  <c:v>5.2466999999999997</c:v>
                </c:pt>
                <c:pt idx="111">
                  <c:v>5.2861000000000002</c:v>
                </c:pt>
                <c:pt idx="112">
                  <c:v>5.2964000000000002</c:v>
                </c:pt>
                <c:pt idx="113">
                  <c:v>5.2560000000000002</c:v>
                </c:pt>
                <c:pt idx="114">
                  <c:v>5.3448000000000002</c:v>
                </c:pt>
                <c:pt idx="115">
                  <c:v>5.3547000000000002</c:v>
                </c:pt>
                <c:pt idx="116">
                  <c:v>5.3662000000000001</c:v>
                </c:pt>
                <c:pt idx="117">
                  <c:v>5.4123000000000001</c:v>
                </c:pt>
                <c:pt idx="118">
                  <c:v>5.3635999999999999</c:v>
                </c:pt>
                <c:pt idx="119">
                  <c:v>5.3757000000000001</c:v>
                </c:pt>
                <c:pt idx="120">
                  <c:v>5.4195000000000002</c:v>
                </c:pt>
                <c:pt idx="121">
                  <c:v>5.4359000000000002</c:v>
                </c:pt>
                <c:pt idx="122">
                  <c:v>5.4362000000000004</c:v>
                </c:pt>
                <c:pt idx="123">
                  <c:v>5.4482999999999997</c:v>
                </c:pt>
                <c:pt idx="124">
                  <c:v>5.4302000000000001</c:v>
                </c:pt>
                <c:pt idx="125">
                  <c:v>5.3928000000000003</c:v>
                </c:pt>
                <c:pt idx="126">
                  <c:v>5.4508999999999999</c:v>
                </c:pt>
                <c:pt idx="127">
                  <c:v>5.5194000000000001</c:v>
                </c:pt>
                <c:pt idx="128">
                  <c:v>5.5019</c:v>
                </c:pt>
                <c:pt idx="129">
                  <c:v>5.5925000000000002</c:v>
                </c:pt>
                <c:pt idx="130">
                  <c:v>5.6603000000000003</c:v>
                </c:pt>
                <c:pt idx="131">
                  <c:v>5.6776999999999997</c:v>
                </c:pt>
                <c:pt idx="132">
                  <c:v>5.5563000000000002</c:v>
                </c:pt>
                <c:pt idx="133">
                  <c:v>5.4886999999999997</c:v>
                </c:pt>
                <c:pt idx="134">
                  <c:v>5.4592000000000001</c:v>
                </c:pt>
                <c:pt idx="135">
                  <c:v>5.4699</c:v>
                </c:pt>
                <c:pt idx="136">
                  <c:v>5.4222000000000001</c:v>
                </c:pt>
                <c:pt idx="137">
                  <c:v>5.4143999999999997</c:v>
                </c:pt>
                <c:pt idx="138">
                  <c:v>5.4381000000000004</c:v>
                </c:pt>
                <c:pt idx="139">
                  <c:v>5.4284999999999997</c:v>
                </c:pt>
                <c:pt idx="140">
                  <c:v>5.4447999999999999</c:v>
                </c:pt>
                <c:pt idx="141">
                  <c:v>5.4286000000000003</c:v>
                </c:pt>
                <c:pt idx="142">
                  <c:v>5.4821</c:v>
                </c:pt>
                <c:pt idx="143">
                  <c:v>5.5460000000000003</c:v>
                </c:pt>
                <c:pt idx="144">
                  <c:v>5.5952000000000002</c:v>
                </c:pt>
                <c:pt idx="145">
                  <c:v>5.5778999999999996</c:v>
                </c:pt>
                <c:pt idx="146">
                  <c:v>5.5846</c:v>
                </c:pt>
                <c:pt idx="147">
                  <c:v>5.6536</c:v>
                </c:pt>
                <c:pt idx="148">
                  <c:v>5.6441999999999997</c:v>
                </c:pt>
                <c:pt idx="149">
                  <c:v>5.6557000000000004</c:v>
                </c:pt>
                <c:pt idx="150">
                  <c:v>5.6158999999999999</c:v>
                </c:pt>
                <c:pt idx="151">
                  <c:v>5.6120999999999999</c:v>
                </c:pt>
                <c:pt idx="152">
                  <c:v>5.65</c:v>
                </c:pt>
                <c:pt idx="153">
                  <c:v>5.7483000000000004</c:v>
                </c:pt>
                <c:pt idx="154">
                  <c:v>5.7272999999999996</c:v>
                </c:pt>
                <c:pt idx="155">
                  <c:v>5.7237999999999998</c:v>
                </c:pt>
                <c:pt idx="156">
                  <c:v>5.6623000000000001</c:v>
                </c:pt>
                <c:pt idx="157">
                  <c:v>5.6341000000000001</c:v>
                </c:pt>
                <c:pt idx="158">
                  <c:v>5.5492999999999997</c:v>
                </c:pt>
                <c:pt idx="159">
                  <c:v>5.5064000000000002</c:v>
                </c:pt>
                <c:pt idx="160">
                  <c:v>5.4973999999999998</c:v>
                </c:pt>
                <c:pt idx="161">
                  <c:v>5.4538000000000002</c:v>
                </c:pt>
                <c:pt idx="162">
                  <c:v>5.4729999999999999</c:v>
                </c:pt>
                <c:pt idx="163">
                  <c:v>5.4827000000000004</c:v>
                </c:pt>
                <c:pt idx="164">
                  <c:v>5.4752999999999998</c:v>
                </c:pt>
                <c:pt idx="165">
                  <c:v>5.4120999999999997</c:v>
                </c:pt>
                <c:pt idx="166">
                  <c:v>5.4779999999999998</c:v>
                </c:pt>
                <c:pt idx="167">
                  <c:v>5.4858000000000002</c:v>
                </c:pt>
                <c:pt idx="168">
                  <c:v>5.5834000000000001</c:v>
                </c:pt>
                <c:pt idx="169">
                  <c:v>5.4863</c:v>
                </c:pt>
                <c:pt idx="170">
                  <c:v>5.4950000000000001</c:v>
                </c:pt>
                <c:pt idx="171">
                  <c:v>5.5082000000000004</c:v>
                </c:pt>
                <c:pt idx="172">
                  <c:v>5.5644</c:v>
                </c:pt>
                <c:pt idx="173">
                  <c:v>5.6265999999999998</c:v>
                </c:pt>
                <c:pt idx="174">
                  <c:v>5.6102999999999996</c:v>
                </c:pt>
                <c:pt idx="175">
                  <c:v>5.6177000000000001</c:v>
                </c:pt>
                <c:pt idx="176">
                  <c:v>5.6454000000000004</c:v>
                </c:pt>
                <c:pt idx="177">
                  <c:v>5.6398999999999999</c:v>
                </c:pt>
                <c:pt idx="178">
                  <c:v>5.5740999999999996</c:v>
                </c:pt>
                <c:pt idx="179">
                  <c:v>5.5990000000000002</c:v>
                </c:pt>
                <c:pt idx="180">
                  <c:v>5.5842000000000001</c:v>
                </c:pt>
                <c:pt idx="181">
                  <c:v>5.6581999999999999</c:v>
                </c:pt>
                <c:pt idx="182">
                  <c:v>5.6618000000000004</c:v>
                </c:pt>
                <c:pt idx="183">
                  <c:v>5.6276000000000002</c:v>
                </c:pt>
                <c:pt idx="184">
                  <c:v>5.5640000000000001</c:v>
                </c:pt>
                <c:pt idx="185">
                  <c:v>5.51</c:v>
                </c:pt>
                <c:pt idx="186">
                  <c:v>5.4824999999999999</c:v>
                </c:pt>
                <c:pt idx="187">
                  <c:v>5.4611999999999998</c:v>
                </c:pt>
                <c:pt idx="188">
                  <c:v>5.4263000000000003</c:v>
                </c:pt>
                <c:pt idx="189">
                  <c:v>5.5103</c:v>
                </c:pt>
                <c:pt idx="190">
                  <c:v>5.5364000000000004</c:v>
                </c:pt>
                <c:pt idx="191">
                  <c:v>5.4546999999999999</c:v>
                </c:pt>
                <c:pt idx="192">
                  <c:v>5.4774000000000003</c:v>
                </c:pt>
                <c:pt idx="193">
                  <c:v>5.4375</c:v>
                </c:pt>
                <c:pt idx="194">
                  <c:v>5.4329000000000001</c:v>
                </c:pt>
                <c:pt idx="195">
                  <c:v>5.4481999999999999</c:v>
                </c:pt>
                <c:pt idx="196">
                  <c:v>5.4367999999999999</c:v>
                </c:pt>
                <c:pt idx="197">
                  <c:v>5.4406999999999996</c:v>
                </c:pt>
                <c:pt idx="198">
                  <c:v>5.4759000000000002</c:v>
                </c:pt>
                <c:pt idx="199">
                  <c:v>5.4554999999999998</c:v>
                </c:pt>
                <c:pt idx="200">
                  <c:v>5.49</c:v>
                </c:pt>
                <c:pt idx="201">
                  <c:v>5.5349000000000004</c:v>
                </c:pt>
                <c:pt idx="202">
                  <c:v>5.5941000000000001</c:v>
                </c:pt>
                <c:pt idx="203">
                  <c:v>5.5820999999999996</c:v>
                </c:pt>
                <c:pt idx="204">
                  <c:v>5.6125999999999996</c:v>
                </c:pt>
                <c:pt idx="205">
                  <c:v>5.5928000000000004</c:v>
                </c:pt>
                <c:pt idx="206">
                  <c:v>5.6501999999999999</c:v>
                </c:pt>
                <c:pt idx="207">
                  <c:v>5.6651999999999996</c:v>
                </c:pt>
                <c:pt idx="208">
                  <c:v>5.6546000000000003</c:v>
                </c:pt>
                <c:pt idx="209">
                  <c:v>5.6912000000000003</c:v>
                </c:pt>
                <c:pt idx="210">
                  <c:v>5.6939000000000002</c:v>
                </c:pt>
                <c:pt idx="211">
                  <c:v>5.6894</c:v>
                </c:pt>
                <c:pt idx="212">
                  <c:v>5.6883999999999997</c:v>
                </c:pt>
                <c:pt idx="213">
                  <c:v>5.6642999999999999</c:v>
                </c:pt>
                <c:pt idx="214">
                  <c:v>5.7073</c:v>
                </c:pt>
                <c:pt idx="215">
                  <c:v>5.7096</c:v>
                </c:pt>
                <c:pt idx="216">
                  <c:v>5.7603999999999997</c:v>
                </c:pt>
                <c:pt idx="217">
                  <c:v>5.7629999999999999</c:v>
                </c:pt>
                <c:pt idx="218">
                  <c:v>5.7866999999999997</c:v>
                </c:pt>
                <c:pt idx="219">
                  <c:v>5.8681000000000001</c:v>
                </c:pt>
                <c:pt idx="220">
                  <c:v>5.7915999999999999</c:v>
                </c:pt>
                <c:pt idx="221">
                  <c:v>5.7507999999999999</c:v>
                </c:pt>
                <c:pt idx="222">
                  <c:v>5.6792999999999996</c:v>
                </c:pt>
                <c:pt idx="223">
                  <c:v>5.6923000000000004</c:v>
                </c:pt>
                <c:pt idx="224">
                  <c:v>5.7375999999999996</c:v>
                </c:pt>
                <c:pt idx="225">
                  <c:v>5.7558999999999996</c:v>
                </c:pt>
                <c:pt idx="226">
                  <c:v>5.7489999999999997</c:v>
                </c:pt>
                <c:pt idx="227">
                  <c:v>5.8060999999999998</c:v>
                </c:pt>
                <c:pt idx="228">
                  <c:v>5.7889999999999997</c:v>
                </c:pt>
                <c:pt idx="229">
                  <c:v>5.7946999999999997</c:v>
                </c:pt>
                <c:pt idx="230">
                  <c:v>5.7473000000000001</c:v>
                </c:pt>
                <c:pt idx="231">
                  <c:v>5.7694000000000001</c:v>
                </c:pt>
                <c:pt idx="232">
                  <c:v>5.7725</c:v>
                </c:pt>
                <c:pt idx="233">
                  <c:v>5.8144</c:v>
                </c:pt>
                <c:pt idx="234">
                  <c:v>5.8010000000000002</c:v>
                </c:pt>
                <c:pt idx="235">
                  <c:v>5.7983000000000002</c:v>
                </c:pt>
                <c:pt idx="236">
                  <c:v>5.8094999999999999</c:v>
                </c:pt>
                <c:pt idx="237">
                  <c:v>5.9377000000000004</c:v>
                </c:pt>
                <c:pt idx="238">
                  <c:v>6.0141999999999998</c:v>
                </c:pt>
                <c:pt idx="239">
                  <c:v>5.9729999999999999</c:v>
                </c:pt>
                <c:pt idx="240">
                  <c:v>6.0579999999999998</c:v>
                </c:pt>
                <c:pt idx="241">
                  <c:v>6.0439999999999996</c:v>
                </c:pt>
                <c:pt idx="242">
                  <c:v>6.0408999999999997</c:v>
                </c:pt>
                <c:pt idx="243">
                  <c:v>6.0113000000000003</c:v>
                </c:pt>
                <c:pt idx="244">
                  <c:v>6.0894000000000004</c:v>
                </c:pt>
                <c:pt idx="245">
                  <c:v>6.0788000000000002</c:v>
                </c:pt>
                <c:pt idx="246">
                  <c:v>6.0449999999999999</c:v>
                </c:pt>
                <c:pt idx="247">
                  <c:v>5.9542999999999999</c:v>
                </c:pt>
                <c:pt idx="248">
                  <c:v>5.9915000000000003</c:v>
                </c:pt>
                <c:pt idx="249">
                  <c:v>6.0419</c:v>
                </c:pt>
                <c:pt idx="250">
                  <c:v>6.1478999999999999</c:v>
                </c:pt>
                <c:pt idx="251">
                  <c:v>6.1048</c:v>
                </c:pt>
                <c:pt idx="252">
                  <c:v>6.2896000000000001</c:v>
                </c:pt>
                <c:pt idx="253">
                  <c:v>6.1524999999999999</c:v>
                </c:pt>
                <c:pt idx="254">
                  <c:v>6.0853000000000002</c:v>
                </c:pt>
                <c:pt idx="255">
                  <c:v>6.1939000000000002</c:v>
                </c:pt>
                <c:pt idx="256">
                  <c:v>6.1905999999999999</c:v>
                </c:pt>
                <c:pt idx="257">
                  <c:v>6.1905999999999999</c:v>
                </c:pt>
                <c:pt idx="258">
                  <c:v>6.1828000000000003</c:v>
                </c:pt>
                <c:pt idx="259">
                  <c:v>6.1963999999999997</c:v>
                </c:pt>
                <c:pt idx="260">
                  <c:v>6.1778000000000004</c:v>
                </c:pt>
                <c:pt idx="261">
                  <c:v>6.1778000000000004</c:v>
                </c:pt>
                <c:pt idx="262">
                  <c:v>6.1840000000000002</c:v>
                </c:pt>
                <c:pt idx="263">
                  <c:v>6.1519000000000004</c:v>
                </c:pt>
                <c:pt idx="264">
                  <c:v>6.1798000000000002</c:v>
                </c:pt>
                <c:pt idx="265">
                  <c:v>6.1151999999999997</c:v>
                </c:pt>
                <c:pt idx="266">
                  <c:v>6.101</c:v>
                </c:pt>
                <c:pt idx="267">
                  <c:v>6.1055000000000001</c:v>
                </c:pt>
                <c:pt idx="268">
                  <c:v>6.0364000000000004</c:v>
                </c:pt>
                <c:pt idx="269">
                  <c:v>6.1052999999999997</c:v>
                </c:pt>
                <c:pt idx="270">
                  <c:v>6.0944000000000003</c:v>
                </c:pt>
                <c:pt idx="271">
                  <c:v>6.0559000000000003</c:v>
                </c:pt>
                <c:pt idx="272">
                  <c:v>6.0098000000000003</c:v>
                </c:pt>
                <c:pt idx="273">
                  <c:v>6.0499000000000001</c:v>
                </c:pt>
                <c:pt idx="274">
                  <c:v>6.0704000000000002</c:v>
                </c:pt>
                <c:pt idx="275">
                  <c:v>6.0315000000000003</c:v>
                </c:pt>
                <c:pt idx="276">
                  <c:v>6.0220000000000002</c:v>
                </c:pt>
                <c:pt idx="277">
                  <c:v>5.9414999999999996</c:v>
                </c:pt>
                <c:pt idx="278">
                  <c:v>5.9242999999999997</c:v>
                </c:pt>
                <c:pt idx="279">
                  <c:v>5.9108999999999998</c:v>
                </c:pt>
                <c:pt idx="280">
                  <c:v>5.8925999999999998</c:v>
                </c:pt>
                <c:pt idx="281">
                  <c:v>5.8571</c:v>
                </c:pt>
                <c:pt idx="282">
                  <c:v>5.8563000000000001</c:v>
                </c:pt>
                <c:pt idx="283">
                  <c:v>5.8739999999999997</c:v>
                </c:pt>
                <c:pt idx="284">
                  <c:v>5.8410000000000002</c:v>
                </c:pt>
                <c:pt idx="285">
                  <c:v>5.8066000000000004</c:v>
                </c:pt>
                <c:pt idx="286">
                  <c:v>5.7539999999999996</c:v>
                </c:pt>
                <c:pt idx="287">
                  <c:v>5.7972999999999999</c:v>
                </c:pt>
                <c:pt idx="288">
                  <c:v>5.7617000000000003</c:v>
                </c:pt>
                <c:pt idx="289">
                  <c:v>5.8057999999999996</c:v>
                </c:pt>
                <c:pt idx="290">
                  <c:v>5.7873999999999999</c:v>
                </c:pt>
                <c:pt idx="291">
                  <c:v>5.7634999999999996</c:v>
                </c:pt>
                <c:pt idx="292">
                  <c:v>5.7648999999999999</c:v>
                </c:pt>
                <c:pt idx="293">
                  <c:v>5.7668999999999997</c:v>
                </c:pt>
                <c:pt idx="294">
                  <c:v>5.7042000000000002</c:v>
                </c:pt>
                <c:pt idx="295">
                  <c:v>5.7079000000000004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5-46D6-9AF2-BA4B9A52D331}"/>
            </c:ext>
          </c:extLst>
        </c:ser>
        <c:ser>
          <c:idx val="1"/>
          <c:order val="1"/>
          <c:tx>
            <c:strRef>
              <c:f>'LP MODELS'!$BJ$1</c:f>
              <c:strCache>
                <c:ptCount val="1"/>
                <c:pt idx="0">
                  <c:v>Proj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'LP MODELS'!$BY$522:$BY$817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'LP MODELS'!$CF$522:$CF$817</c:f>
              <c:numCache>
                <c:formatCode>0.00</c:formatCode>
                <c:ptCount val="296"/>
                <c:pt idx="0">
                  <c:v>5.1555309720164315</c:v>
                </c:pt>
                <c:pt idx="1">
                  <c:v>5.2160473183809772</c:v>
                </c:pt>
                <c:pt idx="2">
                  <c:v>5.2244482925869375</c:v>
                </c:pt>
                <c:pt idx="3">
                  <c:v>5.2309723037717122</c:v>
                </c:pt>
                <c:pt idx="4">
                  <c:v>5.1939506150182826</c:v>
                </c:pt>
                <c:pt idx="5">
                  <c:v>5.220893923357858</c:v>
                </c:pt>
                <c:pt idx="6">
                  <c:v>5.1957825372941819</c:v>
                </c:pt>
                <c:pt idx="7">
                  <c:v>5.2064495648549913</c:v>
                </c:pt>
                <c:pt idx="8">
                  <c:v>5.189918787683057</c:v>
                </c:pt>
                <c:pt idx="9">
                  <c:v>5.188567548637308</c:v>
                </c:pt>
                <c:pt idx="10">
                  <c:v>5.2055656138631052</c:v>
                </c:pt>
                <c:pt idx="11">
                  <c:v>5.2526138802881714</c:v>
                </c:pt>
                <c:pt idx="12">
                  <c:v>5.2969468735801728</c:v>
                </c:pt>
                <c:pt idx="13">
                  <c:v>5.2620026892356391</c:v>
                </c:pt>
                <c:pt idx="14">
                  <c:v>5.2421858149000533</c:v>
                </c:pt>
                <c:pt idx="15">
                  <c:v>5.2260566351966702</c:v>
                </c:pt>
                <c:pt idx="16">
                  <c:v>5.2089405878914246</c:v>
                </c:pt>
                <c:pt idx="17">
                  <c:v>5.199809111694611</c:v>
                </c:pt>
                <c:pt idx="18">
                  <c:v>5.1936062809560823</c:v>
                </c:pt>
                <c:pt idx="19">
                  <c:v>5.1744749867140332</c:v>
                </c:pt>
                <c:pt idx="20">
                  <c:v>5.2107737887533618</c:v>
                </c:pt>
                <c:pt idx="21">
                  <c:v>5.1797434911206954</c:v>
                </c:pt>
                <c:pt idx="22">
                  <c:v>5.2204082517576138</c:v>
                </c:pt>
                <c:pt idx="23">
                  <c:v>5.2404092128521773</c:v>
                </c:pt>
                <c:pt idx="24">
                  <c:v>5.2856748778197487</c:v>
                </c:pt>
                <c:pt idx="25">
                  <c:v>5.2909279149695925</c:v>
                </c:pt>
                <c:pt idx="26">
                  <c:v>5.2601265772552459</c:v>
                </c:pt>
                <c:pt idx="27">
                  <c:v>5.2443174723137505</c:v>
                </c:pt>
                <c:pt idx="28">
                  <c:v>5.2208455578957143</c:v>
                </c:pt>
                <c:pt idx="29">
                  <c:v>5.2193558030572174</c:v>
                </c:pt>
                <c:pt idx="30">
                  <c:v>5.2544823960328682</c:v>
                </c:pt>
                <c:pt idx="31">
                  <c:v>5.32918081502745</c:v>
                </c:pt>
                <c:pt idx="32">
                  <c:v>5.3032398913606738</c:v>
                </c:pt>
                <c:pt idx="33">
                  <c:v>5.2685546485924997</c:v>
                </c:pt>
                <c:pt idx="34">
                  <c:v>5.2610638218511783</c:v>
                </c:pt>
                <c:pt idx="35">
                  <c:v>5.2735947906761025</c:v>
                </c:pt>
                <c:pt idx="36">
                  <c:v>5.3050233948605108</c:v>
                </c:pt>
                <c:pt idx="37">
                  <c:v>5.284928974491085</c:v>
                </c:pt>
                <c:pt idx="38">
                  <c:v>5.2573100183729498</c:v>
                </c:pt>
                <c:pt idx="39">
                  <c:v>5.2656475449528699</c:v>
                </c:pt>
                <c:pt idx="40">
                  <c:v>5.2494574542000283</c:v>
                </c:pt>
                <c:pt idx="41">
                  <c:v>5.2188349784259893</c:v>
                </c:pt>
                <c:pt idx="42">
                  <c:v>5.2338852963029066</c:v>
                </c:pt>
                <c:pt idx="43">
                  <c:v>5.2257894204275424</c:v>
                </c:pt>
                <c:pt idx="44">
                  <c:v>5.2032124359890419</c:v>
                </c:pt>
                <c:pt idx="45">
                  <c:v>5.2133688742151074</c:v>
                </c:pt>
                <c:pt idx="46">
                  <c:v>5.2520241061872897</c:v>
                </c:pt>
                <c:pt idx="47">
                  <c:v>5.2267228231752529</c:v>
                </c:pt>
                <c:pt idx="48">
                  <c:v>5.2053090886027356</c:v>
                </c:pt>
                <c:pt idx="49">
                  <c:v>5.2226958918899236</c:v>
                </c:pt>
                <c:pt idx="50">
                  <c:v>5.235154221907127</c:v>
                </c:pt>
                <c:pt idx="51">
                  <c:v>5.2017167749320006</c:v>
                </c:pt>
                <c:pt idx="52">
                  <c:v>5.1657628316313922</c:v>
                </c:pt>
                <c:pt idx="53">
                  <c:v>5.1857125720155528</c:v>
                </c:pt>
                <c:pt idx="54">
                  <c:v>5.1868017035487579</c:v>
                </c:pt>
                <c:pt idx="55">
                  <c:v>5.1685176953889576</c:v>
                </c:pt>
                <c:pt idx="56">
                  <c:v>5.1571832395245263</c:v>
                </c:pt>
                <c:pt idx="57">
                  <c:v>5.1409333768196328</c:v>
                </c:pt>
                <c:pt idx="58">
                  <c:v>5.1506788906788028</c:v>
                </c:pt>
                <c:pt idx="59">
                  <c:v>5.1798273231898975</c:v>
                </c:pt>
                <c:pt idx="60">
                  <c:v>5.1585916094755886</c:v>
                </c:pt>
                <c:pt idx="61">
                  <c:v>5.1740993163055524</c:v>
                </c:pt>
                <c:pt idx="62">
                  <c:v>5.1689400066512921</c:v>
                </c:pt>
                <c:pt idx="63">
                  <c:v>5.1520150045099049</c:v>
                </c:pt>
                <c:pt idx="64">
                  <c:v>5.1520150045099049</c:v>
                </c:pt>
                <c:pt idx="65">
                  <c:v>5.1765887654719549</c:v>
                </c:pt>
                <c:pt idx="66">
                  <c:v>5.1753973528797097</c:v>
                </c:pt>
                <c:pt idx="67">
                  <c:v>5.1323270704271344</c:v>
                </c:pt>
                <c:pt idx="68">
                  <c:v>5.1714039059640129</c:v>
                </c:pt>
                <c:pt idx="69">
                  <c:v>5.1531774167471838</c:v>
                </c:pt>
                <c:pt idx="70">
                  <c:v>5.1313175613742565</c:v>
                </c:pt>
                <c:pt idx="71">
                  <c:v>5.1351589824045494</c:v>
                </c:pt>
                <c:pt idx="72">
                  <c:v>5.1761241895952015</c:v>
                </c:pt>
                <c:pt idx="73">
                  <c:v>5.1648930725770636</c:v>
                </c:pt>
                <c:pt idx="74">
                  <c:v>5.2385634928133298</c:v>
                </c:pt>
                <c:pt idx="75">
                  <c:v>5.302552038770818</c:v>
                </c:pt>
                <c:pt idx="76">
                  <c:v>5.2802550261017469</c:v>
                </c:pt>
                <c:pt idx="77">
                  <c:v>5.2986293630707095</c:v>
                </c:pt>
                <c:pt idx="78">
                  <c:v>5.3008877316912066</c:v>
                </c:pt>
                <c:pt idx="79">
                  <c:v>5.3060509116770298</c:v>
                </c:pt>
                <c:pt idx="80">
                  <c:v>5.259699653911289</c:v>
                </c:pt>
                <c:pt idx="81">
                  <c:v>5.1995715058161434</c:v>
                </c:pt>
                <c:pt idx="82">
                  <c:v>5.2192334467135559</c:v>
                </c:pt>
                <c:pt idx="83">
                  <c:v>5.1824994295351292</c:v>
                </c:pt>
                <c:pt idx="84">
                  <c:v>5.1784749477909422</c:v>
                </c:pt>
                <c:pt idx="85">
                  <c:v>5.1618276359423625</c:v>
                </c:pt>
                <c:pt idx="86">
                  <c:v>5.2347460741711123</c:v>
                </c:pt>
                <c:pt idx="87">
                  <c:v>5.2688761577597347</c:v>
                </c:pt>
                <c:pt idx="88">
                  <c:v>5.2309713200489423</c:v>
                </c:pt>
                <c:pt idx="89">
                  <c:v>5.1888437651518986</c:v>
                </c:pt>
                <c:pt idx="90">
                  <c:v>5.1690334057090741</c:v>
                </c:pt>
                <c:pt idx="91">
                  <c:v>5.1717929112006962</c:v>
                </c:pt>
                <c:pt idx="92">
                  <c:v>5.1720672792269458</c:v>
                </c:pt>
                <c:pt idx="93">
                  <c:v>5.1469127228924547</c:v>
                </c:pt>
                <c:pt idx="94">
                  <c:v>5.1491308533756381</c:v>
                </c:pt>
                <c:pt idx="95">
                  <c:v>5.1656777022834071</c:v>
                </c:pt>
                <c:pt idx="96">
                  <c:v>5.1655653026115651</c:v>
                </c:pt>
                <c:pt idx="97">
                  <c:v>5.1071303855708106</c:v>
                </c:pt>
                <c:pt idx="98">
                  <c:v>5.1017075302608461</c:v>
                </c:pt>
                <c:pt idx="99">
                  <c:v>5.0594720343130408</c:v>
                </c:pt>
                <c:pt idx="100">
                  <c:v>5.0480888421175854</c:v>
                </c:pt>
                <c:pt idx="101">
                  <c:v>5.0525468410545962</c:v>
                </c:pt>
                <c:pt idx="102">
                  <c:v>5.0880340420403982</c:v>
                </c:pt>
                <c:pt idx="103">
                  <c:v>5.1291976937597488</c:v>
                </c:pt>
                <c:pt idx="104">
                  <c:v>5.0904398198837733</c:v>
                </c:pt>
                <c:pt idx="105">
                  <c:v>5.0916837413987146</c:v>
                </c:pt>
                <c:pt idx="106">
                  <c:v>5.0754811667411799</c:v>
                </c:pt>
                <c:pt idx="107">
                  <c:v>5.1481888108128633</c:v>
                </c:pt>
                <c:pt idx="108">
                  <c:v>5.1797561958179363</c:v>
                </c:pt>
                <c:pt idx="109">
                  <c:v>5.1510481743055356</c:v>
                </c:pt>
                <c:pt idx="110">
                  <c:v>5.1742122331121188</c:v>
                </c:pt>
                <c:pt idx="111">
                  <c:v>5.202812574706333</c:v>
                </c:pt>
                <c:pt idx="112">
                  <c:v>5.1756109094170615</c:v>
                </c:pt>
                <c:pt idx="113">
                  <c:v>5.1350823288065</c:v>
                </c:pt>
                <c:pt idx="114">
                  <c:v>5.1698320460976426</c:v>
                </c:pt>
                <c:pt idx="115">
                  <c:v>5.1663222943406488</c:v>
                </c:pt>
                <c:pt idx="116">
                  <c:v>5.1644563405559758</c:v>
                </c:pt>
                <c:pt idx="117">
                  <c:v>5.1119804720738102</c:v>
                </c:pt>
                <c:pt idx="118">
                  <c:v>5.1295423575133379</c:v>
                </c:pt>
                <c:pt idx="119">
                  <c:v>5.1648811772668362</c:v>
                </c:pt>
                <c:pt idx="120">
                  <c:v>5.155807477824097</c:v>
                </c:pt>
                <c:pt idx="121">
                  <c:v>5.1205866090773853</c:v>
                </c:pt>
                <c:pt idx="122">
                  <c:v>5.1276884093094317</c:v>
                </c:pt>
                <c:pt idx="123">
                  <c:v>5.1535036114786825</c:v>
                </c:pt>
                <c:pt idx="124">
                  <c:v>5.1749690460182283</c:v>
                </c:pt>
                <c:pt idx="125">
                  <c:v>5.1521564844771985</c:v>
                </c:pt>
                <c:pt idx="126">
                  <c:v>5.1662498737763043</c:v>
                </c:pt>
                <c:pt idx="127">
                  <c:v>5.1714195384018016</c:v>
                </c:pt>
                <c:pt idx="128">
                  <c:v>5.1461477990963695</c:v>
                </c:pt>
                <c:pt idx="129">
                  <c:v>5.1555875321281919</c:v>
                </c:pt>
                <c:pt idx="130">
                  <c:v>5.143601681403104</c:v>
                </c:pt>
                <c:pt idx="131">
                  <c:v>5.1379775551264224</c:v>
                </c:pt>
                <c:pt idx="132">
                  <c:v>5.1091393920255328</c:v>
                </c:pt>
                <c:pt idx="133">
                  <c:v>5.10661659943686</c:v>
                </c:pt>
                <c:pt idx="134">
                  <c:v>5.1095275535875775</c:v>
                </c:pt>
                <c:pt idx="135">
                  <c:v>5.132640857528286</c:v>
                </c:pt>
                <c:pt idx="136">
                  <c:v>5.1582005792582848</c:v>
                </c:pt>
                <c:pt idx="137">
                  <c:v>5.1660748678597779</c:v>
                </c:pt>
                <c:pt idx="138">
                  <c:v>5.1457831301142614</c:v>
                </c:pt>
                <c:pt idx="139">
                  <c:v>5.127124503818659</c:v>
                </c:pt>
                <c:pt idx="140">
                  <c:v>5.1665521283654652</c:v>
                </c:pt>
                <c:pt idx="141">
                  <c:v>5.1800960278327643</c:v>
                </c:pt>
                <c:pt idx="142">
                  <c:v>5.1985430833295689</c:v>
                </c:pt>
                <c:pt idx="143">
                  <c:v>5.253747178346492</c:v>
                </c:pt>
                <c:pt idx="144">
                  <c:v>5.3185039767485929</c:v>
                </c:pt>
                <c:pt idx="145">
                  <c:v>5.2632386986175668</c:v>
                </c:pt>
                <c:pt idx="146">
                  <c:v>5.2813241290843793</c:v>
                </c:pt>
                <c:pt idx="147">
                  <c:v>5.3723812015237637</c:v>
                </c:pt>
                <c:pt idx="148">
                  <c:v>5.385645686036745</c:v>
                </c:pt>
                <c:pt idx="149">
                  <c:v>5.3471202341475514</c:v>
                </c:pt>
                <c:pt idx="150">
                  <c:v>5.3782895692369816</c:v>
                </c:pt>
                <c:pt idx="151">
                  <c:v>5.4187592459959077</c:v>
                </c:pt>
                <c:pt idx="152">
                  <c:v>5.3372622509938648</c:v>
                </c:pt>
                <c:pt idx="153">
                  <c:v>5.4323020001585549</c:v>
                </c:pt>
                <c:pt idx="154">
                  <c:v>5.5748538448413711</c:v>
                </c:pt>
                <c:pt idx="155">
                  <c:v>6.0150360330409702</c:v>
                </c:pt>
                <c:pt idx="156">
                  <c:v>5.7042971857776461</c:v>
                </c:pt>
                <c:pt idx="157">
                  <c:v>5.689541543256869</c:v>
                </c:pt>
                <c:pt idx="158">
                  <c:v>5.5594164010153246</c:v>
                </c:pt>
                <c:pt idx="159">
                  <c:v>5.4512321796025835</c:v>
                </c:pt>
                <c:pt idx="160">
                  <c:v>5.4229958430577989</c:v>
                </c:pt>
                <c:pt idx="161">
                  <c:v>5.3633571418357207</c:v>
                </c:pt>
                <c:pt idx="162">
                  <c:v>5.3177405840954721</c:v>
                </c:pt>
                <c:pt idx="163">
                  <c:v>5.2793309760188336</c:v>
                </c:pt>
                <c:pt idx="164">
                  <c:v>5.2711166223962493</c:v>
                </c:pt>
                <c:pt idx="165">
                  <c:v>5.2617985686853528</c:v>
                </c:pt>
                <c:pt idx="166">
                  <c:v>5.2905255368351849</c:v>
                </c:pt>
                <c:pt idx="167">
                  <c:v>5.3050957319362277</c:v>
                </c:pt>
                <c:pt idx="168">
                  <c:v>5.3540478904323781</c:v>
                </c:pt>
                <c:pt idx="169">
                  <c:v>5.2534753604463491</c:v>
                </c:pt>
                <c:pt idx="170">
                  <c:v>5.2343617539198171</c:v>
                </c:pt>
                <c:pt idx="171">
                  <c:v>5.2223253163059287</c:v>
                </c:pt>
                <c:pt idx="172">
                  <c:v>5.3040701486361508</c:v>
                </c:pt>
                <c:pt idx="173">
                  <c:v>5.2472283132518491</c:v>
                </c:pt>
                <c:pt idx="174">
                  <c:v>5.2600627148864172</c:v>
                </c:pt>
                <c:pt idx="175">
                  <c:v>5.2853307886549779</c:v>
                </c:pt>
                <c:pt idx="176">
                  <c:v>5.4823946197039284</c:v>
                </c:pt>
                <c:pt idx="177">
                  <c:v>5.5018510101507392</c:v>
                </c:pt>
                <c:pt idx="178">
                  <c:v>5.4508210423610226</c:v>
                </c:pt>
                <c:pt idx="179">
                  <c:v>5.5581764659008233</c:v>
                </c:pt>
                <c:pt idx="180">
                  <c:v>5.4691957951241097</c:v>
                </c:pt>
                <c:pt idx="181">
                  <c:v>5.4954007012825503</c:v>
                </c:pt>
                <c:pt idx="182">
                  <c:v>5.4328740082590414</c:v>
                </c:pt>
                <c:pt idx="183">
                  <c:v>5.3745891165441062</c:v>
                </c:pt>
                <c:pt idx="184">
                  <c:v>5.3489446082442207</c:v>
                </c:pt>
                <c:pt idx="185">
                  <c:v>5.3394647658426884</c:v>
                </c:pt>
                <c:pt idx="186">
                  <c:v>5.3442745758329524</c:v>
                </c:pt>
                <c:pt idx="187">
                  <c:v>5.3539817516509922</c:v>
                </c:pt>
                <c:pt idx="188">
                  <c:v>5.2787337082011776</c:v>
                </c:pt>
                <c:pt idx="189">
                  <c:v>5.275255832368015</c:v>
                </c:pt>
                <c:pt idx="190">
                  <c:v>5.2630067287870146</c:v>
                </c:pt>
                <c:pt idx="191">
                  <c:v>5.2118576385025204</c:v>
                </c:pt>
                <c:pt idx="192">
                  <c:v>5.2381844487442972</c:v>
                </c:pt>
                <c:pt idx="193">
                  <c:v>5.2467346861055262</c:v>
                </c:pt>
                <c:pt idx="194">
                  <c:v>5.2809382594394592</c:v>
                </c:pt>
                <c:pt idx="195">
                  <c:v>5.2847943980801571</c:v>
                </c:pt>
                <c:pt idx="196">
                  <c:v>5.3391713418816078</c:v>
                </c:pt>
                <c:pt idx="197">
                  <c:v>5.3345213328970233</c:v>
                </c:pt>
                <c:pt idx="198">
                  <c:v>5.345925352191955</c:v>
                </c:pt>
                <c:pt idx="199">
                  <c:v>5.3218871342357144</c:v>
                </c:pt>
                <c:pt idx="200">
                  <c:v>5.3958699304158584</c:v>
                </c:pt>
                <c:pt idx="201">
                  <c:v>5.4214455207639549</c:v>
                </c:pt>
                <c:pt idx="202">
                  <c:v>5.4299826530623365</c:v>
                </c:pt>
                <c:pt idx="203">
                  <c:v>5.3936730055065105</c:v>
                </c:pt>
                <c:pt idx="204">
                  <c:v>5.3769609717613207</c:v>
                </c:pt>
                <c:pt idx="205">
                  <c:v>5.3975918163103245</c:v>
                </c:pt>
                <c:pt idx="206">
                  <c:v>5.4655383447613666</c:v>
                </c:pt>
                <c:pt idx="207">
                  <c:v>5.4454630611623394</c:v>
                </c:pt>
                <c:pt idx="208">
                  <c:v>5.4348182789265058</c:v>
                </c:pt>
                <c:pt idx="209">
                  <c:v>5.4085170102517504</c:v>
                </c:pt>
                <c:pt idx="210">
                  <c:v>5.4135147967670481</c:v>
                </c:pt>
                <c:pt idx="211">
                  <c:v>5.376597893094325</c:v>
                </c:pt>
                <c:pt idx="212">
                  <c:v>5.4310990152495684</c:v>
                </c:pt>
                <c:pt idx="213">
                  <c:v>5.4190029658939345</c:v>
                </c:pt>
                <c:pt idx="214">
                  <c:v>5.4401115812120757</c:v>
                </c:pt>
                <c:pt idx="215">
                  <c:v>5.4932917973227546</c:v>
                </c:pt>
                <c:pt idx="216">
                  <c:v>5.4798035753746639</c:v>
                </c:pt>
                <c:pt idx="217">
                  <c:v>5.4825251497532461</c:v>
                </c:pt>
                <c:pt idx="218">
                  <c:v>5.5694598291085331</c:v>
                </c:pt>
                <c:pt idx="219">
                  <c:v>5.5408804617541323</c:v>
                </c:pt>
                <c:pt idx="220">
                  <c:v>5.5056423305054656</c:v>
                </c:pt>
                <c:pt idx="221">
                  <c:v>5.4447429517146961</c:v>
                </c:pt>
                <c:pt idx="222">
                  <c:v>5.383429120531372</c:v>
                </c:pt>
                <c:pt idx="223">
                  <c:v>5.3153296359044084</c:v>
                </c:pt>
                <c:pt idx="224">
                  <c:v>5.3515647230848762</c:v>
                </c:pt>
                <c:pt idx="225">
                  <c:v>5.3961368902837998</c:v>
                </c:pt>
                <c:pt idx="226">
                  <c:v>5.4056400405724494</c:v>
                </c:pt>
                <c:pt idx="227">
                  <c:v>5.3950810352340293</c:v>
                </c:pt>
                <c:pt idx="228">
                  <c:v>5.416628579642178</c:v>
                </c:pt>
                <c:pt idx="229">
                  <c:v>5.4805406762085891</c:v>
                </c:pt>
                <c:pt idx="230">
                  <c:v>5.4128653926220149</c:v>
                </c:pt>
                <c:pt idx="231">
                  <c:v>5.4299349037964753</c:v>
                </c:pt>
                <c:pt idx="232">
                  <c:v>5.4604774054878114</c:v>
                </c:pt>
                <c:pt idx="233">
                  <c:v>5.4416790089436802</c:v>
                </c:pt>
                <c:pt idx="234">
                  <c:v>5.4002735645292379</c:v>
                </c:pt>
                <c:pt idx="235">
                  <c:v>5.3933191629341781</c:v>
                </c:pt>
                <c:pt idx="236">
                  <c:v>5.3825107115496698</c:v>
                </c:pt>
                <c:pt idx="237">
                  <c:v>5.3682666035101878</c:v>
                </c:pt>
                <c:pt idx="238">
                  <c:v>5.3602394461780545</c:v>
                </c:pt>
                <c:pt idx="239">
                  <c:v>5.3363250399747209</c:v>
                </c:pt>
                <c:pt idx="240">
                  <c:v>5.3740304266570478</c:v>
                </c:pt>
                <c:pt idx="241">
                  <c:v>5.3493484334191157</c:v>
                </c:pt>
                <c:pt idx="242">
                  <c:v>5.3658561176598241</c:v>
                </c:pt>
                <c:pt idx="243">
                  <c:v>5.3544460327611265</c:v>
                </c:pt>
                <c:pt idx="244">
                  <c:v>5.3475414057323682</c:v>
                </c:pt>
                <c:pt idx="245">
                  <c:v>5.3673428885636518</c:v>
                </c:pt>
                <c:pt idx="246">
                  <c:v>5.3682268093020973</c:v>
                </c:pt>
                <c:pt idx="247">
                  <c:v>5.3348484458780865</c:v>
                </c:pt>
                <c:pt idx="248">
                  <c:v>5.3614026563316983</c:v>
                </c:pt>
                <c:pt idx="249">
                  <c:v>5.3555143455350596</c:v>
                </c:pt>
                <c:pt idx="250">
                  <c:v>5.3893808071841338</c:v>
                </c:pt>
                <c:pt idx="251">
                  <c:v>5.441647541351057</c:v>
                </c:pt>
                <c:pt idx="252">
                  <c:v>5.8087067899920521</c:v>
                </c:pt>
                <c:pt idx="253">
                  <c:v>5.7301168674842735</c:v>
                </c:pt>
                <c:pt idx="254">
                  <c:v>5.530573946081998</c:v>
                </c:pt>
                <c:pt idx="255">
                  <c:v>5.4992018240359188</c:v>
                </c:pt>
                <c:pt idx="256">
                  <c:v>5.4126369751718979</c:v>
                </c:pt>
                <c:pt idx="257">
                  <c:v>5.4126369751718979</c:v>
                </c:pt>
                <c:pt idx="258">
                  <c:v>5.4291562070098891</c:v>
                </c:pt>
                <c:pt idx="259">
                  <c:v>5.4511652905681949</c:v>
                </c:pt>
                <c:pt idx="260">
                  <c:v>5.4848382801928928</c:v>
                </c:pt>
                <c:pt idx="261">
                  <c:v>5.4916914836506532</c:v>
                </c:pt>
                <c:pt idx="262">
                  <c:v>5.4916914836506532</c:v>
                </c:pt>
                <c:pt idx="263">
                  <c:v>5.5077312930854507</c:v>
                </c:pt>
                <c:pt idx="264">
                  <c:v>5.4562055850638354</c:v>
                </c:pt>
                <c:pt idx="265">
                  <c:v>5.4273010454022952</c:v>
                </c:pt>
                <c:pt idx="266">
                  <c:v>5.4759472801983851</c:v>
                </c:pt>
                <c:pt idx="267">
                  <c:v>5.4938555323297713</c:v>
                </c:pt>
                <c:pt idx="268">
                  <c:v>5.4862173562230705</c:v>
                </c:pt>
                <c:pt idx="269">
                  <c:v>5.4872199729381101</c:v>
                </c:pt>
                <c:pt idx="270">
                  <c:v>5.4664729318061358</c:v>
                </c:pt>
                <c:pt idx="271">
                  <c:v>5.4492105462587475</c:v>
                </c:pt>
                <c:pt idx="272">
                  <c:v>5.3326092885297243</c:v>
                </c:pt>
                <c:pt idx="273">
                  <c:v>5.3480281399943461</c:v>
                </c:pt>
                <c:pt idx="274">
                  <c:v>5.3512016736831853</c:v>
                </c:pt>
                <c:pt idx="275">
                  <c:v>5.3606861633054859</c:v>
                </c:pt>
                <c:pt idx="276">
                  <c:v>5.3168644693656271</c:v>
                </c:pt>
                <c:pt idx="277">
                  <c:v>5.320468020018807</c:v>
                </c:pt>
                <c:pt idx="278">
                  <c:v>5.3219535100838806</c:v>
                </c:pt>
                <c:pt idx="279">
                  <c:v>5.3026476162662615</c:v>
                </c:pt>
                <c:pt idx="280">
                  <c:v>5.4149795674528782</c:v>
                </c:pt>
                <c:pt idx="281">
                  <c:v>5.3794222164581509</c:v>
                </c:pt>
                <c:pt idx="282">
                  <c:v>5.3844098486214671</c:v>
                </c:pt>
                <c:pt idx="283">
                  <c:v>5.3556697949364986</c:v>
                </c:pt>
                <c:pt idx="284">
                  <c:v>5.393961686039586</c:v>
                </c:pt>
                <c:pt idx="285">
                  <c:v>5.4575988634312163</c:v>
                </c:pt>
                <c:pt idx="286">
                  <c:v>5.3834537136404386</c:v>
                </c:pt>
                <c:pt idx="287">
                  <c:v>5.3466243800279907</c:v>
                </c:pt>
                <c:pt idx="288">
                  <c:v>5.3417983883442801</c:v>
                </c:pt>
                <c:pt idx="289">
                  <c:v>5.3788082411140126</c:v>
                </c:pt>
                <c:pt idx="290">
                  <c:v>5.3353347486777292</c:v>
                </c:pt>
                <c:pt idx="291">
                  <c:v>5.3217750727588191</c:v>
                </c:pt>
                <c:pt idx="292">
                  <c:v>5.3348071604976983</c:v>
                </c:pt>
                <c:pt idx="293">
                  <c:v>5.2924528434408655</c:v>
                </c:pt>
                <c:pt idx="294">
                  <c:v>5.2705593745973056</c:v>
                </c:pt>
                <c:pt idx="295">
                  <c:v>5.2834042187556625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5-46D6-9AF2-BA4B9A52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1583"/>
        <c:axId val="1533990623"/>
      </c:lineChart>
      <c:dateAx>
        <c:axId val="1533991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0623"/>
        <c:crosses val="autoZero"/>
        <c:auto val="1"/>
        <c:lblOffset val="100"/>
        <c:baseTimeUnit val="days"/>
      </c:dateAx>
      <c:valAx>
        <c:axId val="1533990623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 sz="1400" b="1"/>
              <a:t>USD/BRL -</a:t>
            </a:r>
            <a:r>
              <a:rPr lang="pt-BR" sz="1400" b="1" baseline="0"/>
              <a:t> Fatores Curto Prazo</a:t>
            </a:r>
          </a:p>
          <a:p>
            <a:pPr>
              <a:defRPr sz="1400"/>
            </a:pPr>
            <a:r>
              <a:rPr lang="pt-BR" sz="1400" baseline="0">
                <a:solidFill>
                  <a:schemeClr val="bg1">
                    <a:lumMod val="65000"/>
                  </a:schemeClr>
                </a:solidFill>
              </a:rPr>
              <a:t>VIX / OIL / DXY / BCOM / Diff_Juros / CDS / Pré5y </a:t>
            </a:r>
            <a:endParaRPr lang="pt-BR" sz="1400">
              <a:solidFill>
                <a:schemeClr val="bg1">
                  <a:lumMod val="6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592101724676598E-2"/>
          <c:y val="0.10558105572026655"/>
          <c:w val="0.88831596858328155"/>
          <c:h val="0.66773625839102491"/>
        </c:manualLayout>
      </c:layout>
      <c:lineChart>
        <c:grouping val="standard"/>
        <c:varyColors val="0"/>
        <c:ser>
          <c:idx val="0"/>
          <c:order val="0"/>
          <c:tx>
            <c:strRef>
              <c:f>'LP MODELS'!$BE$1</c:f>
              <c:strCache>
                <c:ptCount val="1"/>
                <c:pt idx="0">
                  <c:v>USD/BRL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'LP MODELS'!$BY$522:$BY$817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'LP MODELS'!$BZ$522:$BZ$817</c:f>
              <c:numCache>
                <c:formatCode>0.00</c:formatCode>
                <c:ptCount val="296"/>
                <c:pt idx="0">
                  <c:v>4.8525999999999998</c:v>
                </c:pt>
                <c:pt idx="1">
                  <c:v>4.9234999999999998</c:v>
                </c:pt>
                <c:pt idx="2">
                  <c:v>4.9198000000000004</c:v>
                </c:pt>
                <c:pt idx="3">
                  <c:v>4.8967999999999998</c:v>
                </c:pt>
                <c:pt idx="4">
                  <c:v>4.8742999999999999</c:v>
                </c:pt>
                <c:pt idx="5">
                  <c:v>4.87</c:v>
                </c:pt>
                <c:pt idx="6">
                  <c:v>4.9038000000000004</c:v>
                </c:pt>
                <c:pt idx="7">
                  <c:v>4.8909000000000002</c:v>
                </c:pt>
                <c:pt idx="8">
                  <c:v>4.87</c:v>
                </c:pt>
                <c:pt idx="9">
                  <c:v>4.8539000000000003</c:v>
                </c:pt>
                <c:pt idx="10">
                  <c:v>4.8628</c:v>
                </c:pt>
                <c:pt idx="11">
                  <c:v>4.9257999999999997</c:v>
                </c:pt>
                <c:pt idx="12">
                  <c:v>4.9348999999999998</c:v>
                </c:pt>
                <c:pt idx="13">
                  <c:v>4.9268999999999998</c:v>
                </c:pt>
                <c:pt idx="14">
                  <c:v>4.931</c:v>
                </c:pt>
                <c:pt idx="15">
                  <c:v>4.9892000000000003</c:v>
                </c:pt>
                <c:pt idx="16">
                  <c:v>4.9535</c:v>
                </c:pt>
                <c:pt idx="17">
                  <c:v>4.9335000000000004</c:v>
                </c:pt>
                <c:pt idx="18">
                  <c:v>4.9165000000000001</c:v>
                </c:pt>
                <c:pt idx="19">
                  <c:v>4.9168000000000003</c:v>
                </c:pt>
                <c:pt idx="20">
                  <c:v>4.9518000000000004</c:v>
                </c:pt>
                <c:pt idx="21">
                  <c:v>4.9516</c:v>
                </c:pt>
                <c:pt idx="22">
                  <c:v>4.9526000000000003</c:v>
                </c:pt>
                <c:pt idx="23">
                  <c:v>4.9162999999999997</c:v>
                </c:pt>
                <c:pt idx="24">
                  <c:v>4.9699</c:v>
                </c:pt>
                <c:pt idx="25">
                  <c:v>4.9854000000000003</c:v>
                </c:pt>
                <c:pt idx="26">
                  <c:v>4.9634</c:v>
                </c:pt>
                <c:pt idx="27">
                  <c:v>4.9684999999999997</c:v>
                </c:pt>
                <c:pt idx="28">
                  <c:v>4.992</c:v>
                </c:pt>
                <c:pt idx="29">
                  <c:v>4.9516999999999998</c:v>
                </c:pt>
                <c:pt idx="30">
                  <c:v>4.9535999999999998</c:v>
                </c:pt>
                <c:pt idx="31">
                  <c:v>4.9535999999999998</c:v>
                </c:pt>
                <c:pt idx="32">
                  <c:v>4.9690000000000003</c:v>
                </c:pt>
                <c:pt idx="33">
                  <c:v>4.9732000000000003</c:v>
                </c:pt>
                <c:pt idx="34">
                  <c:v>4.9664999999999999</c:v>
                </c:pt>
                <c:pt idx="35">
                  <c:v>4.9564000000000004</c:v>
                </c:pt>
                <c:pt idx="36">
                  <c:v>4.9275000000000002</c:v>
                </c:pt>
                <c:pt idx="37">
                  <c:v>4.9358000000000004</c:v>
                </c:pt>
                <c:pt idx="38">
                  <c:v>4.9604999999999997</c:v>
                </c:pt>
                <c:pt idx="39">
                  <c:v>4.9950999999999999</c:v>
                </c:pt>
                <c:pt idx="40">
                  <c:v>4.9798999999999998</c:v>
                </c:pt>
                <c:pt idx="41">
                  <c:v>4.9335000000000004</c:v>
                </c:pt>
                <c:pt idx="42">
                  <c:v>4.9675000000000002</c:v>
                </c:pt>
                <c:pt idx="43">
                  <c:v>4.9715999999999996</c:v>
                </c:pt>
                <c:pt idx="44">
                  <c:v>4.9541000000000004</c:v>
                </c:pt>
                <c:pt idx="45">
                  <c:v>4.9458000000000002</c:v>
                </c:pt>
                <c:pt idx="46">
                  <c:v>4.9581</c:v>
                </c:pt>
                <c:pt idx="47">
                  <c:v>4.9446000000000003</c:v>
                </c:pt>
                <c:pt idx="48">
                  <c:v>4.9349999999999996</c:v>
                </c:pt>
                <c:pt idx="49">
                  <c:v>4.9805999999999999</c:v>
                </c:pt>
                <c:pt idx="50">
                  <c:v>4.9771000000000001</c:v>
                </c:pt>
                <c:pt idx="51">
                  <c:v>4.9718</c:v>
                </c:pt>
                <c:pt idx="52">
                  <c:v>4.97</c:v>
                </c:pt>
                <c:pt idx="53">
                  <c:v>4.9894999999999996</c:v>
                </c:pt>
                <c:pt idx="54">
                  <c:v>4.9949000000000003</c:v>
                </c:pt>
                <c:pt idx="55">
                  <c:v>5.0252999999999997</c:v>
                </c:pt>
                <c:pt idx="56">
                  <c:v>5.0301</c:v>
                </c:pt>
                <c:pt idx="57">
                  <c:v>4.9691000000000001</c:v>
                </c:pt>
                <c:pt idx="58">
                  <c:v>4.9781000000000004</c:v>
                </c:pt>
                <c:pt idx="59">
                  <c:v>4.9996999999999998</c:v>
                </c:pt>
                <c:pt idx="60">
                  <c:v>4.9751000000000003</c:v>
                </c:pt>
                <c:pt idx="61">
                  <c:v>4.9808000000000003</c:v>
                </c:pt>
                <c:pt idx="62">
                  <c:v>4.9866000000000001</c:v>
                </c:pt>
                <c:pt idx="63">
                  <c:v>5.0129000000000001</c:v>
                </c:pt>
                <c:pt idx="64">
                  <c:v>5.0152999999999999</c:v>
                </c:pt>
                <c:pt idx="65">
                  <c:v>5.0542999999999996</c:v>
                </c:pt>
                <c:pt idx="66">
                  <c:v>5.0575999999999999</c:v>
                </c:pt>
                <c:pt idx="67">
                  <c:v>5.0392999999999999</c:v>
                </c:pt>
                <c:pt idx="68">
                  <c:v>5.0537999999999998</c:v>
                </c:pt>
                <c:pt idx="69">
                  <c:v>5.0655000000000001</c:v>
                </c:pt>
                <c:pt idx="70">
                  <c:v>5.0267999999999997</c:v>
                </c:pt>
                <c:pt idx="71">
                  <c:v>5.0090000000000003</c:v>
                </c:pt>
                <c:pt idx="72">
                  <c:v>5.0746000000000002</c:v>
                </c:pt>
                <c:pt idx="73">
                  <c:v>5.0917000000000003</c:v>
                </c:pt>
                <c:pt idx="74">
                  <c:v>5.1174999999999997</c:v>
                </c:pt>
                <c:pt idx="75">
                  <c:v>5.1845999999999997</c:v>
                </c:pt>
                <c:pt idx="76">
                  <c:v>5.2826000000000004</c:v>
                </c:pt>
                <c:pt idx="77">
                  <c:v>5.242</c:v>
                </c:pt>
                <c:pt idx="78">
                  <c:v>5.2481999999999998</c:v>
                </c:pt>
                <c:pt idx="79">
                  <c:v>5.2027000000000001</c:v>
                </c:pt>
                <c:pt idx="80">
                  <c:v>5.1680000000000001</c:v>
                </c:pt>
                <c:pt idx="81">
                  <c:v>5.1260000000000003</c:v>
                </c:pt>
                <c:pt idx="82">
                  <c:v>5.1456999999999997</c:v>
                </c:pt>
                <c:pt idx="83">
                  <c:v>5.1601999999999997</c:v>
                </c:pt>
                <c:pt idx="84">
                  <c:v>5.1151</c:v>
                </c:pt>
                <c:pt idx="85">
                  <c:v>5.1189</c:v>
                </c:pt>
                <c:pt idx="86">
                  <c:v>5.1933999999999996</c:v>
                </c:pt>
                <c:pt idx="87">
                  <c:v>5.1936</c:v>
                </c:pt>
                <c:pt idx="88">
                  <c:v>5.1113</c:v>
                </c:pt>
                <c:pt idx="89">
                  <c:v>5.0721999999999996</c:v>
                </c:pt>
                <c:pt idx="90">
                  <c:v>5.0758000000000001</c:v>
                </c:pt>
                <c:pt idx="91">
                  <c:v>5.0707000000000004</c:v>
                </c:pt>
                <c:pt idx="92">
                  <c:v>5.0909000000000004</c:v>
                </c:pt>
                <c:pt idx="93">
                  <c:v>5.1412000000000004</c:v>
                </c:pt>
                <c:pt idx="94">
                  <c:v>5.1584000000000003</c:v>
                </c:pt>
                <c:pt idx="95">
                  <c:v>5.1510999999999996</c:v>
                </c:pt>
                <c:pt idx="96">
                  <c:v>5.1299000000000001</c:v>
                </c:pt>
                <c:pt idx="97">
                  <c:v>5.1372999999999998</c:v>
                </c:pt>
                <c:pt idx="98">
                  <c:v>5.1288</c:v>
                </c:pt>
                <c:pt idx="99">
                  <c:v>5.1031000000000004</c:v>
                </c:pt>
                <c:pt idx="100">
                  <c:v>5.1032999999999999</c:v>
                </c:pt>
                <c:pt idx="101">
                  <c:v>5.1224999999999996</c:v>
                </c:pt>
                <c:pt idx="102">
                  <c:v>5.1502999999999997</c:v>
                </c:pt>
                <c:pt idx="103">
                  <c:v>5.1441999999999997</c:v>
                </c:pt>
                <c:pt idx="104">
                  <c:v>5.1660000000000004</c:v>
                </c:pt>
                <c:pt idx="105">
                  <c:v>5.1707999999999998</c:v>
                </c:pt>
                <c:pt idx="106">
                  <c:v>5.1611000000000002</c:v>
                </c:pt>
                <c:pt idx="107">
                  <c:v>5.2018000000000004</c:v>
                </c:pt>
                <c:pt idx="108">
                  <c:v>5.2034000000000002</c:v>
                </c:pt>
                <c:pt idx="109">
                  <c:v>5.2443</c:v>
                </c:pt>
                <c:pt idx="110">
                  <c:v>5.2466999999999997</c:v>
                </c:pt>
                <c:pt idx="111">
                  <c:v>5.2861000000000002</c:v>
                </c:pt>
                <c:pt idx="112">
                  <c:v>5.2964000000000002</c:v>
                </c:pt>
                <c:pt idx="113">
                  <c:v>5.2560000000000002</c:v>
                </c:pt>
                <c:pt idx="114">
                  <c:v>5.3448000000000002</c:v>
                </c:pt>
                <c:pt idx="115">
                  <c:v>5.3547000000000002</c:v>
                </c:pt>
                <c:pt idx="116">
                  <c:v>5.3662000000000001</c:v>
                </c:pt>
                <c:pt idx="117">
                  <c:v>5.4123000000000001</c:v>
                </c:pt>
                <c:pt idx="118">
                  <c:v>5.3635999999999999</c:v>
                </c:pt>
                <c:pt idx="119">
                  <c:v>5.3757000000000001</c:v>
                </c:pt>
                <c:pt idx="120">
                  <c:v>5.4195000000000002</c:v>
                </c:pt>
                <c:pt idx="121">
                  <c:v>5.4359000000000002</c:v>
                </c:pt>
                <c:pt idx="122">
                  <c:v>5.4362000000000004</c:v>
                </c:pt>
                <c:pt idx="123">
                  <c:v>5.4482999999999997</c:v>
                </c:pt>
                <c:pt idx="124">
                  <c:v>5.4302000000000001</c:v>
                </c:pt>
                <c:pt idx="125">
                  <c:v>5.3928000000000003</c:v>
                </c:pt>
                <c:pt idx="126">
                  <c:v>5.4508999999999999</c:v>
                </c:pt>
                <c:pt idx="127">
                  <c:v>5.5194000000000001</c:v>
                </c:pt>
                <c:pt idx="128">
                  <c:v>5.5019</c:v>
                </c:pt>
                <c:pt idx="129">
                  <c:v>5.5925000000000002</c:v>
                </c:pt>
                <c:pt idx="130">
                  <c:v>5.6603000000000003</c:v>
                </c:pt>
                <c:pt idx="131">
                  <c:v>5.6776999999999997</c:v>
                </c:pt>
                <c:pt idx="132">
                  <c:v>5.5563000000000002</c:v>
                </c:pt>
                <c:pt idx="133">
                  <c:v>5.4886999999999997</c:v>
                </c:pt>
                <c:pt idx="134">
                  <c:v>5.4592000000000001</c:v>
                </c:pt>
                <c:pt idx="135">
                  <c:v>5.4699</c:v>
                </c:pt>
                <c:pt idx="136">
                  <c:v>5.4222000000000001</c:v>
                </c:pt>
                <c:pt idx="137">
                  <c:v>5.4143999999999997</c:v>
                </c:pt>
                <c:pt idx="138">
                  <c:v>5.4381000000000004</c:v>
                </c:pt>
                <c:pt idx="139">
                  <c:v>5.4284999999999997</c:v>
                </c:pt>
                <c:pt idx="140">
                  <c:v>5.4447999999999999</c:v>
                </c:pt>
                <c:pt idx="141">
                  <c:v>5.4286000000000003</c:v>
                </c:pt>
                <c:pt idx="142">
                  <c:v>5.4821</c:v>
                </c:pt>
                <c:pt idx="143">
                  <c:v>5.5460000000000003</c:v>
                </c:pt>
                <c:pt idx="144">
                  <c:v>5.5952000000000002</c:v>
                </c:pt>
                <c:pt idx="145">
                  <c:v>5.5778999999999996</c:v>
                </c:pt>
                <c:pt idx="146">
                  <c:v>5.5846</c:v>
                </c:pt>
                <c:pt idx="147">
                  <c:v>5.6536</c:v>
                </c:pt>
                <c:pt idx="148">
                  <c:v>5.6441999999999997</c:v>
                </c:pt>
                <c:pt idx="149">
                  <c:v>5.6557000000000004</c:v>
                </c:pt>
                <c:pt idx="150">
                  <c:v>5.6158999999999999</c:v>
                </c:pt>
                <c:pt idx="151">
                  <c:v>5.6120999999999999</c:v>
                </c:pt>
                <c:pt idx="152">
                  <c:v>5.65</c:v>
                </c:pt>
                <c:pt idx="153">
                  <c:v>5.7483000000000004</c:v>
                </c:pt>
                <c:pt idx="154">
                  <c:v>5.7272999999999996</c:v>
                </c:pt>
                <c:pt idx="155">
                  <c:v>5.7237999999999998</c:v>
                </c:pt>
                <c:pt idx="156">
                  <c:v>5.6623000000000001</c:v>
                </c:pt>
                <c:pt idx="157">
                  <c:v>5.6341000000000001</c:v>
                </c:pt>
                <c:pt idx="158">
                  <c:v>5.5492999999999997</c:v>
                </c:pt>
                <c:pt idx="159">
                  <c:v>5.5064000000000002</c:v>
                </c:pt>
                <c:pt idx="160">
                  <c:v>5.4973999999999998</c:v>
                </c:pt>
                <c:pt idx="161">
                  <c:v>5.4538000000000002</c:v>
                </c:pt>
                <c:pt idx="162">
                  <c:v>5.4729999999999999</c:v>
                </c:pt>
                <c:pt idx="163">
                  <c:v>5.4827000000000004</c:v>
                </c:pt>
                <c:pt idx="164">
                  <c:v>5.4752999999999998</c:v>
                </c:pt>
                <c:pt idx="165">
                  <c:v>5.4120999999999997</c:v>
                </c:pt>
                <c:pt idx="166">
                  <c:v>5.4779999999999998</c:v>
                </c:pt>
                <c:pt idx="167">
                  <c:v>5.4858000000000002</c:v>
                </c:pt>
                <c:pt idx="168">
                  <c:v>5.5834000000000001</c:v>
                </c:pt>
                <c:pt idx="169">
                  <c:v>5.4863</c:v>
                </c:pt>
                <c:pt idx="170">
                  <c:v>5.4950000000000001</c:v>
                </c:pt>
                <c:pt idx="171">
                  <c:v>5.5082000000000004</c:v>
                </c:pt>
                <c:pt idx="172">
                  <c:v>5.5644</c:v>
                </c:pt>
                <c:pt idx="173">
                  <c:v>5.6265999999999998</c:v>
                </c:pt>
                <c:pt idx="174">
                  <c:v>5.6102999999999996</c:v>
                </c:pt>
                <c:pt idx="175">
                  <c:v>5.6177000000000001</c:v>
                </c:pt>
                <c:pt idx="176">
                  <c:v>5.6454000000000004</c:v>
                </c:pt>
                <c:pt idx="177">
                  <c:v>5.6398999999999999</c:v>
                </c:pt>
                <c:pt idx="178">
                  <c:v>5.5740999999999996</c:v>
                </c:pt>
                <c:pt idx="179">
                  <c:v>5.5990000000000002</c:v>
                </c:pt>
                <c:pt idx="180">
                  <c:v>5.5842000000000001</c:v>
                </c:pt>
                <c:pt idx="181">
                  <c:v>5.6581999999999999</c:v>
                </c:pt>
                <c:pt idx="182">
                  <c:v>5.6618000000000004</c:v>
                </c:pt>
                <c:pt idx="183">
                  <c:v>5.6276000000000002</c:v>
                </c:pt>
                <c:pt idx="184">
                  <c:v>5.5640000000000001</c:v>
                </c:pt>
                <c:pt idx="185">
                  <c:v>5.51</c:v>
                </c:pt>
                <c:pt idx="186">
                  <c:v>5.4824999999999999</c:v>
                </c:pt>
                <c:pt idx="187">
                  <c:v>5.4611999999999998</c:v>
                </c:pt>
                <c:pt idx="188">
                  <c:v>5.4263000000000003</c:v>
                </c:pt>
                <c:pt idx="189">
                  <c:v>5.5103</c:v>
                </c:pt>
                <c:pt idx="190">
                  <c:v>5.5364000000000004</c:v>
                </c:pt>
                <c:pt idx="191">
                  <c:v>5.4546999999999999</c:v>
                </c:pt>
                <c:pt idx="192">
                  <c:v>5.4774000000000003</c:v>
                </c:pt>
                <c:pt idx="193">
                  <c:v>5.4375</c:v>
                </c:pt>
                <c:pt idx="194">
                  <c:v>5.4329000000000001</c:v>
                </c:pt>
                <c:pt idx="195">
                  <c:v>5.4481999999999999</c:v>
                </c:pt>
                <c:pt idx="196">
                  <c:v>5.4367999999999999</c:v>
                </c:pt>
                <c:pt idx="197">
                  <c:v>5.4406999999999996</c:v>
                </c:pt>
                <c:pt idx="198">
                  <c:v>5.4759000000000002</c:v>
                </c:pt>
                <c:pt idx="199">
                  <c:v>5.4554999999999998</c:v>
                </c:pt>
                <c:pt idx="200">
                  <c:v>5.49</c:v>
                </c:pt>
                <c:pt idx="201">
                  <c:v>5.5349000000000004</c:v>
                </c:pt>
                <c:pt idx="202">
                  <c:v>5.5941000000000001</c:v>
                </c:pt>
                <c:pt idx="203">
                  <c:v>5.5820999999999996</c:v>
                </c:pt>
                <c:pt idx="204">
                  <c:v>5.6125999999999996</c:v>
                </c:pt>
                <c:pt idx="205">
                  <c:v>5.5928000000000004</c:v>
                </c:pt>
                <c:pt idx="206">
                  <c:v>5.6501999999999999</c:v>
                </c:pt>
                <c:pt idx="207">
                  <c:v>5.6651999999999996</c:v>
                </c:pt>
                <c:pt idx="208">
                  <c:v>5.6546000000000003</c:v>
                </c:pt>
                <c:pt idx="209">
                  <c:v>5.6912000000000003</c:v>
                </c:pt>
                <c:pt idx="210">
                  <c:v>5.6939000000000002</c:v>
                </c:pt>
                <c:pt idx="211">
                  <c:v>5.6894</c:v>
                </c:pt>
                <c:pt idx="212">
                  <c:v>5.6883999999999997</c:v>
                </c:pt>
                <c:pt idx="213">
                  <c:v>5.6642999999999999</c:v>
                </c:pt>
                <c:pt idx="214">
                  <c:v>5.7073</c:v>
                </c:pt>
                <c:pt idx="215">
                  <c:v>5.7096</c:v>
                </c:pt>
                <c:pt idx="216">
                  <c:v>5.7603999999999997</c:v>
                </c:pt>
                <c:pt idx="217">
                  <c:v>5.7629999999999999</c:v>
                </c:pt>
                <c:pt idx="218">
                  <c:v>5.7866999999999997</c:v>
                </c:pt>
                <c:pt idx="219">
                  <c:v>5.8681000000000001</c:v>
                </c:pt>
                <c:pt idx="220">
                  <c:v>5.7915999999999999</c:v>
                </c:pt>
                <c:pt idx="221">
                  <c:v>5.7507999999999999</c:v>
                </c:pt>
                <c:pt idx="222">
                  <c:v>5.6792999999999996</c:v>
                </c:pt>
                <c:pt idx="223">
                  <c:v>5.6923000000000004</c:v>
                </c:pt>
                <c:pt idx="224">
                  <c:v>5.7375999999999996</c:v>
                </c:pt>
                <c:pt idx="225">
                  <c:v>5.7558999999999996</c:v>
                </c:pt>
                <c:pt idx="226">
                  <c:v>5.7489999999999997</c:v>
                </c:pt>
                <c:pt idx="227">
                  <c:v>5.8060999999999998</c:v>
                </c:pt>
                <c:pt idx="228">
                  <c:v>5.7889999999999997</c:v>
                </c:pt>
                <c:pt idx="229">
                  <c:v>5.7946999999999997</c:v>
                </c:pt>
                <c:pt idx="230">
                  <c:v>5.7473000000000001</c:v>
                </c:pt>
                <c:pt idx="231">
                  <c:v>5.7694000000000001</c:v>
                </c:pt>
                <c:pt idx="232">
                  <c:v>5.7725</c:v>
                </c:pt>
                <c:pt idx="233">
                  <c:v>5.8144</c:v>
                </c:pt>
                <c:pt idx="234">
                  <c:v>5.8010000000000002</c:v>
                </c:pt>
                <c:pt idx="235">
                  <c:v>5.7983000000000002</c:v>
                </c:pt>
                <c:pt idx="236">
                  <c:v>5.8094999999999999</c:v>
                </c:pt>
                <c:pt idx="237">
                  <c:v>5.9377000000000004</c:v>
                </c:pt>
                <c:pt idx="238">
                  <c:v>6.0141999999999998</c:v>
                </c:pt>
                <c:pt idx="239">
                  <c:v>5.9729999999999999</c:v>
                </c:pt>
                <c:pt idx="240">
                  <c:v>6.0579999999999998</c:v>
                </c:pt>
                <c:pt idx="241">
                  <c:v>6.0439999999999996</c:v>
                </c:pt>
                <c:pt idx="242">
                  <c:v>6.0408999999999997</c:v>
                </c:pt>
                <c:pt idx="243">
                  <c:v>6.0113000000000003</c:v>
                </c:pt>
                <c:pt idx="244">
                  <c:v>6.0894000000000004</c:v>
                </c:pt>
                <c:pt idx="245">
                  <c:v>6.0788000000000002</c:v>
                </c:pt>
                <c:pt idx="246">
                  <c:v>6.0449999999999999</c:v>
                </c:pt>
                <c:pt idx="247">
                  <c:v>5.9542999999999999</c:v>
                </c:pt>
                <c:pt idx="248">
                  <c:v>5.9915000000000003</c:v>
                </c:pt>
                <c:pt idx="249">
                  <c:v>6.0419</c:v>
                </c:pt>
                <c:pt idx="250">
                  <c:v>6.1478999999999999</c:v>
                </c:pt>
                <c:pt idx="251">
                  <c:v>6.1048</c:v>
                </c:pt>
                <c:pt idx="252">
                  <c:v>6.2896000000000001</c:v>
                </c:pt>
                <c:pt idx="253">
                  <c:v>6.1524999999999999</c:v>
                </c:pt>
                <c:pt idx="254">
                  <c:v>6.0853000000000002</c:v>
                </c:pt>
                <c:pt idx="255">
                  <c:v>6.1939000000000002</c:v>
                </c:pt>
                <c:pt idx="256">
                  <c:v>6.1905999999999999</c:v>
                </c:pt>
                <c:pt idx="257">
                  <c:v>6.1905999999999999</c:v>
                </c:pt>
                <c:pt idx="258">
                  <c:v>6.1828000000000003</c:v>
                </c:pt>
                <c:pt idx="259">
                  <c:v>6.1963999999999997</c:v>
                </c:pt>
                <c:pt idx="260">
                  <c:v>6.1778000000000004</c:v>
                </c:pt>
                <c:pt idx="261">
                  <c:v>6.1778000000000004</c:v>
                </c:pt>
                <c:pt idx="262">
                  <c:v>6.1840000000000002</c:v>
                </c:pt>
                <c:pt idx="263">
                  <c:v>6.1519000000000004</c:v>
                </c:pt>
                <c:pt idx="264">
                  <c:v>6.1798000000000002</c:v>
                </c:pt>
                <c:pt idx="265">
                  <c:v>6.1151999999999997</c:v>
                </c:pt>
                <c:pt idx="266">
                  <c:v>6.101</c:v>
                </c:pt>
                <c:pt idx="267">
                  <c:v>6.1055000000000001</c:v>
                </c:pt>
                <c:pt idx="268">
                  <c:v>6.0364000000000004</c:v>
                </c:pt>
                <c:pt idx="269">
                  <c:v>6.1052999999999997</c:v>
                </c:pt>
                <c:pt idx="270">
                  <c:v>6.0944000000000003</c:v>
                </c:pt>
                <c:pt idx="271">
                  <c:v>6.0559000000000003</c:v>
                </c:pt>
                <c:pt idx="272">
                  <c:v>6.0098000000000003</c:v>
                </c:pt>
                <c:pt idx="273">
                  <c:v>6.0499000000000001</c:v>
                </c:pt>
                <c:pt idx="274">
                  <c:v>6.0704000000000002</c:v>
                </c:pt>
                <c:pt idx="275">
                  <c:v>6.0315000000000003</c:v>
                </c:pt>
                <c:pt idx="276">
                  <c:v>6.0220000000000002</c:v>
                </c:pt>
                <c:pt idx="277">
                  <c:v>5.9414999999999996</c:v>
                </c:pt>
                <c:pt idx="278">
                  <c:v>5.9242999999999997</c:v>
                </c:pt>
                <c:pt idx="279">
                  <c:v>5.9108999999999998</c:v>
                </c:pt>
                <c:pt idx="280">
                  <c:v>5.8925999999999998</c:v>
                </c:pt>
                <c:pt idx="281">
                  <c:v>5.8571</c:v>
                </c:pt>
                <c:pt idx="282">
                  <c:v>5.8563000000000001</c:v>
                </c:pt>
                <c:pt idx="283">
                  <c:v>5.8739999999999997</c:v>
                </c:pt>
                <c:pt idx="284">
                  <c:v>5.8410000000000002</c:v>
                </c:pt>
                <c:pt idx="285">
                  <c:v>5.8066000000000004</c:v>
                </c:pt>
                <c:pt idx="286">
                  <c:v>5.7539999999999996</c:v>
                </c:pt>
                <c:pt idx="287">
                  <c:v>5.7972999999999999</c:v>
                </c:pt>
                <c:pt idx="288">
                  <c:v>5.7617000000000003</c:v>
                </c:pt>
                <c:pt idx="289">
                  <c:v>5.8057999999999996</c:v>
                </c:pt>
                <c:pt idx="290">
                  <c:v>5.7873999999999999</c:v>
                </c:pt>
                <c:pt idx="291">
                  <c:v>5.7634999999999996</c:v>
                </c:pt>
                <c:pt idx="292">
                  <c:v>5.7648999999999999</c:v>
                </c:pt>
                <c:pt idx="293">
                  <c:v>5.7668999999999997</c:v>
                </c:pt>
                <c:pt idx="294">
                  <c:v>5.7042000000000002</c:v>
                </c:pt>
                <c:pt idx="295">
                  <c:v>5.7079000000000004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E-4B71-A9EE-EC5C743CFB5A}"/>
            </c:ext>
          </c:extLst>
        </c:ser>
        <c:ser>
          <c:idx val="1"/>
          <c:order val="1"/>
          <c:tx>
            <c:strRef>
              <c:f>'LP MODELS'!$BJ$1</c:f>
              <c:strCache>
                <c:ptCount val="1"/>
                <c:pt idx="0">
                  <c:v>Proj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'LP MODELS'!$BY$522:$BY$817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'LP MODELS'!$CF$522:$CF$817</c:f>
              <c:numCache>
                <c:formatCode>0.00</c:formatCode>
                <c:ptCount val="296"/>
                <c:pt idx="0">
                  <c:v>5.1555309720164315</c:v>
                </c:pt>
                <c:pt idx="1">
                  <c:v>5.2160473183809772</c:v>
                </c:pt>
                <c:pt idx="2">
                  <c:v>5.2244482925869375</c:v>
                </c:pt>
                <c:pt idx="3">
                  <c:v>5.2309723037717122</c:v>
                </c:pt>
                <c:pt idx="4">
                  <c:v>5.1939506150182826</c:v>
                </c:pt>
                <c:pt idx="5">
                  <c:v>5.220893923357858</c:v>
                </c:pt>
                <c:pt idx="6">
                  <c:v>5.1957825372941819</c:v>
                </c:pt>
                <c:pt idx="7">
                  <c:v>5.2064495648549913</c:v>
                </c:pt>
                <c:pt idx="8">
                  <c:v>5.189918787683057</c:v>
                </c:pt>
                <c:pt idx="9">
                  <c:v>5.188567548637308</c:v>
                </c:pt>
                <c:pt idx="10">
                  <c:v>5.2055656138631052</c:v>
                </c:pt>
                <c:pt idx="11">
                  <c:v>5.2526138802881714</c:v>
                </c:pt>
                <c:pt idx="12">
                  <c:v>5.2969468735801728</c:v>
                </c:pt>
                <c:pt idx="13">
                  <c:v>5.2620026892356391</c:v>
                </c:pt>
                <c:pt idx="14">
                  <c:v>5.2421858149000533</c:v>
                </c:pt>
                <c:pt idx="15">
                  <c:v>5.2260566351966702</c:v>
                </c:pt>
                <c:pt idx="16">
                  <c:v>5.2089405878914246</c:v>
                </c:pt>
                <c:pt idx="17">
                  <c:v>5.199809111694611</c:v>
                </c:pt>
                <c:pt idx="18">
                  <c:v>5.1936062809560823</c:v>
                </c:pt>
                <c:pt idx="19">
                  <c:v>5.1744749867140332</c:v>
                </c:pt>
                <c:pt idx="20">
                  <c:v>5.2107737887533618</c:v>
                </c:pt>
                <c:pt idx="21">
                  <c:v>5.1797434911206954</c:v>
                </c:pt>
                <c:pt idx="22">
                  <c:v>5.2204082517576138</c:v>
                </c:pt>
                <c:pt idx="23">
                  <c:v>5.2404092128521773</c:v>
                </c:pt>
                <c:pt idx="24">
                  <c:v>5.2856748778197487</c:v>
                </c:pt>
                <c:pt idx="25">
                  <c:v>5.2909279149695925</c:v>
                </c:pt>
                <c:pt idx="26">
                  <c:v>5.2601265772552459</c:v>
                </c:pt>
                <c:pt idx="27">
                  <c:v>5.2443174723137505</c:v>
                </c:pt>
                <c:pt idx="28">
                  <c:v>5.2208455578957143</c:v>
                </c:pt>
                <c:pt idx="29">
                  <c:v>5.2193558030572174</c:v>
                </c:pt>
                <c:pt idx="30">
                  <c:v>5.2544823960328682</c:v>
                </c:pt>
                <c:pt idx="31">
                  <c:v>5.32918081502745</c:v>
                </c:pt>
                <c:pt idx="32">
                  <c:v>5.3032398913606738</c:v>
                </c:pt>
                <c:pt idx="33">
                  <c:v>5.2685546485924997</c:v>
                </c:pt>
                <c:pt idx="34">
                  <c:v>5.2610638218511783</c:v>
                </c:pt>
                <c:pt idx="35">
                  <c:v>5.2735947906761025</c:v>
                </c:pt>
                <c:pt idx="36">
                  <c:v>5.3050233948605108</c:v>
                </c:pt>
                <c:pt idx="37">
                  <c:v>5.284928974491085</c:v>
                </c:pt>
                <c:pt idx="38">
                  <c:v>5.2573100183729498</c:v>
                </c:pt>
                <c:pt idx="39">
                  <c:v>5.2656475449528699</c:v>
                </c:pt>
                <c:pt idx="40">
                  <c:v>5.2494574542000283</c:v>
                </c:pt>
                <c:pt idx="41">
                  <c:v>5.2188349784259893</c:v>
                </c:pt>
                <c:pt idx="42">
                  <c:v>5.2338852963029066</c:v>
                </c:pt>
                <c:pt idx="43">
                  <c:v>5.2257894204275424</c:v>
                </c:pt>
                <c:pt idx="44">
                  <c:v>5.2032124359890419</c:v>
                </c:pt>
                <c:pt idx="45">
                  <c:v>5.2133688742151074</c:v>
                </c:pt>
                <c:pt idx="46">
                  <c:v>5.2520241061872897</c:v>
                </c:pt>
                <c:pt idx="47">
                  <c:v>5.2267228231752529</c:v>
                </c:pt>
                <c:pt idx="48">
                  <c:v>5.2053090886027356</c:v>
                </c:pt>
                <c:pt idx="49">
                  <c:v>5.2226958918899236</c:v>
                </c:pt>
                <c:pt idx="50">
                  <c:v>5.235154221907127</c:v>
                </c:pt>
                <c:pt idx="51">
                  <c:v>5.2017167749320006</c:v>
                </c:pt>
                <c:pt idx="52">
                  <c:v>5.1657628316313922</c:v>
                </c:pt>
                <c:pt idx="53">
                  <c:v>5.1857125720155528</c:v>
                </c:pt>
                <c:pt idx="54">
                  <c:v>5.1868017035487579</c:v>
                </c:pt>
                <c:pt idx="55">
                  <c:v>5.1685176953889576</c:v>
                </c:pt>
                <c:pt idx="56">
                  <c:v>5.1571832395245263</c:v>
                </c:pt>
                <c:pt idx="57">
                  <c:v>5.1409333768196328</c:v>
                </c:pt>
                <c:pt idx="58">
                  <c:v>5.1506788906788028</c:v>
                </c:pt>
                <c:pt idx="59">
                  <c:v>5.1798273231898975</c:v>
                </c:pt>
                <c:pt idx="60">
                  <c:v>5.1585916094755886</c:v>
                </c:pt>
                <c:pt idx="61">
                  <c:v>5.1740993163055524</c:v>
                </c:pt>
                <c:pt idx="62">
                  <c:v>5.1689400066512921</c:v>
                </c:pt>
                <c:pt idx="63">
                  <c:v>5.1520150045099049</c:v>
                </c:pt>
                <c:pt idx="64">
                  <c:v>5.1520150045099049</c:v>
                </c:pt>
                <c:pt idx="65">
                  <c:v>5.1765887654719549</c:v>
                </c:pt>
                <c:pt idx="66">
                  <c:v>5.1753973528797097</c:v>
                </c:pt>
                <c:pt idx="67">
                  <c:v>5.1323270704271344</c:v>
                </c:pt>
                <c:pt idx="68">
                  <c:v>5.1714039059640129</c:v>
                </c:pt>
                <c:pt idx="69">
                  <c:v>5.1531774167471838</c:v>
                </c:pt>
                <c:pt idx="70">
                  <c:v>5.1313175613742565</c:v>
                </c:pt>
                <c:pt idx="71">
                  <c:v>5.1351589824045494</c:v>
                </c:pt>
                <c:pt idx="72">
                  <c:v>5.1761241895952015</c:v>
                </c:pt>
                <c:pt idx="73">
                  <c:v>5.1648930725770636</c:v>
                </c:pt>
                <c:pt idx="74">
                  <c:v>5.2385634928133298</c:v>
                </c:pt>
                <c:pt idx="75">
                  <c:v>5.302552038770818</c:v>
                </c:pt>
                <c:pt idx="76">
                  <c:v>5.2802550261017469</c:v>
                </c:pt>
                <c:pt idx="77">
                  <c:v>5.2986293630707095</c:v>
                </c:pt>
                <c:pt idx="78">
                  <c:v>5.3008877316912066</c:v>
                </c:pt>
                <c:pt idx="79">
                  <c:v>5.3060509116770298</c:v>
                </c:pt>
                <c:pt idx="80">
                  <c:v>5.259699653911289</c:v>
                </c:pt>
                <c:pt idx="81">
                  <c:v>5.1995715058161434</c:v>
                </c:pt>
                <c:pt idx="82">
                  <c:v>5.2192334467135559</c:v>
                </c:pt>
                <c:pt idx="83">
                  <c:v>5.1824994295351292</c:v>
                </c:pt>
                <c:pt idx="84">
                  <c:v>5.1784749477909422</c:v>
                </c:pt>
                <c:pt idx="85">
                  <c:v>5.1618276359423625</c:v>
                </c:pt>
                <c:pt idx="86">
                  <c:v>5.2347460741711123</c:v>
                </c:pt>
                <c:pt idx="87">
                  <c:v>5.2688761577597347</c:v>
                </c:pt>
                <c:pt idx="88">
                  <c:v>5.2309713200489423</c:v>
                </c:pt>
                <c:pt idx="89">
                  <c:v>5.1888437651518986</c:v>
                </c:pt>
                <c:pt idx="90">
                  <c:v>5.1690334057090741</c:v>
                </c:pt>
                <c:pt idx="91">
                  <c:v>5.1717929112006962</c:v>
                </c:pt>
                <c:pt idx="92">
                  <c:v>5.1720672792269458</c:v>
                </c:pt>
                <c:pt idx="93">
                  <c:v>5.1469127228924547</c:v>
                </c:pt>
                <c:pt idx="94">
                  <c:v>5.1491308533756381</c:v>
                </c:pt>
                <c:pt idx="95">
                  <c:v>5.1656777022834071</c:v>
                </c:pt>
                <c:pt idx="96">
                  <c:v>5.1655653026115651</c:v>
                </c:pt>
                <c:pt idx="97">
                  <c:v>5.1071303855708106</c:v>
                </c:pt>
                <c:pt idx="98">
                  <c:v>5.1017075302608461</c:v>
                </c:pt>
                <c:pt idx="99">
                  <c:v>5.0594720343130408</c:v>
                </c:pt>
                <c:pt idx="100">
                  <c:v>5.0480888421175854</c:v>
                </c:pt>
                <c:pt idx="101">
                  <c:v>5.0525468410545962</c:v>
                </c:pt>
                <c:pt idx="102">
                  <c:v>5.0880340420403982</c:v>
                </c:pt>
                <c:pt idx="103">
                  <c:v>5.1291976937597488</c:v>
                </c:pt>
                <c:pt idx="104">
                  <c:v>5.0904398198837733</c:v>
                </c:pt>
                <c:pt idx="105">
                  <c:v>5.0916837413987146</c:v>
                </c:pt>
                <c:pt idx="106">
                  <c:v>5.0754811667411799</c:v>
                </c:pt>
                <c:pt idx="107">
                  <c:v>5.1481888108128633</c:v>
                </c:pt>
                <c:pt idx="108">
                  <c:v>5.1797561958179363</c:v>
                </c:pt>
                <c:pt idx="109">
                  <c:v>5.1510481743055356</c:v>
                </c:pt>
                <c:pt idx="110">
                  <c:v>5.1742122331121188</c:v>
                </c:pt>
                <c:pt idx="111">
                  <c:v>5.202812574706333</c:v>
                </c:pt>
                <c:pt idx="112">
                  <c:v>5.1756109094170615</c:v>
                </c:pt>
                <c:pt idx="113">
                  <c:v>5.1350823288065</c:v>
                </c:pt>
                <c:pt idx="114">
                  <c:v>5.1698320460976426</c:v>
                </c:pt>
                <c:pt idx="115">
                  <c:v>5.1663222943406488</c:v>
                </c:pt>
                <c:pt idx="116">
                  <c:v>5.1644563405559758</c:v>
                </c:pt>
                <c:pt idx="117">
                  <c:v>5.1119804720738102</c:v>
                </c:pt>
                <c:pt idx="118">
                  <c:v>5.1295423575133379</c:v>
                </c:pt>
                <c:pt idx="119">
                  <c:v>5.1648811772668362</c:v>
                </c:pt>
                <c:pt idx="120">
                  <c:v>5.155807477824097</c:v>
                </c:pt>
                <c:pt idx="121">
                  <c:v>5.1205866090773853</c:v>
                </c:pt>
                <c:pt idx="122">
                  <c:v>5.1276884093094317</c:v>
                </c:pt>
                <c:pt idx="123">
                  <c:v>5.1535036114786825</c:v>
                </c:pt>
                <c:pt idx="124">
                  <c:v>5.1749690460182283</c:v>
                </c:pt>
                <c:pt idx="125">
                  <c:v>5.1521564844771985</c:v>
                </c:pt>
                <c:pt idx="126">
                  <c:v>5.1662498737763043</c:v>
                </c:pt>
                <c:pt idx="127">
                  <c:v>5.1714195384018016</c:v>
                </c:pt>
                <c:pt idx="128">
                  <c:v>5.1461477990963695</c:v>
                </c:pt>
                <c:pt idx="129">
                  <c:v>5.1555875321281919</c:v>
                </c:pt>
                <c:pt idx="130">
                  <c:v>5.143601681403104</c:v>
                </c:pt>
                <c:pt idx="131">
                  <c:v>5.1379775551264224</c:v>
                </c:pt>
                <c:pt idx="132">
                  <c:v>5.1091393920255328</c:v>
                </c:pt>
                <c:pt idx="133">
                  <c:v>5.10661659943686</c:v>
                </c:pt>
                <c:pt idx="134">
                  <c:v>5.1095275535875775</c:v>
                </c:pt>
                <c:pt idx="135">
                  <c:v>5.132640857528286</c:v>
                </c:pt>
                <c:pt idx="136">
                  <c:v>5.1582005792582848</c:v>
                </c:pt>
                <c:pt idx="137">
                  <c:v>5.1660748678597779</c:v>
                </c:pt>
                <c:pt idx="138">
                  <c:v>5.1457831301142614</c:v>
                </c:pt>
                <c:pt idx="139">
                  <c:v>5.127124503818659</c:v>
                </c:pt>
                <c:pt idx="140">
                  <c:v>5.1665521283654652</c:v>
                </c:pt>
                <c:pt idx="141">
                  <c:v>5.1800960278327643</c:v>
                </c:pt>
                <c:pt idx="142">
                  <c:v>5.1985430833295689</c:v>
                </c:pt>
                <c:pt idx="143">
                  <c:v>5.253747178346492</c:v>
                </c:pt>
                <c:pt idx="144">
                  <c:v>5.3185039767485929</c:v>
                </c:pt>
                <c:pt idx="145">
                  <c:v>5.2632386986175668</c:v>
                </c:pt>
                <c:pt idx="146">
                  <c:v>5.2813241290843793</c:v>
                </c:pt>
                <c:pt idx="147">
                  <c:v>5.3723812015237637</c:v>
                </c:pt>
                <c:pt idx="148">
                  <c:v>5.385645686036745</c:v>
                </c:pt>
                <c:pt idx="149">
                  <c:v>5.3471202341475514</c:v>
                </c:pt>
                <c:pt idx="150">
                  <c:v>5.3782895692369816</c:v>
                </c:pt>
                <c:pt idx="151">
                  <c:v>5.4187592459959077</c:v>
                </c:pt>
                <c:pt idx="152">
                  <c:v>5.3372622509938648</c:v>
                </c:pt>
                <c:pt idx="153">
                  <c:v>5.4323020001585549</c:v>
                </c:pt>
                <c:pt idx="154">
                  <c:v>5.5748538448413711</c:v>
                </c:pt>
                <c:pt idx="155">
                  <c:v>6.0150360330409702</c:v>
                </c:pt>
                <c:pt idx="156">
                  <c:v>5.7042971857776461</c:v>
                </c:pt>
                <c:pt idx="157">
                  <c:v>5.689541543256869</c:v>
                </c:pt>
                <c:pt idx="158">
                  <c:v>5.5594164010153246</c:v>
                </c:pt>
                <c:pt idx="159">
                  <c:v>5.4512321796025835</c:v>
                </c:pt>
                <c:pt idx="160">
                  <c:v>5.4229958430577989</c:v>
                </c:pt>
                <c:pt idx="161">
                  <c:v>5.3633571418357207</c:v>
                </c:pt>
                <c:pt idx="162">
                  <c:v>5.3177405840954721</c:v>
                </c:pt>
                <c:pt idx="163">
                  <c:v>5.2793309760188336</c:v>
                </c:pt>
                <c:pt idx="164">
                  <c:v>5.2711166223962493</c:v>
                </c:pt>
                <c:pt idx="165">
                  <c:v>5.2617985686853528</c:v>
                </c:pt>
                <c:pt idx="166">
                  <c:v>5.2905255368351849</c:v>
                </c:pt>
                <c:pt idx="167">
                  <c:v>5.3050957319362277</c:v>
                </c:pt>
                <c:pt idx="168">
                  <c:v>5.3540478904323781</c:v>
                </c:pt>
                <c:pt idx="169">
                  <c:v>5.2534753604463491</c:v>
                </c:pt>
                <c:pt idx="170">
                  <c:v>5.2343617539198171</c:v>
                </c:pt>
                <c:pt idx="171">
                  <c:v>5.2223253163059287</c:v>
                </c:pt>
                <c:pt idx="172">
                  <c:v>5.3040701486361508</c:v>
                </c:pt>
                <c:pt idx="173">
                  <c:v>5.2472283132518491</c:v>
                </c:pt>
                <c:pt idx="174">
                  <c:v>5.2600627148864172</c:v>
                </c:pt>
                <c:pt idx="175">
                  <c:v>5.2853307886549779</c:v>
                </c:pt>
                <c:pt idx="176">
                  <c:v>5.4823946197039284</c:v>
                </c:pt>
                <c:pt idx="177">
                  <c:v>5.5018510101507392</c:v>
                </c:pt>
                <c:pt idx="178">
                  <c:v>5.4508210423610226</c:v>
                </c:pt>
                <c:pt idx="179">
                  <c:v>5.5581764659008233</c:v>
                </c:pt>
                <c:pt idx="180">
                  <c:v>5.4691957951241097</c:v>
                </c:pt>
                <c:pt idx="181">
                  <c:v>5.4954007012825503</c:v>
                </c:pt>
                <c:pt idx="182">
                  <c:v>5.4328740082590414</c:v>
                </c:pt>
                <c:pt idx="183">
                  <c:v>5.3745891165441062</c:v>
                </c:pt>
                <c:pt idx="184">
                  <c:v>5.3489446082442207</c:v>
                </c:pt>
                <c:pt idx="185">
                  <c:v>5.3394647658426884</c:v>
                </c:pt>
                <c:pt idx="186">
                  <c:v>5.3442745758329524</c:v>
                </c:pt>
                <c:pt idx="187">
                  <c:v>5.3539817516509922</c:v>
                </c:pt>
                <c:pt idx="188">
                  <c:v>5.2787337082011776</c:v>
                </c:pt>
                <c:pt idx="189">
                  <c:v>5.275255832368015</c:v>
                </c:pt>
                <c:pt idx="190">
                  <c:v>5.2630067287870146</c:v>
                </c:pt>
                <c:pt idx="191">
                  <c:v>5.2118576385025204</c:v>
                </c:pt>
                <c:pt idx="192">
                  <c:v>5.2381844487442972</c:v>
                </c:pt>
                <c:pt idx="193">
                  <c:v>5.2467346861055262</c:v>
                </c:pt>
                <c:pt idx="194">
                  <c:v>5.2809382594394592</c:v>
                </c:pt>
                <c:pt idx="195">
                  <c:v>5.2847943980801571</c:v>
                </c:pt>
                <c:pt idx="196">
                  <c:v>5.3391713418816078</c:v>
                </c:pt>
                <c:pt idx="197">
                  <c:v>5.3345213328970233</c:v>
                </c:pt>
                <c:pt idx="198">
                  <c:v>5.345925352191955</c:v>
                </c:pt>
                <c:pt idx="199">
                  <c:v>5.3218871342357144</c:v>
                </c:pt>
                <c:pt idx="200">
                  <c:v>5.3958699304158584</c:v>
                </c:pt>
                <c:pt idx="201">
                  <c:v>5.4214455207639549</c:v>
                </c:pt>
                <c:pt idx="202">
                  <c:v>5.4299826530623365</c:v>
                </c:pt>
                <c:pt idx="203">
                  <c:v>5.3936730055065105</c:v>
                </c:pt>
                <c:pt idx="204">
                  <c:v>5.3769609717613207</c:v>
                </c:pt>
                <c:pt idx="205">
                  <c:v>5.3975918163103245</c:v>
                </c:pt>
                <c:pt idx="206">
                  <c:v>5.4655383447613666</c:v>
                </c:pt>
                <c:pt idx="207">
                  <c:v>5.4454630611623394</c:v>
                </c:pt>
                <c:pt idx="208">
                  <c:v>5.4348182789265058</c:v>
                </c:pt>
                <c:pt idx="209">
                  <c:v>5.4085170102517504</c:v>
                </c:pt>
                <c:pt idx="210">
                  <c:v>5.4135147967670481</c:v>
                </c:pt>
                <c:pt idx="211">
                  <c:v>5.376597893094325</c:v>
                </c:pt>
                <c:pt idx="212">
                  <c:v>5.4310990152495684</c:v>
                </c:pt>
                <c:pt idx="213">
                  <c:v>5.4190029658939345</c:v>
                </c:pt>
                <c:pt idx="214">
                  <c:v>5.4401115812120757</c:v>
                </c:pt>
                <c:pt idx="215">
                  <c:v>5.4932917973227546</c:v>
                </c:pt>
                <c:pt idx="216">
                  <c:v>5.4798035753746639</c:v>
                </c:pt>
                <c:pt idx="217">
                  <c:v>5.4825251497532461</c:v>
                </c:pt>
                <c:pt idx="218">
                  <c:v>5.5694598291085331</c:v>
                </c:pt>
                <c:pt idx="219">
                  <c:v>5.5408804617541323</c:v>
                </c:pt>
                <c:pt idx="220">
                  <c:v>5.5056423305054656</c:v>
                </c:pt>
                <c:pt idx="221">
                  <c:v>5.4447429517146961</c:v>
                </c:pt>
                <c:pt idx="222">
                  <c:v>5.383429120531372</c:v>
                </c:pt>
                <c:pt idx="223">
                  <c:v>5.3153296359044084</c:v>
                </c:pt>
                <c:pt idx="224">
                  <c:v>5.3515647230848762</c:v>
                </c:pt>
                <c:pt idx="225">
                  <c:v>5.3961368902837998</c:v>
                </c:pt>
                <c:pt idx="226">
                  <c:v>5.4056400405724494</c:v>
                </c:pt>
                <c:pt idx="227">
                  <c:v>5.3950810352340293</c:v>
                </c:pt>
                <c:pt idx="228">
                  <c:v>5.416628579642178</c:v>
                </c:pt>
                <c:pt idx="229">
                  <c:v>5.4805406762085891</c:v>
                </c:pt>
                <c:pt idx="230">
                  <c:v>5.4128653926220149</c:v>
                </c:pt>
                <c:pt idx="231">
                  <c:v>5.4299349037964753</c:v>
                </c:pt>
                <c:pt idx="232">
                  <c:v>5.4604774054878114</c:v>
                </c:pt>
                <c:pt idx="233">
                  <c:v>5.4416790089436802</c:v>
                </c:pt>
                <c:pt idx="234">
                  <c:v>5.4002735645292379</c:v>
                </c:pt>
                <c:pt idx="235">
                  <c:v>5.3933191629341781</c:v>
                </c:pt>
                <c:pt idx="236">
                  <c:v>5.3825107115496698</c:v>
                </c:pt>
                <c:pt idx="237">
                  <c:v>5.3682666035101878</c:v>
                </c:pt>
                <c:pt idx="238">
                  <c:v>5.3602394461780545</c:v>
                </c:pt>
                <c:pt idx="239">
                  <c:v>5.3363250399747209</c:v>
                </c:pt>
                <c:pt idx="240">
                  <c:v>5.3740304266570478</c:v>
                </c:pt>
                <c:pt idx="241">
                  <c:v>5.3493484334191157</c:v>
                </c:pt>
                <c:pt idx="242">
                  <c:v>5.3658561176598241</c:v>
                </c:pt>
                <c:pt idx="243">
                  <c:v>5.3544460327611265</c:v>
                </c:pt>
                <c:pt idx="244">
                  <c:v>5.3475414057323682</c:v>
                </c:pt>
                <c:pt idx="245">
                  <c:v>5.3673428885636518</c:v>
                </c:pt>
                <c:pt idx="246">
                  <c:v>5.3682268093020973</c:v>
                </c:pt>
                <c:pt idx="247">
                  <c:v>5.3348484458780865</c:v>
                </c:pt>
                <c:pt idx="248">
                  <c:v>5.3614026563316983</c:v>
                </c:pt>
                <c:pt idx="249">
                  <c:v>5.3555143455350596</c:v>
                </c:pt>
                <c:pt idx="250">
                  <c:v>5.3893808071841338</c:v>
                </c:pt>
                <c:pt idx="251">
                  <c:v>5.441647541351057</c:v>
                </c:pt>
                <c:pt idx="252">
                  <c:v>5.8087067899920521</c:v>
                </c:pt>
                <c:pt idx="253">
                  <c:v>5.7301168674842735</c:v>
                </c:pt>
                <c:pt idx="254">
                  <c:v>5.530573946081998</c:v>
                </c:pt>
                <c:pt idx="255">
                  <c:v>5.4992018240359188</c:v>
                </c:pt>
                <c:pt idx="256">
                  <c:v>5.4126369751718979</c:v>
                </c:pt>
                <c:pt idx="257">
                  <c:v>5.4126369751718979</c:v>
                </c:pt>
                <c:pt idx="258">
                  <c:v>5.4291562070098891</c:v>
                </c:pt>
                <c:pt idx="259">
                  <c:v>5.4511652905681949</c:v>
                </c:pt>
                <c:pt idx="260">
                  <c:v>5.4848382801928928</c:v>
                </c:pt>
                <c:pt idx="261">
                  <c:v>5.4916914836506532</c:v>
                </c:pt>
                <c:pt idx="262">
                  <c:v>5.4916914836506532</c:v>
                </c:pt>
                <c:pt idx="263">
                  <c:v>5.5077312930854507</c:v>
                </c:pt>
                <c:pt idx="264">
                  <c:v>5.4562055850638354</c:v>
                </c:pt>
                <c:pt idx="265">
                  <c:v>5.4273010454022952</c:v>
                </c:pt>
                <c:pt idx="266">
                  <c:v>5.4759472801983851</c:v>
                </c:pt>
                <c:pt idx="267">
                  <c:v>5.4938555323297713</c:v>
                </c:pt>
                <c:pt idx="268">
                  <c:v>5.4862173562230705</c:v>
                </c:pt>
                <c:pt idx="269">
                  <c:v>5.4872199729381101</c:v>
                </c:pt>
                <c:pt idx="270">
                  <c:v>5.4664729318061358</c:v>
                </c:pt>
                <c:pt idx="271">
                  <c:v>5.4492105462587475</c:v>
                </c:pt>
                <c:pt idx="272">
                  <c:v>5.3326092885297243</c:v>
                </c:pt>
                <c:pt idx="273">
                  <c:v>5.3480281399943461</c:v>
                </c:pt>
                <c:pt idx="274">
                  <c:v>5.3512016736831853</c:v>
                </c:pt>
                <c:pt idx="275">
                  <c:v>5.3606861633054859</c:v>
                </c:pt>
                <c:pt idx="276">
                  <c:v>5.3168644693656271</c:v>
                </c:pt>
                <c:pt idx="277">
                  <c:v>5.320468020018807</c:v>
                </c:pt>
                <c:pt idx="278">
                  <c:v>5.3219535100838806</c:v>
                </c:pt>
                <c:pt idx="279">
                  <c:v>5.3026476162662615</c:v>
                </c:pt>
                <c:pt idx="280">
                  <c:v>5.4149795674528782</c:v>
                </c:pt>
                <c:pt idx="281">
                  <c:v>5.3794222164581509</c:v>
                </c:pt>
                <c:pt idx="282">
                  <c:v>5.3844098486214671</c:v>
                </c:pt>
                <c:pt idx="283">
                  <c:v>5.3556697949364986</c:v>
                </c:pt>
                <c:pt idx="284">
                  <c:v>5.393961686039586</c:v>
                </c:pt>
                <c:pt idx="285">
                  <c:v>5.4575988634312163</c:v>
                </c:pt>
                <c:pt idx="286">
                  <c:v>5.3834537136404386</c:v>
                </c:pt>
                <c:pt idx="287">
                  <c:v>5.3466243800279907</c:v>
                </c:pt>
                <c:pt idx="288">
                  <c:v>5.3417983883442801</c:v>
                </c:pt>
                <c:pt idx="289">
                  <c:v>5.3788082411140126</c:v>
                </c:pt>
                <c:pt idx="290">
                  <c:v>5.3353347486777292</c:v>
                </c:pt>
                <c:pt idx="291">
                  <c:v>5.3217750727588191</c:v>
                </c:pt>
                <c:pt idx="292">
                  <c:v>5.3348071604976983</c:v>
                </c:pt>
                <c:pt idx="293">
                  <c:v>5.2924528434408655</c:v>
                </c:pt>
                <c:pt idx="294">
                  <c:v>5.2705593745973056</c:v>
                </c:pt>
                <c:pt idx="295">
                  <c:v>5.2834042187556625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E-4B71-A9EE-EC5C743C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1583"/>
        <c:axId val="1533990623"/>
      </c:lineChart>
      <c:dateAx>
        <c:axId val="1533991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0623"/>
        <c:crosses val="autoZero"/>
        <c:auto val="1"/>
        <c:lblOffset val="100"/>
        <c:baseTimeUnit val="days"/>
      </c:dateAx>
      <c:valAx>
        <c:axId val="1533990623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 sz="1400" b="1"/>
              <a:t>USD/BRL - Fatores</a:t>
            </a:r>
            <a:r>
              <a:rPr lang="pt-BR" sz="1400" b="1" baseline="0"/>
              <a:t> Internos </a:t>
            </a:r>
          </a:p>
          <a:p>
            <a:pPr>
              <a:defRPr sz="1400"/>
            </a:pPr>
            <a:r>
              <a:rPr lang="pt-BR" sz="1400" baseline="0">
                <a:solidFill>
                  <a:schemeClr val="bg1">
                    <a:lumMod val="65000"/>
                  </a:schemeClr>
                </a:solidFill>
              </a:rPr>
              <a:t>CDS / Diferencial de Juros  / Pré5y</a:t>
            </a:r>
            <a:endParaRPr lang="pt-BR" sz="1400">
              <a:solidFill>
                <a:schemeClr val="bg1">
                  <a:lumMod val="6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 MODELS'!$C$2</c:f>
              <c:strCache>
                <c:ptCount val="1"/>
                <c:pt idx="0">
                  <c:v>USD/BRL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 MODELS'!$B$523:$B$818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'CP MODELS'!$C$523:$C$818</c:f>
              <c:numCache>
                <c:formatCode>0.00</c:formatCode>
                <c:ptCount val="296"/>
                <c:pt idx="0">
                  <c:v>4.8525999999999998</c:v>
                </c:pt>
                <c:pt idx="1">
                  <c:v>4.9234999999999998</c:v>
                </c:pt>
                <c:pt idx="2">
                  <c:v>4.9198000000000004</c:v>
                </c:pt>
                <c:pt idx="3">
                  <c:v>4.8967999999999998</c:v>
                </c:pt>
                <c:pt idx="4">
                  <c:v>4.8742999999999999</c:v>
                </c:pt>
                <c:pt idx="5">
                  <c:v>4.87</c:v>
                </c:pt>
                <c:pt idx="6">
                  <c:v>4.9038000000000004</c:v>
                </c:pt>
                <c:pt idx="7">
                  <c:v>4.8909000000000002</c:v>
                </c:pt>
                <c:pt idx="8">
                  <c:v>4.87</c:v>
                </c:pt>
                <c:pt idx="9">
                  <c:v>4.8539000000000003</c:v>
                </c:pt>
                <c:pt idx="10">
                  <c:v>4.8628</c:v>
                </c:pt>
                <c:pt idx="11">
                  <c:v>4.9257999999999997</c:v>
                </c:pt>
                <c:pt idx="12">
                  <c:v>4.9348999999999998</c:v>
                </c:pt>
                <c:pt idx="13">
                  <c:v>4.9268999999999998</c:v>
                </c:pt>
                <c:pt idx="14">
                  <c:v>4.931</c:v>
                </c:pt>
                <c:pt idx="15">
                  <c:v>4.9892000000000003</c:v>
                </c:pt>
                <c:pt idx="16">
                  <c:v>4.9535</c:v>
                </c:pt>
                <c:pt idx="17">
                  <c:v>4.9335000000000004</c:v>
                </c:pt>
                <c:pt idx="18">
                  <c:v>4.9165000000000001</c:v>
                </c:pt>
                <c:pt idx="19">
                  <c:v>4.9168000000000003</c:v>
                </c:pt>
                <c:pt idx="20">
                  <c:v>4.9518000000000004</c:v>
                </c:pt>
                <c:pt idx="21">
                  <c:v>4.9516</c:v>
                </c:pt>
                <c:pt idx="22">
                  <c:v>4.9526000000000003</c:v>
                </c:pt>
                <c:pt idx="23">
                  <c:v>4.9162999999999997</c:v>
                </c:pt>
                <c:pt idx="24">
                  <c:v>4.9699</c:v>
                </c:pt>
                <c:pt idx="25">
                  <c:v>4.9854000000000003</c:v>
                </c:pt>
                <c:pt idx="26">
                  <c:v>4.9634</c:v>
                </c:pt>
                <c:pt idx="27">
                  <c:v>4.9684999999999997</c:v>
                </c:pt>
                <c:pt idx="28">
                  <c:v>4.992</c:v>
                </c:pt>
                <c:pt idx="29">
                  <c:v>4.9516999999999998</c:v>
                </c:pt>
                <c:pt idx="30">
                  <c:v>4.9535999999999998</c:v>
                </c:pt>
                <c:pt idx="31">
                  <c:v>4.9535999999999998</c:v>
                </c:pt>
                <c:pt idx="32">
                  <c:v>4.9690000000000003</c:v>
                </c:pt>
                <c:pt idx="33">
                  <c:v>4.9732000000000003</c:v>
                </c:pt>
                <c:pt idx="34">
                  <c:v>4.9664999999999999</c:v>
                </c:pt>
                <c:pt idx="35">
                  <c:v>4.9564000000000004</c:v>
                </c:pt>
                <c:pt idx="36">
                  <c:v>4.9275000000000002</c:v>
                </c:pt>
                <c:pt idx="37">
                  <c:v>4.9358000000000004</c:v>
                </c:pt>
                <c:pt idx="38">
                  <c:v>4.9604999999999997</c:v>
                </c:pt>
                <c:pt idx="39">
                  <c:v>4.9950999999999999</c:v>
                </c:pt>
                <c:pt idx="40">
                  <c:v>4.9798999999999998</c:v>
                </c:pt>
                <c:pt idx="41">
                  <c:v>4.9335000000000004</c:v>
                </c:pt>
                <c:pt idx="42">
                  <c:v>4.9675000000000002</c:v>
                </c:pt>
                <c:pt idx="43">
                  <c:v>4.9715999999999996</c:v>
                </c:pt>
                <c:pt idx="44">
                  <c:v>4.9541000000000004</c:v>
                </c:pt>
                <c:pt idx="45">
                  <c:v>4.9458000000000002</c:v>
                </c:pt>
                <c:pt idx="46">
                  <c:v>4.9581</c:v>
                </c:pt>
                <c:pt idx="47">
                  <c:v>4.9446000000000003</c:v>
                </c:pt>
                <c:pt idx="48">
                  <c:v>4.9349999999999996</c:v>
                </c:pt>
                <c:pt idx="49">
                  <c:v>4.9805999999999999</c:v>
                </c:pt>
                <c:pt idx="50">
                  <c:v>4.9771000000000001</c:v>
                </c:pt>
                <c:pt idx="51">
                  <c:v>4.9718</c:v>
                </c:pt>
                <c:pt idx="52">
                  <c:v>4.97</c:v>
                </c:pt>
                <c:pt idx="53">
                  <c:v>4.9894999999999996</c:v>
                </c:pt>
                <c:pt idx="54">
                  <c:v>4.9949000000000003</c:v>
                </c:pt>
                <c:pt idx="55">
                  <c:v>5.0252999999999997</c:v>
                </c:pt>
                <c:pt idx="56">
                  <c:v>5.0301</c:v>
                </c:pt>
                <c:pt idx="57">
                  <c:v>4.9691000000000001</c:v>
                </c:pt>
                <c:pt idx="58">
                  <c:v>4.9781000000000004</c:v>
                </c:pt>
                <c:pt idx="59">
                  <c:v>4.9996999999999998</c:v>
                </c:pt>
                <c:pt idx="60">
                  <c:v>4.9751000000000003</c:v>
                </c:pt>
                <c:pt idx="61">
                  <c:v>4.9808000000000003</c:v>
                </c:pt>
                <c:pt idx="62">
                  <c:v>4.9866000000000001</c:v>
                </c:pt>
                <c:pt idx="63">
                  <c:v>5.0129000000000001</c:v>
                </c:pt>
                <c:pt idx="64">
                  <c:v>5.0152999999999999</c:v>
                </c:pt>
                <c:pt idx="65">
                  <c:v>5.0542999999999996</c:v>
                </c:pt>
                <c:pt idx="66">
                  <c:v>5.0575999999999999</c:v>
                </c:pt>
                <c:pt idx="67">
                  <c:v>5.0392999999999999</c:v>
                </c:pt>
                <c:pt idx="68">
                  <c:v>5.0537999999999998</c:v>
                </c:pt>
                <c:pt idx="69">
                  <c:v>5.0655000000000001</c:v>
                </c:pt>
                <c:pt idx="70">
                  <c:v>5.0267999999999997</c:v>
                </c:pt>
                <c:pt idx="71">
                  <c:v>5.0090000000000003</c:v>
                </c:pt>
                <c:pt idx="72">
                  <c:v>5.0746000000000002</c:v>
                </c:pt>
                <c:pt idx="73">
                  <c:v>5.0917000000000003</c:v>
                </c:pt>
                <c:pt idx="74">
                  <c:v>5.1174999999999997</c:v>
                </c:pt>
                <c:pt idx="75">
                  <c:v>5.1845999999999997</c:v>
                </c:pt>
                <c:pt idx="76">
                  <c:v>5.2826000000000004</c:v>
                </c:pt>
                <c:pt idx="77">
                  <c:v>5.242</c:v>
                </c:pt>
                <c:pt idx="78">
                  <c:v>5.2481999999999998</c:v>
                </c:pt>
                <c:pt idx="79">
                  <c:v>5.2027000000000001</c:v>
                </c:pt>
                <c:pt idx="80">
                  <c:v>5.1680000000000001</c:v>
                </c:pt>
                <c:pt idx="81">
                  <c:v>5.1260000000000003</c:v>
                </c:pt>
                <c:pt idx="82">
                  <c:v>5.1456999999999997</c:v>
                </c:pt>
                <c:pt idx="83">
                  <c:v>5.1601999999999997</c:v>
                </c:pt>
                <c:pt idx="84">
                  <c:v>5.1151</c:v>
                </c:pt>
                <c:pt idx="85">
                  <c:v>5.1189</c:v>
                </c:pt>
                <c:pt idx="86">
                  <c:v>5.1933999999999996</c:v>
                </c:pt>
                <c:pt idx="87">
                  <c:v>5.1936</c:v>
                </c:pt>
                <c:pt idx="88">
                  <c:v>5.1113</c:v>
                </c:pt>
                <c:pt idx="89">
                  <c:v>5.0721999999999996</c:v>
                </c:pt>
                <c:pt idx="90">
                  <c:v>5.0758000000000001</c:v>
                </c:pt>
                <c:pt idx="91">
                  <c:v>5.0707000000000004</c:v>
                </c:pt>
                <c:pt idx="92">
                  <c:v>5.0909000000000004</c:v>
                </c:pt>
                <c:pt idx="93">
                  <c:v>5.1412000000000004</c:v>
                </c:pt>
                <c:pt idx="94">
                  <c:v>5.1584000000000003</c:v>
                </c:pt>
                <c:pt idx="95">
                  <c:v>5.1510999999999996</c:v>
                </c:pt>
                <c:pt idx="96">
                  <c:v>5.1299000000000001</c:v>
                </c:pt>
                <c:pt idx="97">
                  <c:v>5.1372999999999998</c:v>
                </c:pt>
                <c:pt idx="98">
                  <c:v>5.1288</c:v>
                </c:pt>
                <c:pt idx="99">
                  <c:v>5.1031000000000004</c:v>
                </c:pt>
                <c:pt idx="100">
                  <c:v>5.1032999999999999</c:v>
                </c:pt>
                <c:pt idx="101">
                  <c:v>5.1224999999999996</c:v>
                </c:pt>
                <c:pt idx="102">
                  <c:v>5.1502999999999997</c:v>
                </c:pt>
                <c:pt idx="103">
                  <c:v>5.1441999999999997</c:v>
                </c:pt>
                <c:pt idx="104">
                  <c:v>5.1660000000000004</c:v>
                </c:pt>
                <c:pt idx="105">
                  <c:v>5.1707999999999998</c:v>
                </c:pt>
                <c:pt idx="106">
                  <c:v>5.1611000000000002</c:v>
                </c:pt>
                <c:pt idx="107">
                  <c:v>5.2018000000000004</c:v>
                </c:pt>
                <c:pt idx="108">
                  <c:v>5.2034000000000002</c:v>
                </c:pt>
                <c:pt idx="109">
                  <c:v>5.2443</c:v>
                </c:pt>
                <c:pt idx="110">
                  <c:v>5.2466999999999997</c:v>
                </c:pt>
                <c:pt idx="111">
                  <c:v>5.2861000000000002</c:v>
                </c:pt>
                <c:pt idx="112">
                  <c:v>5.2964000000000002</c:v>
                </c:pt>
                <c:pt idx="113">
                  <c:v>5.2560000000000002</c:v>
                </c:pt>
                <c:pt idx="114">
                  <c:v>5.3448000000000002</c:v>
                </c:pt>
                <c:pt idx="115">
                  <c:v>5.3547000000000002</c:v>
                </c:pt>
                <c:pt idx="116">
                  <c:v>5.3662000000000001</c:v>
                </c:pt>
                <c:pt idx="117">
                  <c:v>5.4123000000000001</c:v>
                </c:pt>
                <c:pt idx="118">
                  <c:v>5.3635999999999999</c:v>
                </c:pt>
                <c:pt idx="119">
                  <c:v>5.3757000000000001</c:v>
                </c:pt>
                <c:pt idx="120">
                  <c:v>5.4195000000000002</c:v>
                </c:pt>
                <c:pt idx="121">
                  <c:v>5.4359000000000002</c:v>
                </c:pt>
                <c:pt idx="122">
                  <c:v>5.4362000000000004</c:v>
                </c:pt>
                <c:pt idx="123">
                  <c:v>5.4482999999999997</c:v>
                </c:pt>
                <c:pt idx="124">
                  <c:v>5.4302000000000001</c:v>
                </c:pt>
                <c:pt idx="125">
                  <c:v>5.3928000000000003</c:v>
                </c:pt>
                <c:pt idx="126">
                  <c:v>5.4508999999999999</c:v>
                </c:pt>
                <c:pt idx="127">
                  <c:v>5.5194000000000001</c:v>
                </c:pt>
                <c:pt idx="128">
                  <c:v>5.5019</c:v>
                </c:pt>
                <c:pt idx="129">
                  <c:v>5.5925000000000002</c:v>
                </c:pt>
                <c:pt idx="130">
                  <c:v>5.6603000000000003</c:v>
                </c:pt>
                <c:pt idx="131">
                  <c:v>5.6776999999999997</c:v>
                </c:pt>
                <c:pt idx="132">
                  <c:v>5.5563000000000002</c:v>
                </c:pt>
                <c:pt idx="133">
                  <c:v>5.4886999999999997</c:v>
                </c:pt>
                <c:pt idx="134">
                  <c:v>5.4592000000000001</c:v>
                </c:pt>
                <c:pt idx="135">
                  <c:v>5.4699</c:v>
                </c:pt>
                <c:pt idx="136">
                  <c:v>5.4222000000000001</c:v>
                </c:pt>
                <c:pt idx="137">
                  <c:v>5.4143999999999997</c:v>
                </c:pt>
                <c:pt idx="138">
                  <c:v>5.4381000000000004</c:v>
                </c:pt>
                <c:pt idx="139">
                  <c:v>5.4284999999999997</c:v>
                </c:pt>
                <c:pt idx="140">
                  <c:v>5.4447999999999999</c:v>
                </c:pt>
                <c:pt idx="141">
                  <c:v>5.4286000000000003</c:v>
                </c:pt>
                <c:pt idx="142">
                  <c:v>5.4821</c:v>
                </c:pt>
                <c:pt idx="143">
                  <c:v>5.5460000000000003</c:v>
                </c:pt>
                <c:pt idx="144">
                  <c:v>5.5952000000000002</c:v>
                </c:pt>
                <c:pt idx="145">
                  <c:v>5.5778999999999996</c:v>
                </c:pt>
                <c:pt idx="146">
                  <c:v>5.5846</c:v>
                </c:pt>
                <c:pt idx="147">
                  <c:v>5.6536</c:v>
                </c:pt>
                <c:pt idx="148">
                  <c:v>5.6441999999999997</c:v>
                </c:pt>
                <c:pt idx="149">
                  <c:v>5.6557000000000004</c:v>
                </c:pt>
                <c:pt idx="150">
                  <c:v>5.6158999999999999</c:v>
                </c:pt>
                <c:pt idx="151">
                  <c:v>5.6120999999999999</c:v>
                </c:pt>
                <c:pt idx="152">
                  <c:v>5.65</c:v>
                </c:pt>
                <c:pt idx="153">
                  <c:v>5.7483000000000004</c:v>
                </c:pt>
                <c:pt idx="154">
                  <c:v>5.7272999999999996</c:v>
                </c:pt>
                <c:pt idx="155">
                  <c:v>5.7237999999999998</c:v>
                </c:pt>
                <c:pt idx="156">
                  <c:v>5.6623000000000001</c:v>
                </c:pt>
                <c:pt idx="157">
                  <c:v>5.6341000000000001</c:v>
                </c:pt>
                <c:pt idx="158">
                  <c:v>5.5492999999999997</c:v>
                </c:pt>
                <c:pt idx="159">
                  <c:v>5.5064000000000002</c:v>
                </c:pt>
                <c:pt idx="160">
                  <c:v>5.4973999999999998</c:v>
                </c:pt>
                <c:pt idx="161">
                  <c:v>5.4538000000000002</c:v>
                </c:pt>
                <c:pt idx="162">
                  <c:v>5.4729999999999999</c:v>
                </c:pt>
                <c:pt idx="163">
                  <c:v>5.4827000000000004</c:v>
                </c:pt>
                <c:pt idx="164">
                  <c:v>5.4752999999999998</c:v>
                </c:pt>
                <c:pt idx="165">
                  <c:v>5.4120999999999997</c:v>
                </c:pt>
                <c:pt idx="166">
                  <c:v>5.4779999999999998</c:v>
                </c:pt>
                <c:pt idx="167">
                  <c:v>5.4858000000000002</c:v>
                </c:pt>
                <c:pt idx="168">
                  <c:v>5.5834000000000001</c:v>
                </c:pt>
                <c:pt idx="169">
                  <c:v>5.4863</c:v>
                </c:pt>
                <c:pt idx="170">
                  <c:v>5.4950000000000001</c:v>
                </c:pt>
                <c:pt idx="171">
                  <c:v>5.5082000000000004</c:v>
                </c:pt>
                <c:pt idx="172">
                  <c:v>5.5644</c:v>
                </c:pt>
                <c:pt idx="173">
                  <c:v>5.6265999999999998</c:v>
                </c:pt>
                <c:pt idx="174">
                  <c:v>5.6102999999999996</c:v>
                </c:pt>
                <c:pt idx="175">
                  <c:v>5.6177000000000001</c:v>
                </c:pt>
                <c:pt idx="176">
                  <c:v>5.6454000000000004</c:v>
                </c:pt>
                <c:pt idx="177">
                  <c:v>5.6398999999999999</c:v>
                </c:pt>
                <c:pt idx="178">
                  <c:v>5.5740999999999996</c:v>
                </c:pt>
                <c:pt idx="179">
                  <c:v>5.5990000000000002</c:v>
                </c:pt>
                <c:pt idx="180">
                  <c:v>5.5842000000000001</c:v>
                </c:pt>
                <c:pt idx="181">
                  <c:v>5.6581999999999999</c:v>
                </c:pt>
                <c:pt idx="182">
                  <c:v>5.6618000000000004</c:v>
                </c:pt>
                <c:pt idx="183">
                  <c:v>5.6276000000000002</c:v>
                </c:pt>
                <c:pt idx="184">
                  <c:v>5.5640000000000001</c:v>
                </c:pt>
                <c:pt idx="185">
                  <c:v>5.51</c:v>
                </c:pt>
                <c:pt idx="186">
                  <c:v>5.4824999999999999</c:v>
                </c:pt>
                <c:pt idx="187">
                  <c:v>5.4611999999999998</c:v>
                </c:pt>
                <c:pt idx="188">
                  <c:v>5.4263000000000003</c:v>
                </c:pt>
                <c:pt idx="189">
                  <c:v>5.5103</c:v>
                </c:pt>
                <c:pt idx="190">
                  <c:v>5.5364000000000004</c:v>
                </c:pt>
                <c:pt idx="191">
                  <c:v>5.4546999999999999</c:v>
                </c:pt>
                <c:pt idx="192">
                  <c:v>5.4774000000000003</c:v>
                </c:pt>
                <c:pt idx="193">
                  <c:v>5.4375</c:v>
                </c:pt>
                <c:pt idx="194">
                  <c:v>5.4329000000000001</c:v>
                </c:pt>
                <c:pt idx="195">
                  <c:v>5.4481999999999999</c:v>
                </c:pt>
                <c:pt idx="196">
                  <c:v>5.4367999999999999</c:v>
                </c:pt>
                <c:pt idx="197">
                  <c:v>5.4406999999999996</c:v>
                </c:pt>
                <c:pt idx="198">
                  <c:v>5.4759000000000002</c:v>
                </c:pt>
                <c:pt idx="199">
                  <c:v>5.4554999999999998</c:v>
                </c:pt>
                <c:pt idx="200">
                  <c:v>5.49</c:v>
                </c:pt>
                <c:pt idx="201">
                  <c:v>5.5349000000000004</c:v>
                </c:pt>
                <c:pt idx="202">
                  <c:v>5.5941000000000001</c:v>
                </c:pt>
                <c:pt idx="203">
                  <c:v>5.5820999999999996</c:v>
                </c:pt>
                <c:pt idx="204">
                  <c:v>5.6125999999999996</c:v>
                </c:pt>
                <c:pt idx="205">
                  <c:v>5.5928000000000004</c:v>
                </c:pt>
                <c:pt idx="206">
                  <c:v>5.6501999999999999</c:v>
                </c:pt>
                <c:pt idx="207">
                  <c:v>5.6651999999999996</c:v>
                </c:pt>
                <c:pt idx="208">
                  <c:v>5.6546000000000003</c:v>
                </c:pt>
                <c:pt idx="209">
                  <c:v>5.6912000000000003</c:v>
                </c:pt>
                <c:pt idx="210">
                  <c:v>5.6939000000000002</c:v>
                </c:pt>
                <c:pt idx="211">
                  <c:v>5.6894</c:v>
                </c:pt>
                <c:pt idx="212">
                  <c:v>5.6883999999999997</c:v>
                </c:pt>
                <c:pt idx="213">
                  <c:v>5.6642999999999999</c:v>
                </c:pt>
                <c:pt idx="214">
                  <c:v>5.7073</c:v>
                </c:pt>
                <c:pt idx="215">
                  <c:v>5.7096</c:v>
                </c:pt>
                <c:pt idx="216">
                  <c:v>5.7603999999999997</c:v>
                </c:pt>
                <c:pt idx="217">
                  <c:v>5.7629999999999999</c:v>
                </c:pt>
                <c:pt idx="218">
                  <c:v>5.7866999999999997</c:v>
                </c:pt>
                <c:pt idx="219">
                  <c:v>5.8681000000000001</c:v>
                </c:pt>
                <c:pt idx="220">
                  <c:v>5.7915999999999999</c:v>
                </c:pt>
                <c:pt idx="221">
                  <c:v>5.7507999999999999</c:v>
                </c:pt>
                <c:pt idx="222">
                  <c:v>5.6792999999999996</c:v>
                </c:pt>
                <c:pt idx="223">
                  <c:v>5.6923000000000004</c:v>
                </c:pt>
                <c:pt idx="224">
                  <c:v>5.7375999999999996</c:v>
                </c:pt>
                <c:pt idx="225">
                  <c:v>5.7558999999999996</c:v>
                </c:pt>
                <c:pt idx="226">
                  <c:v>5.7489999999999997</c:v>
                </c:pt>
                <c:pt idx="227">
                  <c:v>5.8060999999999998</c:v>
                </c:pt>
                <c:pt idx="228">
                  <c:v>5.7889999999999997</c:v>
                </c:pt>
                <c:pt idx="229">
                  <c:v>5.7946999999999997</c:v>
                </c:pt>
                <c:pt idx="230">
                  <c:v>5.7473000000000001</c:v>
                </c:pt>
                <c:pt idx="231">
                  <c:v>5.7694000000000001</c:v>
                </c:pt>
                <c:pt idx="232">
                  <c:v>5.7725</c:v>
                </c:pt>
                <c:pt idx="233">
                  <c:v>5.8144</c:v>
                </c:pt>
                <c:pt idx="234">
                  <c:v>5.8010000000000002</c:v>
                </c:pt>
                <c:pt idx="235">
                  <c:v>5.7983000000000002</c:v>
                </c:pt>
                <c:pt idx="236">
                  <c:v>5.8094999999999999</c:v>
                </c:pt>
                <c:pt idx="237">
                  <c:v>5.9377000000000004</c:v>
                </c:pt>
                <c:pt idx="238">
                  <c:v>6.0141999999999998</c:v>
                </c:pt>
                <c:pt idx="239">
                  <c:v>5.9729999999999999</c:v>
                </c:pt>
                <c:pt idx="240">
                  <c:v>6.0579999999999998</c:v>
                </c:pt>
                <c:pt idx="241">
                  <c:v>6.0439999999999996</c:v>
                </c:pt>
                <c:pt idx="242">
                  <c:v>6.0408999999999997</c:v>
                </c:pt>
                <c:pt idx="243">
                  <c:v>6.0113000000000003</c:v>
                </c:pt>
                <c:pt idx="244">
                  <c:v>6.0894000000000004</c:v>
                </c:pt>
                <c:pt idx="245">
                  <c:v>6.0788000000000002</c:v>
                </c:pt>
                <c:pt idx="246">
                  <c:v>6.0449999999999999</c:v>
                </c:pt>
                <c:pt idx="247">
                  <c:v>5.9542999999999999</c:v>
                </c:pt>
                <c:pt idx="248">
                  <c:v>5.9915000000000003</c:v>
                </c:pt>
                <c:pt idx="249">
                  <c:v>6.0419</c:v>
                </c:pt>
                <c:pt idx="250">
                  <c:v>6.1478999999999999</c:v>
                </c:pt>
                <c:pt idx="251">
                  <c:v>6.1048</c:v>
                </c:pt>
                <c:pt idx="252">
                  <c:v>6.2896000000000001</c:v>
                </c:pt>
                <c:pt idx="253">
                  <c:v>6.1524999999999999</c:v>
                </c:pt>
                <c:pt idx="254">
                  <c:v>6.0853000000000002</c:v>
                </c:pt>
                <c:pt idx="255">
                  <c:v>6.1939000000000002</c:v>
                </c:pt>
                <c:pt idx="256">
                  <c:v>6.1905999999999999</c:v>
                </c:pt>
                <c:pt idx="257">
                  <c:v>6.1905999999999999</c:v>
                </c:pt>
                <c:pt idx="258">
                  <c:v>6.1828000000000003</c:v>
                </c:pt>
                <c:pt idx="259">
                  <c:v>6.1963999999999997</c:v>
                </c:pt>
                <c:pt idx="260">
                  <c:v>6.1778000000000004</c:v>
                </c:pt>
                <c:pt idx="261">
                  <c:v>6.1778000000000004</c:v>
                </c:pt>
                <c:pt idx="262">
                  <c:v>6.1840000000000002</c:v>
                </c:pt>
                <c:pt idx="263">
                  <c:v>6.1519000000000004</c:v>
                </c:pt>
                <c:pt idx="264">
                  <c:v>6.1798000000000002</c:v>
                </c:pt>
                <c:pt idx="265">
                  <c:v>6.1151999999999997</c:v>
                </c:pt>
                <c:pt idx="266">
                  <c:v>6.101</c:v>
                </c:pt>
                <c:pt idx="267">
                  <c:v>6.1055000000000001</c:v>
                </c:pt>
                <c:pt idx="268">
                  <c:v>6.0364000000000004</c:v>
                </c:pt>
                <c:pt idx="269">
                  <c:v>6.1052999999999997</c:v>
                </c:pt>
                <c:pt idx="270">
                  <c:v>6.0944000000000003</c:v>
                </c:pt>
                <c:pt idx="271">
                  <c:v>6.0559000000000003</c:v>
                </c:pt>
                <c:pt idx="272">
                  <c:v>6.0098000000000003</c:v>
                </c:pt>
                <c:pt idx="273">
                  <c:v>6.0499000000000001</c:v>
                </c:pt>
                <c:pt idx="274">
                  <c:v>6.0704000000000002</c:v>
                </c:pt>
                <c:pt idx="275">
                  <c:v>6.0315000000000003</c:v>
                </c:pt>
                <c:pt idx="276">
                  <c:v>6.0220000000000002</c:v>
                </c:pt>
                <c:pt idx="277">
                  <c:v>5.9414999999999996</c:v>
                </c:pt>
                <c:pt idx="278">
                  <c:v>5.9242999999999997</c:v>
                </c:pt>
                <c:pt idx="279">
                  <c:v>5.9108999999999998</c:v>
                </c:pt>
                <c:pt idx="280">
                  <c:v>5.8925999999999998</c:v>
                </c:pt>
                <c:pt idx="281">
                  <c:v>5.8571</c:v>
                </c:pt>
                <c:pt idx="282">
                  <c:v>5.8563000000000001</c:v>
                </c:pt>
                <c:pt idx="283">
                  <c:v>5.8739999999999997</c:v>
                </c:pt>
                <c:pt idx="284">
                  <c:v>5.8410000000000002</c:v>
                </c:pt>
                <c:pt idx="285">
                  <c:v>5.8066000000000004</c:v>
                </c:pt>
                <c:pt idx="286">
                  <c:v>5.7539999999999996</c:v>
                </c:pt>
                <c:pt idx="287">
                  <c:v>5.7972999999999999</c:v>
                </c:pt>
                <c:pt idx="288">
                  <c:v>5.7617000000000003</c:v>
                </c:pt>
                <c:pt idx="289">
                  <c:v>5.8057999999999996</c:v>
                </c:pt>
                <c:pt idx="290">
                  <c:v>5.7873999999999999</c:v>
                </c:pt>
                <c:pt idx="291">
                  <c:v>5.7634999999999996</c:v>
                </c:pt>
                <c:pt idx="292">
                  <c:v>5.7648999999999999</c:v>
                </c:pt>
                <c:pt idx="293">
                  <c:v>5.7668999999999997</c:v>
                </c:pt>
                <c:pt idx="294">
                  <c:v>5.7042000000000002</c:v>
                </c:pt>
                <c:pt idx="295">
                  <c:v>5.7079000000000004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0-4A89-AE83-DC5DEE8068A4}"/>
            </c:ext>
          </c:extLst>
        </c:ser>
        <c:ser>
          <c:idx val="1"/>
          <c:order val="1"/>
          <c:tx>
            <c:strRef>
              <c:f>'CP MODELS'!$H$2</c:f>
              <c:strCache>
                <c:ptCount val="1"/>
                <c:pt idx="0">
                  <c:v>Proj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 MODELS'!$B$523:$B$818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'CP MODELS'!$H$523:$H$818</c:f>
              <c:numCache>
                <c:formatCode>0.00</c:formatCode>
                <c:ptCount val="296"/>
                <c:pt idx="0">
                  <c:v>4.9162914090378367</c:v>
                </c:pt>
                <c:pt idx="1">
                  <c:v>4.9344390708117007</c:v>
                </c:pt>
                <c:pt idx="2">
                  <c:v>4.9149025854466188</c:v>
                </c:pt>
                <c:pt idx="3">
                  <c:v>4.9277220823492787</c:v>
                </c:pt>
                <c:pt idx="4">
                  <c:v>4.9287598505595351</c:v>
                </c:pt>
                <c:pt idx="5">
                  <c:v>4.9339705407325392</c:v>
                </c:pt>
                <c:pt idx="6">
                  <c:v>4.9519376243511699</c:v>
                </c:pt>
                <c:pt idx="7">
                  <c:v>4.9595483405851191</c:v>
                </c:pt>
                <c:pt idx="8">
                  <c:v>4.9655214828491525</c:v>
                </c:pt>
                <c:pt idx="9">
                  <c:v>4.9472858111221134</c:v>
                </c:pt>
                <c:pt idx="10">
                  <c:v>4.9519124286560068</c:v>
                </c:pt>
                <c:pt idx="11">
                  <c:v>4.997626286355187</c:v>
                </c:pt>
                <c:pt idx="12">
                  <c:v>4.9870594809639526</c:v>
                </c:pt>
                <c:pt idx="13">
                  <c:v>4.9858796178446418</c:v>
                </c:pt>
                <c:pt idx="14">
                  <c:v>4.9807430691991588</c:v>
                </c:pt>
                <c:pt idx="15">
                  <c:v>4.9935140728670682</c:v>
                </c:pt>
                <c:pt idx="16">
                  <c:v>4.9804433589360206</c:v>
                </c:pt>
                <c:pt idx="17">
                  <c:v>4.9520739949500463</c:v>
                </c:pt>
                <c:pt idx="18">
                  <c:v>4.9526248065858232</c:v>
                </c:pt>
                <c:pt idx="19">
                  <c:v>4.9362316374047559</c:v>
                </c:pt>
                <c:pt idx="20">
                  <c:v>4.9563553582593851</c:v>
                </c:pt>
                <c:pt idx="21">
                  <c:v>4.9657670993075946</c:v>
                </c:pt>
                <c:pt idx="22">
                  <c:v>4.9416343131877571</c:v>
                </c:pt>
                <c:pt idx="23">
                  <c:v>4.9314258778333917</c:v>
                </c:pt>
                <c:pt idx="24">
                  <c:v>4.9641916469304057</c:v>
                </c:pt>
                <c:pt idx="25">
                  <c:v>4.9712506647322687</c:v>
                </c:pt>
                <c:pt idx="26">
                  <c:v>4.9423428644228533</c:v>
                </c:pt>
                <c:pt idx="27">
                  <c:v>4.9592472708055499</c:v>
                </c:pt>
                <c:pt idx="28">
                  <c:v>4.9836785995650335</c:v>
                </c:pt>
                <c:pt idx="29">
                  <c:v>4.9749510921317714</c:v>
                </c:pt>
                <c:pt idx="30">
                  <c:v>4.9755327232544087</c:v>
                </c:pt>
                <c:pt idx="31">
                  <c:v>4.9766543584806149</c:v>
                </c:pt>
                <c:pt idx="32">
                  <c:v>4.9909314059308976</c:v>
                </c:pt>
                <c:pt idx="33">
                  <c:v>4.9999368050859232</c:v>
                </c:pt>
                <c:pt idx="34">
                  <c:v>5.0114690646936833</c:v>
                </c:pt>
                <c:pt idx="35">
                  <c:v>5.000714567451503</c:v>
                </c:pt>
                <c:pt idx="36">
                  <c:v>4.9908256848110994</c:v>
                </c:pt>
                <c:pt idx="37">
                  <c:v>4.983161759483453</c:v>
                </c:pt>
                <c:pt idx="38">
                  <c:v>5.0048352481178418</c:v>
                </c:pt>
                <c:pt idx="39">
                  <c:v>5.0189656005723862</c:v>
                </c:pt>
                <c:pt idx="40">
                  <c:v>5.0459477835275761</c:v>
                </c:pt>
                <c:pt idx="41">
                  <c:v>5.0254414185592609</c:v>
                </c:pt>
                <c:pt idx="42">
                  <c:v>5.0224987946948021</c:v>
                </c:pt>
                <c:pt idx="43">
                  <c:v>5.0087579407991267</c:v>
                </c:pt>
                <c:pt idx="44">
                  <c:v>5.0054565710217718</c:v>
                </c:pt>
                <c:pt idx="45">
                  <c:v>5.003413056710043</c:v>
                </c:pt>
                <c:pt idx="46">
                  <c:v>4.9884269735113165</c:v>
                </c:pt>
                <c:pt idx="47">
                  <c:v>4.9783325819946089</c:v>
                </c:pt>
                <c:pt idx="48">
                  <c:v>4.9829860876658856</c:v>
                </c:pt>
                <c:pt idx="49">
                  <c:v>5.0098336221143569</c:v>
                </c:pt>
                <c:pt idx="50">
                  <c:v>4.9980771331806562</c:v>
                </c:pt>
                <c:pt idx="51">
                  <c:v>4.9939874528982688</c:v>
                </c:pt>
                <c:pt idx="52">
                  <c:v>4.9956562056806355</c:v>
                </c:pt>
                <c:pt idx="53">
                  <c:v>5.0342319530168727</c:v>
                </c:pt>
                <c:pt idx="54">
                  <c:v>5.0372741348834289</c:v>
                </c:pt>
                <c:pt idx="55">
                  <c:v>5.0674043589540965</c:v>
                </c:pt>
                <c:pt idx="56">
                  <c:v>5.0477541911221504</c:v>
                </c:pt>
                <c:pt idx="57">
                  <c:v>5.0391522035414482</c:v>
                </c:pt>
                <c:pt idx="58">
                  <c:v>5.0121691171037455</c:v>
                </c:pt>
                <c:pt idx="59">
                  <c:v>5.0208578606881176</c:v>
                </c:pt>
                <c:pt idx="60">
                  <c:v>5.0082513245540703</c:v>
                </c:pt>
                <c:pt idx="61">
                  <c:v>5.0248763721119971</c:v>
                </c:pt>
                <c:pt idx="62">
                  <c:v>5.0245850565377079</c:v>
                </c:pt>
                <c:pt idx="63">
                  <c:v>5.0303060950410359</c:v>
                </c:pt>
                <c:pt idx="64">
                  <c:v>5.02267283812572</c:v>
                </c:pt>
                <c:pt idx="65">
                  <c:v>5.0404276398953529</c:v>
                </c:pt>
                <c:pt idx="66">
                  <c:v>5.051673183370081</c:v>
                </c:pt>
                <c:pt idx="67">
                  <c:v>5.056170425061608</c:v>
                </c:pt>
                <c:pt idx="68">
                  <c:v>5.0515732769942119</c:v>
                </c:pt>
                <c:pt idx="69">
                  <c:v>5.0442996228784036</c:v>
                </c:pt>
                <c:pt idx="70">
                  <c:v>5.0460051806349036</c:v>
                </c:pt>
                <c:pt idx="71">
                  <c:v>5.0540815851826491</c:v>
                </c:pt>
                <c:pt idx="72">
                  <c:v>5.0584349695289221</c:v>
                </c:pt>
                <c:pt idx="73">
                  <c:v>5.0870676071314183</c:v>
                </c:pt>
                <c:pt idx="74">
                  <c:v>5.0890603079170287</c:v>
                </c:pt>
                <c:pt idx="75">
                  <c:v>5.1184954147632382</c:v>
                </c:pt>
                <c:pt idx="76">
                  <c:v>5.1679716683915657</c:v>
                </c:pt>
                <c:pt idx="77">
                  <c:v>5.1520767208857103</c:v>
                </c:pt>
                <c:pt idx="78">
                  <c:v>5.1269672135909437</c:v>
                </c:pt>
                <c:pt idx="79">
                  <c:v>5.0830513134826596</c:v>
                </c:pt>
                <c:pt idx="80">
                  <c:v>5.0908064143433513</c:v>
                </c:pt>
                <c:pt idx="81">
                  <c:v>5.1023896347927415</c:v>
                </c:pt>
                <c:pt idx="82">
                  <c:v>5.1275484092329355</c:v>
                </c:pt>
                <c:pt idx="83">
                  <c:v>5.1564945846698267</c:v>
                </c:pt>
                <c:pt idx="84">
                  <c:v>5.1310674255138444</c:v>
                </c:pt>
                <c:pt idx="85">
                  <c:v>5.1338840660504195</c:v>
                </c:pt>
                <c:pt idx="86">
                  <c:v>5.1871910940107533</c:v>
                </c:pt>
                <c:pt idx="87">
                  <c:v>5.179872253159755</c:v>
                </c:pt>
                <c:pt idx="88">
                  <c:v>5.1417011587123964</c:v>
                </c:pt>
                <c:pt idx="89">
                  <c:v>5.1166294841183397</c:v>
                </c:pt>
                <c:pt idx="90">
                  <c:v>5.150579158817215</c:v>
                </c:pt>
                <c:pt idx="91">
                  <c:v>5.1436754655445007</c:v>
                </c:pt>
                <c:pt idx="92">
                  <c:v>5.1655134396317948</c:v>
                </c:pt>
                <c:pt idx="93">
                  <c:v>5.1904934931528173</c:v>
                </c:pt>
                <c:pt idx="94">
                  <c:v>5.2008003955176232</c:v>
                </c:pt>
                <c:pt idx="95">
                  <c:v>5.200550464057347</c:v>
                </c:pt>
                <c:pt idx="96">
                  <c:v>5.1828069164181159</c:v>
                </c:pt>
                <c:pt idx="97">
                  <c:v>5.266564520670487</c:v>
                </c:pt>
                <c:pt idx="98">
                  <c:v>5.1736981257265846</c:v>
                </c:pt>
                <c:pt idx="99">
                  <c:v>5.2014767914703492</c:v>
                </c:pt>
                <c:pt idx="100">
                  <c:v>5.2225344685556037</c:v>
                </c:pt>
                <c:pt idx="101">
                  <c:v>5.1888556381770172</c:v>
                </c:pt>
                <c:pt idx="102">
                  <c:v>5.2274169061392994</c:v>
                </c:pt>
                <c:pt idx="103">
                  <c:v>5.2030345851448203</c:v>
                </c:pt>
                <c:pt idx="104">
                  <c:v>5.1878709252661004</c:v>
                </c:pt>
                <c:pt idx="105">
                  <c:v>5.1804691929338169</c:v>
                </c:pt>
                <c:pt idx="106">
                  <c:v>5.1802105973830717</c:v>
                </c:pt>
                <c:pt idx="107">
                  <c:v>5.1970556431180324</c:v>
                </c:pt>
                <c:pt idx="108">
                  <c:v>5.067019344400375</c:v>
                </c:pt>
                <c:pt idx="109">
                  <c:v>5.0853266987942041</c:v>
                </c:pt>
                <c:pt idx="110">
                  <c:v>5.2328974070452823</c:v>
                </c:pt>
                <c:pt idx="111">
                  <c:v>5.2337303854075934</c:v>
                </c:pt>
                <c:pt idx="112">
                  <c:v>5.2274444030822309</c:v>
                </c:pt>
                <c:pt idx="113">
                  <c:v>5.2166679022972353</c:v>
                </c:pt>
                <c:pt idx="114">
                  <c:v>5.2274628750826118</c:v>
                </c:pt>
                <c:pt idx="115">
                  <c:v>5.2997075718004956</c:v>
                </c:pt>
                <c:pt idx="116">
                  <c:v>5.2785185241570742</c:v>
                </c:pt>
                <c:pt idx="117">
                  <c:v>5.307057803094926</c:v>
                </c:pt>
                <c:pt idx="118">
                  <c:v>5.1687338843854285</c:v>
                </c:pt>
                <c:pt idx="119">
                  <c:v>5.2765206090019934</c:v>
                </c:pt>
                <c:pt idx="120">
                  <c:v>5.2607703276406106</c:v>
                </c:pt>
                <c:pt idx="121">
                  <c:v>5.2671642305287696</c:v>
                </c:pt>
                <c:pt idx="122">
                  <c:v>5.3015473937369952</c:v>
                </c:pt>
                <c:pt idx="123">
                  <c:v>5.2789327692263868</c:v>
                </c:pt>
                <c:pt idx="124">
                  <c:v>5.2514932039105435</c:v>
                </c:pt>
                <c:pt idx="125">
                  <c:v>5.2243444489432127</c:v>
                </c:pt>
                <c:pt idx="126">
                  <c:v>5.254911849721827</c:v>
                </c:pt>
                <c:pt idx="127">
                  <c:v>5.2788661956450191</c:v>
                </c:pt>
                <c:pt idx="128">
                  <c:v>5.2988589145340148</c:v>
                </c:pt>
                <c:pt idx="129">
                  <c:v>5.3189513401861364</c:v>
                </c:pt>
                <c:pt idx="130">
                  <c:v>5.3450717692196505</c:v>
                </c:pt>
                <c:pt idx="131">
                  <c:v>5.3575214483025455</c:v>
                </c:pt>
                <c:pt idx="132">
                  <c:v>5.2986924582076078</c:v>
                </c:pt>
                <c:pt idx="133">
                  <c:v>5.2689289241240829</c:v>
                </c:pt>
                <c:pt idx="134">
                  <c:v>5.2502185734648563</c:v>
                </c:pt>
                <c:pt idx="135">
                  <c:v>5.26205040443228</c:v>
                </c:pt>
                <c:pt idx="136">
                  <c:v>5.250313450307317</c:v>
                </c:pt>
                <c:pt idx="137">
                  <c:v>5.206002911355105</c:v>
                </c:pt>
                <c:pt idx="138">
                  <c:v>5.2177949737753249</c:v>
                </c:pt>
                <c:pt idx="139">
                  <c:v>5.2162461037219376</c:v>
                </c:pt>
                <c:pt idx="140">
                  <c:v>5.2553891187969235</c:v>
                </c:pt>
                <c:pt idx="141">
                  <c:v>5.2435608879300535</c:v>
                </c:pt>
                <c:pt idx="142">
                  <c:v>5.2590531320591838</c:v>
                </c:pt>
                <c:pt idx="143">
                  <c:v>5.2930362528653063</c:v>
                </c:pt>
                <c:pt idx="144">
                  <c:v>5.2907110959323793</c:v>
                </c:pt>
                <c:pt idx="145">
                  <c:v>5.269466958670094</c:v>
                </c:pt>
                <c:pt idx="146">
                  <c:v>5.3183787033629741</c:v>
                </c:pt>
                <c:pt idx="147">
                  <c:v>5.3239551467980499</c:v>
                </c:pt>
                <c:pt idx="148">
                  <c:v>5.3416674199006797</c:v>
                </c:pt>
                <c:pt idx="149">
                  <c:v>5.3144151701724454</c:v>
                </c:pt>
                <c:pt idx="150">
                  <c:v>5.3299579005175266</c:v>
                </c:pt>
                <c:pt idx="151">
                  <c:v>5.317797705161853</c:v>
                </c:pt>
                <c:pt idx="152">
                  <c:v>5.2975838085001037</c:v>
                </c:pt>
                <c:pt idx="153">
                  <c:v>5.2888120221739028</c:v>
                </c:pt>
                <c:pt idx="154">
                  <c:v>5.2210814729454622</c:v>
                </c:pt>
                <c:pt idx="155">
                  <c:v>5.1881603806184664</c:v>
                </c:pt>
                <c:pt idx="156">
                  <c:v>5.1984403324369364</c:v>
                </c:pt>
                <c:pt idx="157">
                  <c:v>5.1983090525422799</c:v>
                </c:pt>
                <c:pt idx="158">
                  <c:v>5.2247949735572501</c:v>
                </c:pt>
                <c:pt idx="159">
                  <c:v>5.1987433848920155</c:v>
                </c:pt>
                <c:pt idx="160">
                  <c:v>5.1850790416292281</c:v>
                </c:pt>
                <c:pt idx="161">
                  <c:v>5.1516667124221867</c:v>
                </c:pt>
                <c:pt idx="162">
                  <c:v>5.1677336729133678</c:v>
                </c:pt>
                <c:pt idx="163">
                  <c:v>5.2070455839290073</c:v>
                </c:pt>
                <c:pt idx="164">
                  <c:v>5.2195160909740208</c:v>
                </c:pt>
                <c:pt idx="165">
                  <c:v>5.1893607913156909</c:v>
                </c:pt>
                <c:pt idx="166">
                  <c:v>5.2285926172673207</c:v>
                </c:pt>
                <c:pt idx="167">
                  <c:v>5.2297180876409799</c:v>
                </c:pt>
                <c:pt idx="168">
                  <c:v>5.2687275134254214</c:v>
                </c:pt>
                <c:pt idx="169">
                  <c:v>5.2521330246856675</c:v>
                </c:pt>
                <c:pt idx="170">
                  <c:v>5.2437300435391183</c:v>
                </c:pt>
                <c:pt idx="171">
                  <c:v>5.26623737537893</c:v>
                </c:pt>
                <c:pt idx="172">
                  <c:v>5.293896412598845</c:v>
                </c:pt>
                <c:pt idx="173">
                  <c:v>5.3279218877854273</c:v>
                </c:pt>
                <c:pt idx="174">
                  <c:v>5.3873827924192081</c:v>
                </c:pt>
                <c:pt idx="175">
                  <c:v>5.3728784291288285</c:v>
                </c:pt>
                <c:pt idx="176">
                  <c:v>5.3608908841295824</c:v>
                </c:pt>
                <c:pt idx="177">
                  <c:v>5.3198986399742569</c:v>
                </c:pt>
                <c:pt idx="178">
                  <c:v>5.3134585406512631</c:v>
                </c:pt>
                <c:pt idx="179">
                  <c:v>5.2845018841240412</c:v>
                </c:pt>
                <c:pt idx="180">
                  <c:v>5.2777457697628982</c:v>
                </c:pt>
                <c:pt idx="181">
                  <c:v>5.2921052204890113</c:v>
                </c:pt>
                <c:pt idx="182">
                  <c:v>5.2834319182810328</c:v>
                </c:pt>
                <c:pt idx="183">
                  <c:v>5.3148441864880684</c:v>
                </c:pt>
                <c:pt idx="184">
                  <c:v>5.314862498421034</c:v>
                </c:pt>
                <c:pt idx="185">
                  <c:v>5.3255814295493158</c:v>
                </c:pt>
                <c:pt idx="186">
                  <c:v>5.3356183553086733</c:v>
                </c:pt>
                <c:pt idx="187">
                  <c:v>5.3115460359235023</c:v>
                </c:pt>
                <c:pt idx="188">
                  <c:v>5.3694698938645056</c:v>
                </c:pt>
                <c:pt idx="189">
                  <c:v>5.4535523384445543</c:v>
                </c:pt>
                <c:pt idx="190">
                  <c:v>5.4463932008412623</c:v>
                </c:pt>
                <c:pt idx="191">
                  <c:v>5.3961760157732224</c:v>
                </c:pt>
                <c:pt idx="192">
                  <c:v>5.38327570164879</c:v>
                </c:pt>
                <c:pt idx="193">
                  <c:v>5.3722616475119143</c:v>
                </c:pt>
                <c:pt idx="194">
                  <c:v>5.409993474898914</c:v>
                </c:pt>
                <c:pt idx="195">
                  <c:v>5.4326559541360577</c:v>
                </c:pt>
                <c:pt idx="196">
                  <c:v>5.4278196901280173</c:v>
                </c:pt>
                <c:pt idx="197">
                  <c:v>5.4040752350771033</c:v>
                </c:pt>
                <c:pt idx="198">
                  <c:v>5.414115511322029</c:v>
                </c:pt>
                <c:pt idx="199">
                  <c:v>5.422199457868536</c:v>
                </c:pt>
                <c:pt idx="200">
                  <c:v>5.4341002509414391</c:v>
                </c:pt>
                <c:pt idx="201">
                  <c:v>5.4040498505931058</c:v>
                </c:pt>
                <c:pt idx="202">
                  <c:v>5.4545351363800814</c:v>
                </c:pt>
                <c:pt idx="203">
                  <c:v>5.4764925989372379</c:v>
                </c:pt>
                <c:pt idx="204">
                  <c:v>5.5243113622555633</c:v>
                </c:pt>
                <c:pt idx="205">
                  <c:v>5.4750804923005747</c:v>
                </c:pt>
                <c:pt idx="206">
                  <c:v>5.4487161891485876</c:v>
                </c:pt>
                <c:pt idx="207">
                  <c:v>5.5055687308142129</c:v>
                </c:pt>
                <c:pt idx="208">
                  <c:v>5.5373091542216351</c:v>
                </c:pt>
                <c:pt idx="209">
                  <c:v>5.5588137581613806</c:v>
                </c:pt>
                <c:pt idx="210">
                  <c:v>5.5561831689311099</c:v>
                </c:pt>
                <c:pt idx="211">
                  <c:v>5.5330694737193298</c:v>
                </c:pt>
                <c:pt idx="212">
                  <c:v>5.5467519800430356</c:v>
                </c:pt>
                <c:pt idx="213">
                  <c:v>5.5158955306969872</c:v>
                </c:pt>
                <c:pt idx="214">
                  <c:v>5.5095640058594029</c:v>
                </c:pt>
                <c:pt idx="215">
                  <c:v>5.5071726333818152</c:v>
                </c:pt>
                <c:pt idx="216">
                  <c:v>5.5294954072881648</c:v>
                </c:pt>
                <c:pt idx="217">
                  <c:v>5.54449162741414</c:v>
                </c:pt>
                <c:pt idx="218">
                  <c:v>5.5495729923158734</c:v>
                </c:pt>
                <c:pt idx="219">
                  <c:v>5.6030797914449657</c:v>
                </c:pt>
                <c:pt idx="220">
                  <c:v>5.5704307326005864</c:v>
                </c:pt>
                <c:pt idx="221">
                  <c:v>5.5251098709227033</c:v>
                </c:pt>
                <c:pt idx="222">
                  <c:v>5.5058005863323025</c:v>
                </c:pt>
                <c:pt idx="223">
                  <c:v>5.5575015289371574</c:v>
                </c:pt>
                <c:pt idx="224">
                  <c:v>5.5638048185967506</c:v>
                </c:pt>
                <c:pt idx="225">
                  <c:v>5.5642212150483141</c:v>
                </c:pt>
                <c:pt idx="226">
                  <c:v>5.5990957017724776</c:v>
                </c:pt>
                <c:pt idx="227">
                  <c:v>5.5820827147724748</c:v>
                </c:pt>
                <c:pt idx="228">
                  <c:v>5.5849282878493067</c:v>
                </c:pt>
                <c:pt idx="229">
                  <c:v>5.5801624335048619</c:v>
                </c:pt>
                <c:pt idx="230">
                  <c:v>5.591585784368367</c:v>
                </c:pt>
                <c:pt idx="231">
                  <c:v>5.5984498773887879</c:v>
                </c:pt>
                <c:pt idx="232">
                  <c:v>5.6115360074864018</c:v>
                </c:pt>
                <c:pt idx="233">
                  <c:v>5.5900192793975618</c:v>
                </c:pt>
                <c:pt idx="234">
                  <c:v>5.6092307083691679</c:v>
                </c:pt>
                <c:pt idx="235">
                  <c:v>5.5936793272828762</c:v>
                </c:pt>
                <c:pt idx="236">
                  <c:v>5.5979431313020456</c:v>
                </c:pt>
                <c:pt idx="237">
                  <c:v>5.679465391448753</c:v>
                </c:pt>
                <c:pt idx="238">
                  <c:v>5.7458771891595184</c:v>
                </c:pt>
                <c:pt idx="239">
                  <c:v>5.74713986584438</c:v>
                </c:pt>
                <c:pt idx="240">
                  <c:v>5.7400355425840974</c:v>
                </c:pt>
                <c:pt idx="241">
                  <c:v>5.8047870068046912</c:v>
                </c:pt>
                <c:pt idx="242">
                  <c:v>5.7954236592884794</c:v>
                </c:pt>
                <c:pt idx="243">
                  <c:v>5.8000044725881406</c:v>
                </c:pt>
                <c:pt idx="244">
                  <c:v>5.8393835692739557</c:v>
                </c:pt>
                <c:pt idx="245">
                  <c:v>5.9405299722857823</c:v>
                </c:pt>
                <c:pt idx="246">
                  <c:v>5.8985265934729405</c:v>
                </c:pt>
                <c:pt idx="247">
                  <c:v>5.8272733359949509</c:v>
                </c:pt>
                <c:pt idx="248">
                  <c:v>5.8914716559988172</c:v>
                </c:pt>
                <c:pt idx="249">
                  <c:v>5.9123641415895349</c:v>
                </c:pt>
                <c:pt idx="250">
                  <c:v>6.0521488780645871</c:v>
                </c:pt>
                <c:pt idx="251">
                  <c:v>5.9889880861155103</c:v>
                </c:pt>
                <c:pt idx="252">
                  <c:v>6.0648848198576992</c:v>
                </c:pt>
                <c:pt idx="253">
                  <c:v>5.9769632046226349</c:v>
                </c:pt>
                <c:pt idx="254">
                  <c:v>5.8927669736421588</c:v>
                </c:pt>
                <c:pt idx="255">
                  <c:v>5.9462308235875874</c:v>
                </c:pt>
                <c:pt idx="256">
                  <c:v>5.950634306257653</c:v>
                </c:pt>
                <c:pt idx="257">
                  <c:v>5.950760684683404</c:v>
                </c:pt>
                <c:pt idx="258">
                  <c:v>6.0197261497570071</c:v>
                </c:pt>
                <c:pt idx="259">
                  <c:v>6.0756017109636531</c:v>
                </c:pt>
                <c:pt idx="260">
                  <c:v>6.1113724675021022</c:v>
                </c:pt>
                <c:pt idx="261">
                  <c:v>6.0883909491738777</c:v>
                </c:pt>
                <c:pt idx="262">
                  <c:v>6.0880370895817766</c:v>
                </c:pt>
                <c:pt idx="263">
                  <c:v>6.0651057776818211</c:v>
                </c:pt>
                <c:pt idx="264">
                  <c:v>6.0331869077427775</c:v>
                </c:pt>
                <c:pt idx="265">
                  <c:v>5.9942030588643753</c:v>
                </c:pt>
                <c:pt idx="266">
                  <c:v>5.9935204672437088</c:v>
                </c:pt>
                <c:pt idx="267">
                  <c:v>6.0217631395611981</c:v>
                </c:pt>
                <c:pt idx="268">
                  <c:v>5.9946609658823578</c:v>
                </c:pt>
                <c:pt idx="269">
                  <c:v>6.05843774464382</c:v>
                </c:pt>
                <c:pt idx="270">
                  <c:v>6.0184141698408933</c:v>
                </c:pt>
                <c:pt idx="271">
                  <c:v>6.0115232253079691</c:v>
                </c:pt>
                <c:pt idx="272">
                  <c:v>5.969405889479841</c:v>
                </c:pt>
                <c:pt idx="273">
                  <c:v>5.9913789513494748</c:v>
                </c:pt>
                <c:pt idx="274">
                  <c:v>6.003041261531795</c:v>
                </c:pt>
                <c:pt idx="275">
                  <c:v>5.9907456554432255</c:v>
                </c:pt>
                <c:pt idx="276">
                  <c:v>6.0095461316212271</c:v>
                </c:pt>
                <c:pt idx="277">
                  <c:v>5.9717671793392526</c:v>
                </c:pt>
                <c:pt idx="278">
                  <c:v>6.0218662402689667</c:v>
                </c:pt>
                <c:pt idx="279">
                  <c:v>6.0477404356609279</c:v>
                </c:pt>
                <c:pt idx="280">
                  <c:v>6.0329312723802344</c:v>
                </c:pt>
                <c:pt idx="281">
                  <c:v>6.0081033654127491</c:v>
                </c:pt>
                <c:pt idx="282">
                  <c:v>6.0262321644950649</c:v>
                </c:pt>
                <c:pt idx="283">
                  <c:v>5.9678683822092911</c:v>
                </c:pt>
                <c:pt idx="284">
                  <c:v>5.9446581952180111</c:v>
                </c:pt>
                <c:pt idx="285">
                  <c:v>5.935397302430097</c:v>
                </c:pt>
                <c:pt idx="286">
                  <c:v>5.8823246789782608</c:v>
                </c:pt>
                <c:pt idx="287">
                  <c:v>5.9287287347861</c:v>
                </c:pt>
                <c:pt idx="288">
                  <c:v>5.9609905337387836</c:v>
                </c:pt>
                <c:pt idx="289">
                  <c:v>5.9718662207967981</c:v>
                </c:pt>
                <c:pt idx="290">
                  <c:v>5.9979914410845314</c:v>
                </c:pt>
                <c:pt idx="291">
                  <c:v>5.9768074056281897</c:v>
                </c:pt>
                <c:pt idx="292">
                  <c:v>5.9778263438514792</c:v>
                </c:pt>
                <c:pt idx="293">
                  <c:v>5.9971940057045749</c:v>
                </c:pt>
                <c:pt idx="294">
                  <c:v>5.9426620598689786</c:v>
                </c:pt>
                <c:pt idx="295">
                  <c:v>5.8749837075112019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0-4A89-AE83-DC5DEE80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1583"/>
        <c:axId val="1533990623"/>
      </c:lineChart>
      <c:dateAx>
        <c:axId val="1533991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0623"/>
        <c:crosses val="autoZero"/>
        <c:auto val="1"/>
        <c:lblOffset val="100"/>
        <c:baseTimeUnit val="days"/>
      </c:dateAx>
      <c:valAx>
        <c:axId val="1533990623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 sz="1400" b="1"/>
              <a:t>USD/BRL -</a:t>
            </a:r>
            <a:r>
              <a:rPr lang="pt-BR" sz="1400" b="1" baseline="0"/>
              <a:t> Fatores Externos</a:t>
            </a:r>
          </a:p>
          <a:p>
            <a:pPr>
              <a:defRPr sz="1400"/>
            </a:pPr>
            <a:r>
              <a:rPr lang="pt-BR" sz="1400" baseline="0">
                <a:solidFill>
                  <a:schemeClr val="bg1">
                    <a:lumMod val="65000"/>
                  </a:schemeClr>
                </a:solidFill>
              </a:rPr>
              <a:t>VIX / OIL / DXY / BCOM </a:t>
            </a:r>
            <a:endParaRPr lang="pt-BR" sz="1400">
              <a:solidFill>
                <a:schemeClr val="bg1">
                  <a:lumMod val="6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592101724676598E-2"/>
          <c:y val="0.10558105572026655"/>
          <c:w val="0.88831596858328155"/>
          <c:h val="0.66773625839102491"/>
        </c:manualLayout>
      </c:layout>
      <c:lineChart>
        <c:grouping val="standard"/>
        <c:varyColors val="0"/>
        <c:ser>
          <c:idx val="0"/>
          <c:order val="0"/>
          <c:tx>
            <c:strRef>
              <c:f>'CP MODELS'!$C$2</c:f>
              <c:strCache>
                <c:ptCount val="1"/>
                <c:pt idx="0">
                  <c:v>USD/BRL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 MODELS'!$W$523:$W$818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'CP MODELS'!$X$523:$X$818</c:f>
              <c:numCache>
                <c:formatCode>0.00</c:formatCode>
                <c:ptCount val="296"/>
                <c:pt idx="0">
                  <c:v>4.8525999999999998</c:v>
                </c:pt>
                <c:pt idx="1">
                  <c:v>4.9234999999999998</c:v>
                </c:pt>
                <c:pt idx="2">
                  <c:v>4.9198000000000004</c:v>
                </c:pt>
                <c:pt idx="3">
                  <c:v>4.8967999999999998</c:v>
                </c:pt>
                <c:pt idx="4">
                  <c:v>4.8742999999999999</c:v>
                </c:pt>
                <c:pt idx="5">
                  <c:v>4.87</c:v>
                </c:pt>
                <c:pt idx="6">
                  <c:v>4.9038000000000004</c:v>
                </c:pt>
                <c:pt idx="7">
                  <c:v>4.8909000000000002</c:v>
                </c:pt>
                <c:pt idx="8">
                  <c:v>4.87</c:v>
                </c:pt>
                <c:pt idx="9">
                  <c:v>4.8539000000000003</c:v>
                </c:pt>
                <c:pt idx="10">
                  <c:v>4.8628</c:v>
                </c:pt>
                <c:pt idx="11">
                  <c:v>4.9257999999999997</c:v>
                </c:pt>
                <c:pt idx="12">
                  <c:v>4.9348999999999998</c:v>
                </c:pt>
                <c:pt idx="13">
                  <c:v>4.9268999999999998</c:v>
                </c:pt>
                <c:pt idx="14">
                  <c:v>4.931</c:v>
                </c:pt>
                <c:pt idx="15">
                  <c:v>4.9892000000000003</c:v>
                </c:pt>
                <c:pt idx="16">
                  <c:v>4.9535</c:v>
                </c:pt>
                <c:pt idx="17">
                  <c:v>4.9335000000000004</c:v>
                </c:pt>
                <c:pt idx="18">
                  <c:v>4.9165000000000001</c:v>
                </c:pt>
                <c:pt idx="19">
                  <c:v>4.9168000000000003</c:v>
                </c:pt>
                <c:pt idx="20">
                  <c:v>4.9518000000000004</c:v>
                </c:pt>
                <c:pt idx="21">
                  <c:v>4.9516</c:v>
                </c:pt>
                <c:pt idx="22">
                  <c:v>4.9526000000000003</c:v>
                </c:pt>
                <c:pt idx="23">
                  <c:v>4.9162999999999997</c:v>
                </c:pt>
                <c:pt idx="24">
                  <c:v>4.9699</c:v>
                </c:pt>
                <c:pt idx="25">
                  <c:v>4.9854000000000003</c:v>
                </c:pt>
                <c:pt idx="26">
                  <c:v>4.9634</c:v>
                </c:pt>
                <c:pt idx="27">
                  <c:v>4.9684999999999997</c:v>
                </c:pt>
                <c:pt idx="28">
                  <c:v>4.992</c:v>
                </c:pt>
                <c:pt idx="29">
                  <c:v>4.9516999999999998</c:v>
                </c:pt>
                <c:pt idx="30">
                  <c:v>4.9535999999999998</c:v>
                </c:pt>
                <c:pt idx="31">
                  <c:v>4.9535999999999998</c:v>
                </c:pt>
                <c:pt idx="32">
                  <c:v>4.9690000000000003</c:v>
                </c:pt>
                <c:pt idx="33">
                  <c:v>4.9732000000000003</c:v>
                </c:pt>
                <c:pt idx="34">
                  <c:v>4.9664999999999999</c:v>
                </c:pt>
                <c:pt idx="35">
                  <c:v>4.9564000000000004</c:v>
                </c:pt>
                <c:pt idx="36">
                  <c:v>4.9275000000000002</c:v>
                </c:pt>
                <c:pt idx="37">
                  <c:v>4.9358000000000004</c:v>
                </c:pt>
                <c:pt idx="38">
                  <c:v>4.9604999999999997</c:v>
                </c:pt>
                <c:pt idx="39">
                  <c:v>4.9950999999999999</c:v>
                </c:pt>
                <c:pt idx="40">
                  <c:v>4.9798999999999998</c:v>
                </c:pt>
                <c:pt idx="41">
                  <c:v>4.9335000000000004</c:v>
                </c:pt>
                <c:pt idx="42">
                  <c:v>4.9675000000000002</c:v>
                </c:pt>
                <c:pt idx="43">
                  <c:v>4.9715999999999996</c:v>
                </c:pt>
                <c:pt idx="44">
                  <c:v>4.9541000000000004</c:v>
                </c:pt>
                <c:pt idx="45">
                  <c:v>4.9458000000000002</c:v>
                </c:pt>
                <c:pt idx="46">
                  <c:v>4.9581</c:v>
                </c:pt>
                <c:pt idx="47">
                  <c:v>4.9446000000000003</c:v>
                </c:pt>
                <c:pt idx="48">
                  <c:v>4.9349999999999996</c:v>
                </c:pt>
                <c:pt idx="49">
                  <c:v>4.9805999999999999</c:v>
                </c:pt>
                <c:pt idx="50">
                  <c:v>4.9771000000000001</c:v>
                </c:pt>
                <c:pt idx="51">
                  <c:v>4.9718</c:v>
                </c:pt>
                <c:pt idx="52">
                  <c:v>4.97</c:v>
                </c:pt>
                <c:pt idx="53">
                  <c:v>4.9894999999999996</c:v>
                </c:pt>
                <c:pt idx="54">
                  <c:v>4.9949000000000003</c:v>
                </c:pt>
                <c:pt idx="55">
                  <c:v>5.0252999999999997</c:v>
                </c:pt>
                <c:pt idx="56">
                  <c:v>5.0301</c:v>
                </c:pt>
                <c:pt idx="57">
                  <c:v>4.9691000000000001</c:v>
                </c:pt>
                <c:pt idx="58">
                  <c:v>4.9781000000000004</c:v>
                </c:pt>
                <c:pt idx="59">
                  <c:v>4.9996999999999998</c:v>
                </c:pt>
                <c:pt idx="60">
                  <c:v>4.9751000000000003</c:v>
                </c:pt>
                <c:pt idx="61">
                  <c:v>4.9808000000000003</c:v>
                </c:pt>
                <c:pt idx="62">
                  <c:v>4.9866000000000001</c:v>
                </c:pt>
                <c:pt idx="63">
                  <c:v>5.0129000000000001</c:v>
                </c:pt>
                <c:pt idx="64">
                  <c:v>5.0152999999999999</c:v>
                </c:pt>
                <c:pt idx="65">
                  <c:v>5.0542999999999996</c:v>
                </c:pt>
                <c:pt idx="66">
                  <c:v>5.0575999999999999</c:v>
                </c:pt>
                <c:pt idx="67">
                  <c:v>5.0392999999999999</c:v>
                </c:pt>
                <c:pt idx="68">
                  <c:v>5.0537999999999998</c:v>
                </c:pt>
                <c:pt idx="69">
                  <c:v>5.0655000000000001</c:v>
                </c:pt>
                <c:pt idx="70">
                  <c:v>5.0267999999999997</c:v>
                </c:pt>
                <c:pt idx="71">
                  <c:v>5.0090000000000003</c:v>
                </c:pt>
                <c:pt idx="72">
                  <c:v>5.0746000000000002</c:v>
                </c:pt>
                <c:pt idx="73">
                  <c:v>5.0917000000000003</c:v>
                </c:pt>
                <c:pt idx="74">
                  <c:v>5.1174999999999997</c:v>
                </c:pt>
                <c:pt idx="75">
                  <c:v>5.1845999999999997</c:v>
                </c:pt>
                <c:pt idx="76">
                  <c:v>5.2826000000000004</c:v>
                </c:pt>
                <c:pt idx="77">
                  <c:v>5.242</c:v>
                </c:pt>
                <c:pt idx="78">
                  <c:v>5.2481999999999998</c:v>
                </c:pt>
                <c:pt idx="79">
                  <c:v>5.2027000000000001</c:v>
                </c:pt>
                <c:pt idx="80">
                  <c:v>5.1680000000000001</c:v>
                </c:pt>
                <c:pt idx="81">
                  <c:v>5.1260000000000003</c:v>
                </c:pt>
                <c:pt idx="82">
                  <c:v>5.1456999999999997</c:v>
                </c:pt>
                <c:pt idx="83">
                  <c:v>5.1601999999999997</c:v>
                </c:pt>
                <c:pt idx="84">
                  <c:v>5.1151</c:v>
                </c:pt>
                <c:pt idx="85">
                  <c:v>5.1189</c:v>
                </c:pt>
                <c:pt idx="86">
                  <c:v>5.1933999999999996</c:v>
                </c:pt>
                <c:pt idx="87">
                  <c:v>5.1936</c:v>
                </c:pt>
                <c:pt idx="88">
                  <c:v>5.1113</c:v>
                </c:pt>
                <c:pt idx="89">
                  <c:v>5.0721999999999996</c:v>
                </c:pt>
                <c:pt idx="90">
                  <c:v>5.0758000000000001</c:v>
                </c:pt>
                <c:pt idx="91">
                  <c:v>5.0707000000000004</c:v>
                </c:pt>
                <c:pt idx="92">
                  <c:v>5.0909000000000004</c:v>
                </c:pt>
                <c:pt idx="93">
                  <c:v>5.1412000000000004</c:v>
                </c:pt>
                <c:pt idx="94">
                  <c:v>5.1584000000000003</c:v>
                </c:pt>
                <c:pt idx="95">
                  <c:v>5.1510999999999996</c:v>
                </c:pt>
                <c:pt idx="96">
                  <c:v>5.1299000000000001</c:v>
                </c:pt>
                <c:pt idx="97">
                  <c:v>5.1372999999999998</c:v>
                </c:pt>
                <c:pt idx="98">
                  <c:v>5.1288</c:v>
                </c:pt>
                <c:pt idx="99">
                  <c:v>5.1031000000000004</c:v>
                </c:pt>
                <c:pt idx="100">
                  <c:v>5.1032999999999999</c:v>
                </c:pt>
                <c:pt idx="101">
                  <c:v>5.1224999999999996</c:v>
                </c:pt>
                <c:pt idx="102">
                  <c:v>5.1502999999999997</c:v>
                </c:pt>
                <c:pt idx="103">
                  <c:v>5.1441999999999997</c:v>
                </c:pt>
                <c:pt idx="104">
                  <c:v>5.1660000000000004</c:v>
                </c:pt>
                <c:pt idx="105">
                  <c:v>5.1707999999999998</c:v>
                </c:pt>
                <c:pt idx="106">
                  <c:v>5.1611000000000002</c:v>
                </c:pt>
                <c:pt idx="107">
                  <c:v>5.2018000000000004</c:v>
                </c:pt>
                <c:pt idx="108">
                  <c:v>5.2034000000000002</c:v>
                </c:pt>
                <c:pt idx="109">
                  <c:v>5.2443</c:v>
                </c:pt>
                <c:pt idx="110">
                  <c:v>5.2466999999999997</c:v>
                </c:pt>
                <c:pt idx="111">
                  <c:v>5.2861000000000002</c:v>
                </c:pt>
                <c:pt idx="112">
                  <c:v>5.2964000000000002</c:v>
                </c:pt>
                <c:pt idx="113">
                  <c:v>5.2560000000000002</c:v>
                </c:pt>
                <c:pt idx="114">
                  <c:v>5.3448000000000002</c:v>
                </c:pt>
                <c:pt idx="115">
                  <c:v>5.3547000000000002</c:v>
                </c:pt>
                <c:pt idx="116">
                  <c:v>5.3662000000000001</c:v>
                </c:pt>
                <c:pt idx="117">
                  <c:v>5.4123000000000001</c:v>
                </c:pt>
                <c:pt idx="118">
                  <c:v>5.3635999999999999</c:v>
                </c:pt>
                <c:pt idx="119">
                  <c:v>5.3757000000000001</c:v>
                </c:pt>
                <c:pt idx="120">
                  <c:v>5.4195000000000002</c:v>
                </c:pt>
                <c:pt idx="121">
                  <c:v>5.4359000000000002</c:v>
                </c:pt>
                <c:pt idx="122">
                  <c:v>5.4362000000000004</c:v>
                </c:pt>
                <c:pt idx="123">
                  <c:v>5.4482999999999997</c:v>
                </c:pt>
                <c:pt idx="124">
                  <c:v>5.4302000000000001</c:v>
                </c:pt>
                <c:pt idx="125">
                  <c:v>5.3928000000000003</c:v>
                </c:pt>
                <c:pt idx="126">
                  <c:v>5.4508999999999999</c:v>
                </c:pt>
                <c:pt idx="127">
                  <c:v>5.5194000000000001</c:v>
                </c:pt>
                <c:pt idx="128">
                  <c:v>5.5019</c:v>
                </c:pt>
                <c:pt idx="129">
                  <c:v>5.5925000000000002</c:v>
                </c:pt>
                <c:pt idx="130">
                  <c:v>5.6603000000000003</c:v>
                </c:pt>
                <c:pt idx="131">
                  <c:v>5.6776999999999997</c:v>
                </c:pt>
                <c:pt idx="132">
                  <c:v>5.5563000000000002</c:v>
                </c:pt>
                <c:pt idx="133">
                  <c:v>5.4886999999999997</c:v>
                </c:pt>
                <c:pt idx="134">
                  <c:v>5.4592000000000001</c:v>
                </c:pt>
                <c:pt idx="135">
                  <c:v>5.4699</c:v>
                </c:pt>
                <c:pt idx="136">
                  <c:v>5.4222000000000001</c:v>
                </c:pt>
                <c:pt idx="137">
                  <c:v>5.4143999999999997</c:v>
                </c:pt>
                <c:pt idx="138">
                  <c:v>5.4381000000000004</c:v>
                </c:pt>
                <c:pt idx="139">
                  <c:v>5.4284999999999997</c:v>
                </c:pt>
                <c:pt idx="140">
                  <c:v>5.4447999999999999</c:v>
                </c:pt>
                <c:pt idx="141">
                  <c:v>5.4286000000000003</c:v>
                </c:pt>
                <c:pt idx="142">
                  <c:v>5.4821</c:v>
                </c:pt>
                <c:pt idx="143">
                  <c:v>5.5460000000000003</c:v>
                </c:pt>
                <c:pt idx="144">
                  <c:v>5.5952000000000002</c:v>
                </c:pt>
                <c:pt idx="145">
                  <c:v>5.5778999999999996</c:v>
                </c:pt>
                <c:pt idx="146">
                  <c:v>5.5846</c:v>
                </c:pt>
                <c:pt idx="147">
                  <c:v>5.6536</c:v>
                </c:pt>
                <c:pt idx="148">
                  <c:v>5.6441999999999997</c:v>
                </c:pt>
                <c:pt idx="149">
                  <c:v>5.6557000000000004</c:v>
                </c:pt>
                <c:pt idx="150">
                  <c:v>5.6158999999999999</c:v>
                </c:pt>
                <c:pt idx="151">
                  <c:v>5.6120999999999999</c:v>
                </c:pt>
                <c:pt idx="152">
                  <c:v>5.65</c:v>
                </c:pt>
                <c:pt idx="153">
                  <c:v>5.7483000000000004</c:v>
                </c:pt>
                <c:pt idx="154">
                  <c:v>5.7272999999999996</c:v>
                </c:pt>
                <c:pt idx="155">
                  <c:v>5.7237999999999998</c:v>
                </c:pt>
                <c:pt idx="156">
                  <c:v>5.6623000000000001</c:v>
                </c:pt>
                <c:pt idx="157">
                  <c:v>5.6341000000000001</c:v>
                </c:pt>
                <c:pt idx="158">
                  <c:v>5.5492999999999997</c:v>
                </c:pt>
                <c:pt idx="159">
                  <c:v>5.5064000000000002</c:v>
                </c:pt>
                <c:pt idx="160">
                  <c:v>5.4973999999999998</c:v>
                </c:pt>
                <c:pt idx="161">
                  <c:v>5.4538000000000002</c:v>
                </c:pt>
                <c:pt idx="162">
                  <c:v>5.4729999999999999</c:v>
                </c:pt>
                <c:pt idx="163">
                  <c:v>5.4827000000000004</c:v>
                </c:pt>
                <c:pt idx="164">
                  <c:v>5.4752999999999998</c:v>
                </c:pt>
                <c:pt idx="165">
                  <c:v>5.4120999999999997</c:v>
                </c:pt>
                <c:pt idx="166">
                  <c:v>5.4779999999999998</c:v>
                </c:pt>
                <c:pt idx="167">
                  <c:v>5.4858000000000002</c:v>
                </c:pt>
                <c:pt idx="168">
                  <c:v>5.5834000000000001</c:v>
                </c:pt>
                <c:pt idx="169">
                  <c:v>5.4863</c:v>
                </c:pt>
                <c:pt idx="170">
                  <c:v>5.4950000000000001</c:v>
                </c:pt>
                <c:pt idx="171">
                  <c:v>5.5082000000000004</c:v>
                </c:pt>
                <c:pt idx="172">
                  <c:v>5.5644</c:v>
                </c:pt>
                <c:pt idx="173">
                  <c:v>5.6265999999999998</c:v>
                </c:pt>
                <c:pt idx="174">
                  <c:v>5.6102999999999996</c:v>
                </c:pt>
                <c:pt idx="175">
                  <c:v>5.6177000000000001</c:v>
                </c:pt>
                <c:pt idx="176">
                  <c:v>5.6454000000000004</c:v>
                </c:pt>
                <c:pt idx="177">
                  <c:v>5.6398999999999999</c:v>
                </c:pt>
                <c:pt idx="178">
                  <c:v>5.5740999999999996</c:v>
                </c:pt>
                <c:pt idx="179">
                  <c:v>5.5990000000000002</c:v>
                </c:pt>
                <c:pt idx="180">
                  <c:v>5.5842000000000001</c:v>
                </c:pt>
                <c:pt idx="181">
                  <c:v>5.6581999999999999</c:v>
                </c:pt>
                <c:pt idx="182">
                  <c:v>5.6618000000000004</c:v>
                </c:pt>
                <c:pt idx="183">
                  <c:v>5.6276000000000002</c:v>
                </c:pt>
                <c:pt idx="184">
                  <c:v>5.5640000000000001</c:v>
                </c:pt>
                <c:pt idx="185">
                  <c:v>5.51</c:v>
                </c:pt>
                <c:pt idx="186">
                  <c:v>5.4824999999999999</c:v>
                </c:pt>
                <c:pt idx="187">
                  <c:v>5.4611999999999998</c:v>
                </c:pt>
                <c:pt idx="188">
                  <c:v>5.4263000000000003</c:v>
                </c:pt>
                <c:pt idx="189">
                  <c:v>5.5103</c:v>
                </c:pt>
                <c:pt idx="190">
                  <c:v>5.5364000000000004</c:v>
                </c:pt>
                <c:pt idx="191">
                  <c:v>5.4546999999999999</c:v>
                </c:pt>
                <c:pt idx="192">
                  <c:v>5.4774000000000003</c:v>
                </c:pt>
                <c:pt idx="193">
                  <c:v>5.4375</c:v>
                </c:pt>
                <c:pt idx="194">
                  <c:v>5.4329000000000001</c:v>
                </c:pt>
                <c:pt idx="195">
                  <c:v>5.4481999999999999</c:v>
                </c:pt>
                <c:pt idx="196">
                  <c:v>5.4367999999999999</c:v>
                </c:pt>
                <c:pt idx="197">
                  <c:v>5.4406999999999996</c:v>
                </c:pt>
                <c:pt idx="198">
                  <c:v>5.4759000000000002</c:v>
                </c:pt>
                <c:pt idx="199">
                  <c:v>5.4554999999999998</c:v>
                </c:pt>
                <c:pt idx="200">
                  <c:v>5.49</c:v>
                </c:pt>
                <c:pt idx="201">
                  <c:v>5.5349000000000004</c:v>
                </c:pt>
                <c:pt idx="202">
                  <c:v>5.5941000000000001</c:v>
                </c:pt>
                <c:pt idx="203">
                  <c:v>5.5820999999999996</c:v>
                </c:pt>
                <c:pt idx="204">
                  <c:v>5.6125999999999996</c:v>
                </c:pt>
                <c:pt idx="205">
                  <c:v>5.5928000000000004</c:v>
                </c:pt>
                <c:pt idx="206">
                  <c:v>5.6501999999999999</c:v>
                </c:pt>
                <c:pt idx="207">
                  <c:v>5.6651999999999996</c:v>
                </c:pt>
                <c:pt idx="208">
                  <c:v>5.6546000000000003</c:v>
                </c:pt>
                <c:pt idx="209">
                  <c:v>5.6912000000000003</c:v>
                </c:pt>
                <c:pt idx="210">
                  <c:v>5.6939000000000002</c:v>
                </c:pt>
                <c:pt idx="211">
                  <c:v>5.6894</c:v>
                </c:pt>
                <c:pt idx="212">
                  <c:v>5.6883999999999997</c:v>
                </c:pt>
                <c:pt idx="213">
                  <c:v>5.6642999999999999</c:v>
                </c:pt>
                <c:pt idx="214">
                  <c:v>5.7073</c:v>
                </c:pt>
                <c:pt idx="215">
                  <c:v>5.7096</c:v>
                </c:pt>
                <c:pt idx="216">
                  <c:v>5.7603999999999997</c:v>
                </c:pt>
                <c:pt idx="217">
                  <c:v>5.7629999999999999</c:v>
                </c:pt>
                <c:pt idx="218">
                  <c:v>5.7866999999999997</c:v>
                </c:pt>
                <c:pt idx="219">
                  <c:v>5.8681000000000001</c:v>
                </c:pt>
                <c:pt idx="220">
                  <c:v>5.7915999999999999</c:v>
                </c:pt>
                <c:pt idx="221">
                  <c:v>5.7507999999999999</c:v>
                </c:pt>
                <c:pt idx="222">
                  <c:v>5.6792999999999996</c:v>
                </c:pt>
                <c:pt idx="223">
                  <c:v>5.6923000000000004</c:v>
                </c:pt>
                <c:pt idx="224">
                  <c:v>5.7375999999999996</c:v>
                </c:pt>
                <c:pt idx="225">
                  <c:v>5.7558999999999996</c:v>
                </c:pt>
                <c:pt idx="226">
                  <c:v>5.7489999999999997</c:v>
                </c:pt>
                <c:pt idx="227">
                  <c:v>5.8060999999999998</c:v>
                </c:pt>
                <c:pt idx="228">
                  <c:v>5.7889999999999997</c:v>
                </c:pt>
                <c:pt idx="229">
                  <c:v>5.7946999999999997</c:v>
                </c:pt>
                <c:pt idx="230">
                  <c:v>5.7473000000000001</c:v>
                </c:pt>
                <c:pt idx="231">
                  <c:v>5.7694000000000001</c:v>
                </c:pt>
                <c:pt idx="232">
                  <c:v>5.7725</c:v>
                </c:pt>
                <c:pt idx="233">
                  <c:v>5.8144</c:v>
                </c:pt>
                <c:pt idx="234">
                  <c:v>5.8010000000000002</c:v>
                </c:pt>
                <c:pt idx="235">
                  <c:v>5.7983000000000002</c:v>
                </c:pt>
                <c:pt idx="236">
                  <c:v>5.8094999999999999</c:v>
                </c:pt>
                <c:pt idx="237">
                  <c:v>5.9377000000000004</c:v>
                </c:pt>
                <c:pt idx="238">
                  <c:v>6.0141999999999998</c:v>
                </c:pt>
                <c:pt idx="239">
                  <c:v>5.9729999999999999</c:v>
                </c:pt>
                <c:pt idx="240">
                  <c:v>6.0579999999999998</c:v>
                </c:pt>
                <c:pt idx="241">
                  <c:v>6.0439999999999996</c:v>
                </c:pt>
                <c:pt idx="242">
                  <c:v>6.0408999999999997</c:v>
                </c:pt>
                <c:pt idx="243">
                  <c:v>6.0113000000000003</c:v>
                </c:pt>
                <c:pt idx="244">
                  <c:v>6.0894000000000004</c:v>
                </c:pt>
                <c:pt idx="245">
                  <c:v>6.0788000000000002</c:v>
                </c:pt>
                <c:pt idx="246">
                  <c:v>6.0449999999999999</c:v>
                </c:pt>
                <c:pt idx="247">
                  <c:v>5.9542999999999999</c:v>
                </c:pt>
                <c:pt idx="248">
                  <c:v>5.9915000000000003</c:v>
                </c:pt>
                <c:pt idx="249">
                  <c:v>6.0419</c:v>
                </c:pt>
                <c:pt idx="250">
                  <c:v>6.1478999999999999</c:v>
                </c:pt>
                <c:pt idx="251">
                  <c:v>6.1048</c:v>
                </c:pt>
                <c:pt idx="252">
                  <c:v>6.2896000000000001</c:v>
                </c:pt>
                <c:pt idx="253">
                  <c:v>6.1524999999999999</c:v>
                </c:pt>
                <c:pt idx="254">
                  <c:v>6.0853000000000002</c:v>
                </c:pt>
                <c:pt idx="255">
                  <c:v>6.1939000000000002</c:v>
                </c:pt>
                <c:pt idx="256">
                  <c:v>6.1905999999999999</c:v>
                </c:pt>
                <c:pt idx="257">
                  <c:v>6.1905999999999999</c:v>
                </c:pt>
                <c:pt idx="258">
                  <c:v>6.1828000000000003</c:v>
                </c:pt>
                <c:pt idx="259">
                  <c:v>6.1963999999999997</c:v>
                </c:pt>
                <c:pt idx="260">
                  <c:v>6.1778000000000004</c:v>
                </c:pt>
                <c:pt idx="261">
                  <c:v>6.1778000000000004</c:v>
                </c:pt>
                <c:pt idx="262">
                  <c:v>6.1840000000000002</c:v>
                </c:pt>
                <c:pt idx="263">
                  <c:v>6.1519000000000004</c:v>
                </c:pt>
                <c:pt idx="264">
                  <c:v>6.1798000000000002</c:v>
                </c:pt>
                <c:pt idx="265">
                  <c:v>6.1151999999999997</c:v>
                </c:pt>
                <c:pt idx="266">
                  <c:v>6.101</c:v>
                </c:pt>
                <c:pt idx="267">
                  <c:v>6.1055000000000001</c:v>
                </c:pt>
                <c:pt idx="268">
                  <c:v>6.0364000000000004</c:v>
                </c:pt>
                <c:pt idx="269">
                  <c:v>6.1052999999999997</c:v>
                </c:pt>
                <c:pt idx="270">
                  <c:v>6.0944000000000003</c:v>
                </c:pt>
                <c:pt idx="271">
                  <c:v>6.0559000000000003</c:v>
                </c:pt>
                <c:pt idx="272">
                  <c:v>6.0098000000000003</c:v>
                </c:pt>
                <c:pt idx="273">
                  <c:v>6.0499000000000001</c:v>
                </c:pt>
                <c:pt idx="274">
                  <c:v>6.0704000000000002</c:v>
                </c:pt>
                <c:pt idx="275">
                  <c:v>6.0315000000000003</c:v>
                </c:pt>
                <c:pt idx="276">
                  <c:v>6.0220000000000002</c:v>
                </c:pt>
                <c:pt idx="277">
                  <c:v>5.9414999999999996</c:v>
                </c:pt>
                <c:pt idx="278">
                  <c:v>5.9242999999999997</c:v>
                </c:pt>
                <c:pt idx="279">
                  <c:v>5.9108999999999998</c:v>
                </c:pt>
                <c:pt idx="280">
                  <c:v>5.8925999999999998</c:v>
                </c:pt>
                <c:pt idx="281">
                  <c:v>5.8571</c:v>
                </c:pt>
                <c:pt idx="282">
                  <c:v>5.8563000000000001</c:v>
                </c:pt>
                <c:pt idx="283">
                  <c:v>5.8739999999999997</c:v>
                </c:pt>
                <c:pt idx="284">
                  <c:v>5.8410000000000002</c:v>
                </c:pt>
                <c:pt idx="285">
                  <c:v>5.8066000000000004</c:v>
                </c:pt>
                <c:pt idx="286">
                  <c:v>5.7539999999999996</c:v>
                </c:pt>
                <c:pt idx="287">
                  <c:v>5.7972999999999999</c:v>
                </c:pt>
                <c:pt idx="288">
                  <c:v>5.7617000000000003</c:v>
                </c:pt>
                <c:pt idx="289">
                  <c:v>5.8057999999999996</c:v>
                </c:pt>
                <c:pt idx="290">
                  <c:v>5.7873999999999999</c:v>
                </c:pt>
                <c:pt idx="291">
                  <c:v>5.7634999999999996</c:v>
                </c:pt>
                <c:pt idx="292">
                  <c:v>5.7648999999999999</c:v>
                </c:pt>
                <c:pt idx="293">
                  <c:v>5.7668999999999997</c:v>
                </c:pt>
                <c:pt idx="294">
                  <c:v>5.7042000000000002</c:v>
                </c:pt>
                <c:pt idx="295">
                  <c:v>5.7079000000000004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2-4661-BC87-570E5C8DC220}"/>
            </c:ext>
          </c:extLst>
        </c:ser>
        <c:ser>
          <c:idx val="1"/>
          <c:order val="1"/>
          <c:tx>
            <c:strRef>
              <c:f>'CP MODELS'!$H$2</c:f>
              <c:strCache>
                <c:ptCount val="1"/>
                <c:pt idx="0">
                  <c:v>Proj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 MODELS'!$W$523:$W$818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'CP MODELS'!$AD$523:$AD$818</c:f>
              <c:numCache>
                <c:formatCode>0.00</c:formatCode>
                <c:ptCount val="296"/>
                <c:pt idx="0">
                  <c:v>5.1555309720164315</c:v>
                </c:pt>
                <c:pt idx="1">
                  <c:v>5.2160473183809772</c:v>
                </c:pt>
                <c:pt idx="2">
                  <c:v>5.2244482925869375</c:v>
                </c:pt>
                <c:pt idx="3">
                  <c:v>5.2309723037717122</c:v>
                </c:pt>
                <c:pt idx="4">
                  <c:v>5.1939506150182826</c:v>
                </c:pt>
                <c:pt idx="5">
                  <c:v>5.220893923357858</c:v>
                </c:pt>
                <c:pt idx="6">
                  <c:v>5.1957825372941819</c:v>
                </c:pt>
                <c:pt idx="7">
                  <c:v>5.2064495648549913</c:v>
                </c:pt>
                <c:pt idx="8">
                  <c:v>5.189918787683057</c:v>
                </c:pt>
                <c:pt idx="9">
                  <c:v>5.188567548637308</c:v>
                </c:pt>
                <c:pt idx="10">
                  <c:v>5.2055656138631052</c:v>
                </c:pt>
                <c:pt idx="11">
                  <c:v>5.2526138802881714</c:v>
                </c:pt>
                <c:pt idx="12">
                  <c:v>5.2969468735801728</c:v>
                </c:pt>
                <c:pt idx="13">
                  <c:v>5.2620026892356391</c:v>
                </c:pt>
                <c:pt idx="14">
                  <c:v>5.2421858149000533</c:v>
                </c:pt>
                <c:pt idx="15">
                  <c:v>5.2260566351966702</c:v>
                </c:pt>
                <c:pt idx="16">
                  <c:v>5.2089405878914246</c:v>
                </c:pt>
                <c:pt idx="17">
                  <c:v>5.199809111694611</c:v>
                </c:pt>
                <c:pt idx="18">
                  <c:v>5.1936062809560823</c:v>
                </c:pt>
                <c:pt idx="19">
                  <c:v>5.1744749867140332</c:v>
                </c:pt>
                <c:pt idx="20">
                  <c:v>5.2107737887533618</c:v>
                </c:pt>
                <c:pt idx="21">
                  <c:v>5.1797434911206954</c:v>
                </c:pt>
                <c:pt idx="22">
                  <c:v>5.2204082517576138</c:v>
                </c:pt>
                <c:pt idx="23">
                  <c:v>5.2404092128521773</c:v>
                </c:pt>
                <c:pt idx="24">
                  <c:v>5.2856748778197487</c:v>
                </c:pt>
                <c:pt idx="25">
                  <c:v>5.2909279149695925</c:v>
                </c:pt>
                <c:pt idx="26">
                  <c:v>5.2601265772552459</c:v>
                </c:pt>
                <c:pt idx="27">
                  <c:v>5.2443174723137505</c:v>
                </c:pt>
                <c:pt idx="28">
                  <c:v>5.2208455578957143</c:v>
                </c:pt>
                <c:pt idx="29">
                  <c:v>5.2193558030572174</c:v>
                </c:pt>
                <c:pt idx="30">
                  <c:v>5.2544823960328682</c:v>
                </c:pt>
                <c:pt idx="31">
                  <c:v>5.32918081502745</c:v>
                </c:pt>
                <c:pt idx="32">
                  <c:v>5.3032398913606738</c:v>
                </c:pt>
                <c:pt idx="33">
                  <c:v>5.2685546485924997</c:v>
                </c:pt>
                <c:pt idx="34">
                  <c:v>5.2610638218511783</c:v>
                </c:pt>
                <c:pt idx="35">
                  <c:v>5.2735947906761025</c:v>
                </c:pt>
                <c:pt idx="36">
                  <c:v>5.3050233948605108</c:v>
                </c:pt>
                <c:pt idx="37">
                  <c:v>5.284928974491085</c:v>
                </c:pt>
                <c:pt idx="38">
                  <c:v>5.2573100183729498</c:v>
                </c:pt>
                <c:pt idx="39">
                  <c:v>5.2656475449528699</c:v>
                </c:pt>
                <c:pt idx="40">
                  <c:v>5.2494574542000283</c:v>
                </c:pt>
                <c:pt idx="41">
                  <c:v>5.2188349784259893</c:v>
                </c:pt>
                <c:pt idx="42">
                  <c:v>5.2338852963029066</c:v>
                </c:pt>
                <c:pt idx="43">
                  <c:v>5.2257894204275424</c:v>
                </c:pt>
                <c:pt idx="44">
                  <c:v>5.2032124359890419</c:v>
                </c:pt>
                <c:pt idx="45">
                  <c:v>5.2133688742151074</c:v>
                </c:pt>
                <c:pt idx="46">
                  <c:v>5.2520241061872897</c:v>
                </c:pt>
                <c:pt idx="47">
                  <c:v>5.2267228231752529</c:v>
                </c:pt>
                <c:pt idx="48">
                  <c:v>5.2053090886027356</c:v>
                </c:pt>
                <c:pt idx="49">
                  <c:v>5.2226958918899236</c:v>
                </c:pt>
                <c:pt idx="50">
                  <c:v>5.235154221907127</c:v>
                </c:pt>
                <c:pt idx="51">
                  <c:v>5.2017167749320006</c:v>
                </c:pt>
                <c:pt idx="52">
                  <c:v>5.1657628316313922</c:v>
                </c:pt>
                <c:pt idx="53">
                  <c:v>5.1857125720155528</c:v>
                </c:pt>
                <c:pt idx="54">
                  <c:v>5.1868017035487579</c:v>
                </c:pt>
                <c:pt idx="55">
                  <c:v>5.1685176953889576</c:v>
                </c:pt>
                <c:pt idx="56">
                  <c:v>5.1571832395245263</c:v>
                </c:pt>
                <c:pt idx="57">
                  <c:v>5.1409333768196328</c:v>
                </c:pt>
                <c:pt idx="58">
                  <c:v>5.1506788906788028</c:v>
                </c:pt>
                <c:pt idx="59">
                  <c:v>5.1798273231898975</c:v>
                </c:pt>
                <c:pt idx="60">
                  <c:v>5.1585916094755886</c:v>
                </c:pt>
                <c:pt idx="61">
                  <c:v>5.1740993163055524</c:v>
                </c:pt>
                <c:pt idx="62">
                  <c:v>5.1689400066512921</c:v>
                </c:pt>
                <c:pt idx="63">
                  <c:v>5.1520150045099049</c:v>
                </c:pt>
                <c:pt idx="64">
                  <c:v>5.1520150045099049</c:v>
                </c:pt>
                <c:pt idx="65">
                  <c:v>5.1765887654719549</c:v>
                </c:pt>
                <c:pt idx="66">
                  <c:v>5.1753973528797097</c:v>
                </c:pt>
                <c:pt idx="67">
                  <c:v>5.1323270704271344</c:v>
                </c:pt>
                <c:pt idx="68">
                  <c:v>5.1714039059640129</c:v>
                </c:pt>
                <c:pt idx="69">
                  <c:v>5.1531774167471838</c:v>
                </c:pt>
                <c:pt idx="70">
                  <c:v>5.1313175613742565</c:v>
                </c:pt>
                <c:pt idx="71">
                  <c:v>5.1351589824045494</c:v>
                </c:pt>
                <c:pt idx="72">
                  <c:v>5.1761241895952015</c:v>
                </c:pt>
                <c:pt idx="73">
                  <c:v>5.1648930725770636</c:v>
                </c:pt>
                <c:pt idx="74">
                  <c:v>5.2385634928133298</c:v>
                </c:pt>
                <c:pt idx="75">
                  <c:v>5.302552038770818</c:v>
                </c:pt>
                <c:pt idx="76">
                  <c:v>5.2802550261017469</c:v>
                </c:pt>
                <c:pt idx="77">
                  <c:v>5.2986293630707095</c:v>
                </c:pt>
                <c:pt idx="78">
                  <c:v>5.3008877316912066</c:v>
                </c:pt>
                <c:pt idx="79">
                  <c:v>5.3060509116770298</c:v>
                </c:pt>
                <c:pt idx="80">
                  <c:v>5.259699653911289</c:v>
                </c:pt>
                <c:pt idx="81">
                  <c:v>5.1995715058161434</c:v>
                </c:pt>
                <c:pt idx="82">
                  <c:v>5.2192334467135559</c:v>
                </c:pt>
                <c:pt idx="83">
                  <c:v>5.1824994295351292</c:v>
                </c:pt>
                <c:pt idx="84">
                  <c:v>5.1784749477909422</c:v>
                </c:pt>
                <c:pt idx="85">
                  <c:v>5.1618276359423625</c:v>
                </c:pt>
                <c:pt idx="86">
                  <c:v>5.2347460741711123</c:v>
                </c:pt>
                <c:pt idx="87">
                  <c:v>5.2688761577597347</c:v>
                </c:pt>
                <c:pt idx="88">
                  <c:v>5.2309713200489423</c:v>
                </c:pt>
                <c:pt idx="89">
                  <c:v>5.1888437651518986</c:v>
                </c:pt>
                <c:pt idx="90">
                  <c:v>5.1690334057090741</c:v>
                </c:pt>
                <c:pt idx="91">
                  <c:v>5.1717929112006962</c:v>
                </c:pt>
                <c:pt idx="92">
                  <c:v>5.1720672792269458</c:v>
                </c:pt>
                <c:pt idx="93">
                  <c:v>5.1469127228924547</c:v>
                </c:pt>
                <c:pt idx="94">
                  <c:v>5.1491308533756381</c:v>
                </c:pt>
                <c:pt idx="95">
                  <c:v>5.1656777022834071</c:v>
                </c:pt>
                <c:pt idx="96">
                  <c:v>5.1655653026115651</c:v>
                </c:pt>
                <c:pt idx="97">
                  <c:v>5.1071303855708106</c:v>
                </c:pt>
                <c:pt idx="98">
                  <c:v>5.1017075302608461</c:v>
                </c:pt>
                <c:pt idx="99">
                  <c:v>5.0594720343130408</c:v>
                </c:pt>
                <c:pt idx="100">
                  <c:v>5.0480888421175854</c:v>
                </c:pt>
                <c:pt idx="101">
                  <c:v>5.0525468410545962</c:v>
                </c:pt>
                <c:pt idx="102">
                  <c:v>5.0880340420403982</c:v>
                </c:pt>
                <c:pt idx="103">
                  <c:v>5.1291976937597488</c:v>
                </c:pt>
                <c:pt idx="104">
                  <c:v>5.0904398198837733</c:v>
                </c:pt>
                <c:pt idx="105">
                  <c:v>5.0916837413987146</c:v>
                </c:pt>
                <c:pt idx="106">
                  <c:v>5.0754811667411799</c:v>
                </c:pt>
                <c:pt idx="107">
                  <c:v>5.1481888108128633</c:v>
                </c:pt>
                <c:pt idx="108">
                  <c:v>5.1797561958179363</c:v>
                </c:pt>
                <c:pt idx="109">
                  <c:v>5.1510481743055356</c:v>
                </c:pt>
                <c:pt idx="110">
                  <c:v>5.1742122331121188</c:v>
                </c:pt>
                <c:pt idx="111">
                  <c:v>5.202812574706333</c:v>
                </c:pt>
                <c:pt idx="112">
                  <c:v>5.1756109094170615</c:v>
                </c:pt>
                <c:pt idx="113">
                  <c:v>5.1350823288065</c:v>
                </c:pt>
                <c:pt idx="114">
                  <c:v>5.1698320460976426</c:v>
                </c:pt>
                <c:pt idx="115">
                  <c:v>5.1663222943406488</c:v>
                </c:pt>
                <c:pt idx="116">
                  <c:v>5.1644563405559758</c:v>
                </c:pt>
                <c:pt idx="117">
                  <c:v>5.1119804720738102</c:v>
                </c:pt>
                <c:pt idx="118">
                  <c:v>5.1295423575133379</c:v>
                </c:pt>
                <c:pt idx="119">
                  <c:v>5.1648811772668362</c:v>
                </c:pt>
                <c:pt idx="120">
                  <c:v>5.155807477824097</c:v>
                </c:pt>
                <c:pt idx="121">
                  <c:v>5.1205866090773853</c:v>
                </c:pt>
                <c:pt idx="122">
                  <c:v>5.1276884093094317</c:v>
                </c:pt>
                <c:pt idx="123">
                  <c:v>5.1535036114786825</c:v>
                </c:pt>
                <c:pt idx="124">
                  <c:v>5.1749690460182283</c:v>
                </c:pt>
                <c:pt idx="125">
                  <c:v>5.1521564844771985</c:v>
                </c:pt>
                <c:pt idx="126">
                  <c:v>5.1662498737763043</c:v>
                </c:pt>
                <c:pt idx="127">
                  <c:v>5.1714195384018016</c:v>
                </c:pt>
                <c:pt idx="128">
                  <c:v>5.1461477990963695</c:v>
                </c:pt>
                <c:pt idx="129">
                  <c:v>5.1555875321281919</c:v>
                </c:pt>
                <c:pt idx="130">
                  <c:v>5.143601681403104</c:v>
                </c:pt>
                <c:pt idx="131">
                  <c:v>5.1379775551264224</c:v>
                </c:pt>
                <c:pt idx="132">
                  <c:v>5.1091393920255328</c:v>
                </c:pt>
                <c:pt idx="133">
                  <c:v>5.10661659943686</c:v>
                </c:pt>
                <c:pt idx="134">
                  <c:v>5.1095275535875775</c:v>
                </c:pt>
                <c:pt idx="135">
                  <c:v>5.132640857528286</c:v>
                </c:pt>
                <c:pt idx="136">
                  <c:v>5.1582005792582848</c:v>
                </c:pt>
                <c:pt idx="137">
                  <c:v>5.1660748678597779</c:v>
                </c:pt>
                <c:pt idx="138">
                  <c:v>5.1457831301142614</c:v>
                </c:pt>
                <c:pt idx="139">
                  <c:v>5.127124503818659</c:v>
                </c:pt>
                <c:pt idx="140">
                  <c:v>5.1665521283654652</c:v>
                </c:pt>
                <c:pt idx="141">
                  <c:v>5.1800960278327643</c:v>
                </c:pt>
                <c:pt idx="142">
                  <c:v>5.1985430833295689</c:v>
                </c:pt>
                <c:pt idx="143">
                  <c:v>5.253747178346492</c:v>
                </c:pt>
                <c:pt idx="144">
                  <c:v>5.3185039767485929</c:v>
                </c:pt>
                <c:pt idx="145">
                  <c:v>5.2632386986175668</c:v>
                </c:pt>
                <c:pt idx="146">
                  <c:v>5.2813241290843793</c:v>
                </c:pt>
                <c:pt idx="147">
                  <c:v>5.3723812015237637</c:v>
                </c:pt>
                <c:pt idx="148">
                  <c:v>5.385645686036745</c:v>
                </c:pt>
                <c:pt idx="149">
                  <c:v>5.3471202341475514</c:v>
                </c:pt>
                <c:pt idx="150">
                  <c:v>5.3782895692369816</c:v>
                </c:pt>
                <c:pt idx="151">
                  <c:v>5.4187592459959077</c:v>
                </c:pt>
                <c:pt idx="152">
                  <c:v>5.3372622509938648</c:v>
                </c:pt>
                <c:pt idx="153">
                  <c:v>5.4323020001585549</c:v>
                </c:pt>
                <c:pt idx="154">
                  <c:v>5.5748538448413711</c:v>
                </c:pt>
                <c:pt idx="155">
                  <c:v>6.0150360330409702</c:v>
                </c:pt>
                <c:pt idx="156">
                  <c:v>5.7042971857776461</c:v>
                </c:pt>
                <c:pt idx="157">
                  <c:v>5.689541543256869</c:v>
                </c:pt>
                <c:pt idx="158">
                  <c:v>5.5594164010153246</c:v>
                </c:pt>
                <c:pt idx="159">
                  <c:v>5.4512321796025835</c:v>
                </c:pt>
                <c:pt idx="160">
                  <c:v>5.4229958430577989</c:v>
                </c:pt>
                <c:pt idx="161">
                  <c:v>5.3633571418357207</c:v>
                </c:pt>
                <c:pt idx="162">
                  <c:v>5.3177405840954721</c:v>
                </c:pt>
                <c:pt idx="163">
                  <c:v>5.2793309760188336</c:v>
                </c:pt>
                <c:pt idx="164">
                  <c:v>5.2711166223962493</c:v>
                </c:pt>
                <c:pt idx="165">
                  <c:v>5.2617985686853528</c:v>
                </c:pt>
                <c:pt idx="166">
                  <c:v>5.2905255368351849</c:v>
                </c:pt>
                <c:pt idx="167">
                  <c:v>5.3050957319362277</c:v>
                </c:pt>
                <c:pt idx="168">
                  <c:v>5.3540478904323781</c:v>
                </c:pt>
                <c:pt idx="169">
                  <c:v>5.2534753604463491</c:v>
                </c:pt>
                <c:pt idx="170">
                  <c:v>5.2343617539198171</c:v>
                </c:pt>
                <c:pt idx="171">
                  <c:v>5.2223253163059287</c:v>
                </c:pt>
                <c:pt idx="172">
                  <c:v>5.3040701486361508</c:v>
                </c:pt>
                <c:pt idx="173">
                  <c:v>5.2472283132518491</c:v>
                </c:pt>
                <c:pt idx="174">
                  <c:v>5.2600627148864172</c:v>
                </c:pt>
                <c:pt idx="175">
                  <c:v>5.2853307886549779</c:v>
                </c:pt>
                <c:pt idx="176">
                  <c:v>5.4823946197039284</c:v>
                </c:pt>
                <c:pt idx="177">
                  <c:v>5.5018510101507392</c:v>
                </c:pt>
                <c:pt idx="178">
                  <c:v>5.4508210423610226</c:v>
                </c:pt>
                <c:pt idx="179">
                  <c:v>5.5581764659008233</c:v>
                </c:pt>
                <c:pt idx="180">
                  <c:v>5.4691957951241097</c:v>
                </c:pt>
                <c:pt idx="181">
                  <c:v>5.4954007012825503</c:v>
                </c:pt>
                <c:pt idx="182">
                  <c:v>5.4328740082590414</c:v>
                </c:pt>
                <c:pt idx="183">
                  <c:v>5.3745891165441062</c:v>
                </c:pt>
                <c:pt idx="184">
                  <c:v>5.3489446082442207</c:v>
                </c:pt>
                <c:pt idx="185">
                  <c:v>5.3394647658426884</c:v>
                </c:pt>
                <c:pt idx="186">
                  <c:v>5.3442745758329524</c:v>
                </c:pt>
                <c:pt idx="187">
                  <c:v>5.3539817516509922</c:v>
                </c:pt>
                <c:pt idx="188">
                  <c:v>5.2787337082011776</c:v>
                </c:pt>
                <c:pt idx="189">
                  <c:v>5.275255832368015</c:v>
                </c:pt>
                <c:pt idx="190">
                  <c:v>5.2630067287870146</c:v>
                </c:pt>
                <c:pt idx="191">
                  <c:v>5.2118576385025204</c:v>
                </c:pt>
                <c:pt idx="192">
                  <c:v>5.2381844487442972</c:v>
                </c:pt>
                <c:pt idx="193">
                  <c:v>5.2467346861055262</c:v>
                </c:pt>
                <c:pt idx="194">
                  <c:v>5.2809382594394592</c:v>
                </c:pt>
                <c:pt idx="195">
                  <c:v>5.2847943980801571</c:v>
                </c:pt>
                <c:pt idx="196">
                  <c:v>5.3391713418816078</c:v>
                </c:pt>
                <c:pt idx="197">
                  <c:v>5.3345213328970233</c:v>
                </c:pt>
                <c:pt idx="198">
                  <c:v>5.345925352191955</c:v>
                </c:pt>
                <c:pt idx="199">
                  <c:v>5.3218871342357144</c:v>
                </c:pt>
                <c:pt idx="200">
                  <c:v>5.3958699304158584</c:v>
                </c:pt>
                <c:pt idx="201">
                  <c:v>5.4214455207639549</c:v>
                </c:pt>
                <c:pt idx="202">
                  <c:v>5.4299826530623365</c:v>
                </c:pt>
                <c:pt idx="203">
                  <c:v>5.3936730055065105</c:v>
                </c:pt>
                <c:pt idx="204">
                  <c:v>5.3769609717613207</c:v>
                </c:pt>
                <c:pt idx="205">
                  <c:v>5.3975918163103245</c:v>
                </c:pt>
                <c:pt idx="206">
                  <c:v>5.4655383447613666</c:v>
                </c:pt>
                <c:pt idx="207">
                  <c:v>5.4454630611623394</c:v>
                </c:pt>
                <c:pt idx="208">
                  <c:v>5.4348182789265058</c:v>
                </c:pt>
                <c:pt idx="209">
                  <c:v>5.4085170102517504</c:v>
                </c:pt>
                <c:pt idx="210">
                  <c:v>5.4135147967670481</c:v>
                </c:pt>
                <c:pt idx="211">
                  <c:v>5.376597893094325</c:v>
                </c:pt>
                <c:pt idx="212">
                  <c:v>5.4310990152495684</c:v>
                </c:pt>
                <c:pt idx="213">
                  <c:v>5.4190029658939345</c:v>
                </c:pt>
                <c:pt idx="214">
                  <c:v>5.4401115812120757</c:v>
                </c:pt>
                <c:pt idx="215">
                  <c:v>5.4932917973227546</c:v>
                </c:pt>
                <c:pt idx="216">
                  <c:v>5.4798035753746639</c:v>
                </c:pt>
                <c:pt idx="217">
                  <c:v>5.4825251497532461</c:v>
                </c:pt>
                <c:pt idx="218">
                  <c:v>5.5694598291085331</c:v>
                </c:pt>
                <c:pt idx="219">
                  <c:v>5.5408804617541323</c:v>
                </c:pt>
                <c:pt idx="220">
                  <c:v>5.5056423305054656</c:v>
                </c:pt>
                <c:pt idx="221">
                  <c:v>5.4447429517146961</c:v>
                </c:pt>
                <c:pt idx="222">
                  <c:v>5.383429120531372</c:v>
                </c:pt>
                <c:pt idx="223">
                  <c:v>5.3153296359044084</c:v>
                </c:pt>
                <c:pt idx="224">
                  <c:v>5.3515647230848762</c:v>
                </c:pt>
                <c:pt idx="225">
                  <c:v>5.3961368902837998</c:v>
                </c:pt>
                <c:pt idx="226">
                  <c:v>5.4056400405724494</c:v>
                </c:pt>
                <c:pt idx="227">
                  <c:v>5.3950810352340293</c:v>
                </c:pt>
                <c:pt idx="228">
                  <c:v>5.416628579642178</c:v>
                </c:pt>
                <c:pt idx="229">
                  <c:v>5.4805406762085891</c:v>
                </c:pt>
                <c:pt idx="230">
                  <c:v>5.4128653926220149</c:v>
                </c:pt>
                <c:pt idx="231">
                  <c:v>5.4299349037964753</c:v>
                </c:pt>
                <c:pt idx="232">
                  <c:v>5.4604774054878114</c:v>
                </c:pt>
                <c:pt idx="233">
                  <c:v>5.4416790089436802</c:v>
                </c:pt>
                <c:pt idx="234">
                  <c:v>5.4002735645292379</c:v>
                </c:pt>
                <c:pt idx="235">
                  <c:v>5.3933191629341781</c:v>
                </c:pt>
                <c:pt idx="236">
                  <c:v>5.3825107115496698</c:v>
                </c:pt>
                <c:pt idx="237">
                  <c:v>5.3682666035101878</c:v>
                </c:pt>
                <c:pt idx="238">
                  <c:v>5.3602394461780545</c:v>
                </c:pt>
                <c:pt idx="239">
                  <c:v>5.3363250399747209</c:v>
                </c:pt>
                <c:pt idx="240">
                  <c:v>5.3740304266570478</c:v>
                </c:pt>
                <c:pt idx="241">
                  <c:v>5.3493484334191157</c:v>
                </c:pt>
                <c:pt idx="242">
                  <c:v>5.3658561176598241</c:v>
                </c:pt>
                <c:pt idx="243">
                  <c:v>5.3544460327611265</c:v>
                </c:pt>
                <c:pt idx="244">
                  <c:v>5.3475414057323682</c:v>
                </c:pt>
                <c:pt idx="245">
                  <c:v>5.3673428885636518</c:v>
                </c:pt>
                <c:pt idx="246">
                  <c:v>5.3682268093020973</c:v>
                </c:pt>
                <c:pt idx="247">
                  <c:v>5.3348484458780865</c:v>
                </c:pt>
                <c:pt idx="248">
                  <c:v>5.3614026563316983</c:v>
                </c:pt>
                <c:pt idx="249">
                  <c:v>5.3555143455350596</c:v>
                </c:pt>
                <c:pt idx="250">
                  <c:v>5.3893808071841338</c:v>
                </c:pt>
                <c:pt idx="251">
                  <c:v>5.441647541351057</c:v>
                </c:pt>
                <c:pt idx="252">
                  <c:v>5.8087067899920521</c:v>
                </c:pt>
                <c:pt idx="253">
                  <c:v>5.7301168674842735</c:v>
                </c:pt>
                <c:pt idx="254">
                  <c:v>5.530573946081998</c:v>
                </c:pt>
                <c:pt idx="255">
                  <c:v>5.4992018240359188</c:v>
                </c:pt>
                <c:pt idx="256">
                  <c:v>5.4126369751718979</c:v>
                </c:pt>
                <c:pt idx="257">
                  <c:v>5.4126369751718979</c:v>
                </c:pt>
                <c:pt idx="258">
                  <c:v>5.4291562070098891</c:v>
                </c:pt>
                <c:pt idx="259">
                  <c:v>5.4511652905681949</c:v>
                </c:pt>
                <c:pt idx="260">
                  <c:v>5.4848382801928928</c:v>
                </c:pt>
                <c:pt idx="261">
                  <c:v>5.4916914836506532</c:v>
                </c:pt>
                <c:pt idx="262">
                  <c:v>5.4916914836506532</c:v>
                </c:pt>
                <c:pt idx="263">
                  <c:v>5.5077312930854507</c:v>
                </c:pt>
                <c:pt idx="264">
                  <c:v>5.4562055850638354</c:v>
                </c:pt>
                <c:pt idx="265">
                  <c:v>5.4273010454022952</c:v>
                </c:pt>
                <c:pt idx="266">
                  <c:v>5.4759472801983851</c:v>
                </c:pt>
                <c:pt idx="267">
                  <c:v>5.4938555323297713</c:v>
                </c:pt>
                <c:pt idx="268">
                  <c:v>5.4862173562230705</c:v>
                </c:pt>
                <c:pt idx="269">
                  <c:v>5.4872199729381101</c:v>
                </c:pt>
                <c:pt idx="270">
                  <c:v>5.4664729318061358</c:v>
                </c:pt>
                <c:pt idx="271">
                  <c:v>5.4492105462587475</c:v>
                </c:pt>
                <c:pt idx="272">
                  <c:v>5.3326092885297243</c:v>
                </c:pt>
                <c:pt idx="273">
                  <c:v>5.3480281399943461</c:v>
                </c:pt>
                <c:pt idx="274">
                  <c:v>5.3512016736831853</c:v>
                </c:pt>
                <c:pt idx="275">
                  <c:v>5.3606861633054859</c:v>
                </c:pt>
                <c:pt idx="276">
                  <c:v>5.3168644693656271</c:v>
                </c:pt>
                <c:pt idx="277">
                  <c:v>5.320468020018807</c:v>
                </c:pt>
                <c:pt idx="278">
                  <c:v>5.3219535100838806</c:v>
                </c:pt>
                <c:pt idx="279">
                  <c:v>5.3026476162662615</c:v>
                </c:pt>
                <c:pt idx="280">
                  <c:v>5.4149795674528782</c:v>
                </c:pt>
                <c:pt idx="281">
                  <c:v>5.3794222164581509</c:v>
                </c:pt>
                <c:pt idx="282">
                  <c:v>5.3844098486214671</c:v>
                </c:pt>
                <c:pt idx="283">
                  <c:v>5.3556697949364986</c:v>
                </c:pt>
                <c:pt idx="284">
                  <c:v>5.393961686039586</c:v>
                </c:pt>
                <c:pt idx="285">
                  <c:v>5.4575988634312163</c:v>
                </c:pt>
                <c:pt idx="286">
                  <c:v>5.3834537136404386</c:v>
                </c:pt>
                <c:pt idx="287">
                  <c:v>5.3466243800279907</c:v>
                </c:pt>
                <c:pt idx="288">
                  <c:v>5.3417983883442801</c:v>
                </c:pt>
                <c:pt idx="289">
                  <c:v>5.3788082411140126</c:v>
                </c:pt>
                <c:pt idx="290">
                  <c:v>5.3353347486777292</c:v>
                </c:pt>
                <c:pt idx="291">
                  <c:v>5.3217750727588191</c:v>
                </c:pt>
                <c:pt idx="292">
                  <c:v>5.3348071604976983</c:v>
                </c:pt>
                <c:pt idx="293">
                  <c:v>5.2924528434408655</c:v>
                </c:pt>
                <c:pt idx="294">
                  <c:v>5.2705593745973056</c:v>
                </c:pt>
                <c:pt idx="295">
                  <c:v>5.2834042187556625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2-4661-BC87-570E5C8D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1583"/>
        <c:axId val="1533990623"/>
      </c:lineChart>
      <c:dateAx>
        <c:axId val="1533991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0623"/>
        <c:crosses val="autoZero"/>
        <c:auto val="1"/>
        <c:lblOffset val="100"/>
        <c:baseTimeUnit val="days"/>
      </c:dateAx>
      <c:valAx>
        <c:axId val="1533990623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r>
              <a:rPr lang="pt-BR" sz="1400" b="1"/>
              <a:t>USD/BRL -</a:t>
            </a:r>
            <a:r>
              <a:rPr lang="pt-BR" sz="1400" b="1" baseline="0"/>
              <a:t> Fatores Curto Prazo</a:t>
            </a:r>
          </a:p>
          <a:p>
            <a:pPr>
              <a:defRPr sz="1400"/>
            </a:pPr>
            <a:r>
              <a:rPr lang="pt-BR" sz="1400" baseline="0">
                <a:solidFill>
                  <a:schemeClr val="bg1">
                    <a:lumMod val="65000"/>
                  </a:schemeClr>
                </a:solidFill>
              </a:rPr>
              <a:t>VIX / OIL / DXY / BCOM / Diff_Juros / CDS / Pré5y </a:t>
            </a:r>
            <a:endParaRPr lang="pt-BR" sz="1400">
              <a:solidFill>
                <a:schemeClr val="bg1">
                  <a:lumMod val="6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592101724676598E-2"/>
          <c:y val="0.10558105572026655"/>
          <c:w val="0.88831596858328155"/>
          <c:h val="0.66773625839102491"/>
        </c:manualLayout>
      </c:layout>
      <c:lineChart>
        <c:grouping val="standard"/>
        <c:varyColors val="0"/>
        <c:ser>
          <c:idx val="0"/>
          <c:order val="0"/>
          <c:tx>
            <c:strRef>
              <c:f>'CP MODELS'!$C$2</c:f>
              <c:strCache>
                <c:ptCount val="1"/>
                <c:pt idx="0">
                  <c:v>USD/BRL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 MODELS'!$W$523:$W$818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'CP MODELS'!$X$523:$X$818</c:f>
              <c:numCache>
                <c:formatCode>0.00</c:formatCode>
                <c:ptCount val="296"/>
                <c:pt idx="0">
                  <c:v>4.8525999999999998</c:v>
                </c:pt>
                <c:pt idx="1">
                  <c:v>4.9234999999999998</c:v>
                </c:pt>
                <c:pt idx="2">
                  <c:v>4.9198000000000004</c:v>
                </c:pt>
                <c:pt idx="3">
                  <c:v>4.8967999999999998</c:v>
                </c:pt>
                <c:pt idx="4">
                  <c:v>4.8742999999999999</c:v>
                </c:pt>
                <c:pt idx="5">
                  <c:v>4.87</c:v>
                </c:pt>
                <c:pt idx="6">
                  <c:v>4.9038000000000004</c:v>
                </c:pt>
                <c:pt idx="7">
                  <c:v>4.8909000000000002</c:v>
                </c:pt>
                <c:pt idx="8">
                  <c:v>4.87</c:v>
                </c:pt>
                <c:pt idx="9">
                  <c:v>4.8539000000000003</c:v>
                </c:pt>
                <c:pt idx="10">
                  <c:v>4.8628</c:v>
                </c:pt>
                <c:pt idx="11">
                  <c:v>4.9257999999999997</c:v>
                </c:pt>
                <c:pt idx="12">
                  <c:v>4.9348999999999998</c:v>
                </c:pt>
                <c:pt idx="13">
                  <c:v>4.9268999999999998</c:v>
                </c:pt>
                <c:pt idx="14">
                  <c:v>4.931</c:v>
                </c:pt>
                <c:pt idx="15">
                  <c:v>4.9892000000000003</c:v>
                </c:pt>
                <c:pt idx="16">
                  <c:v>4.9535</c:v>
                </c:pt>
                <c:pt idx="17">
                  <c:v>4.9335000000000004</c:v>
                </c:pt>
                <c:pt idx="18">
                  <c:v>4.9165000000000001</c:v>
                </c:pt>
                <c:pt idx="19">
                  <c:v>4.9168000000000003</c:v>
                </c:pt>
                <c:pt idx="20">
                  <c:v>4.9518000000000004</c:v>
                </c:pt>
                <c:pt idx="21">
                  <c:v>4.9516</c:v>
                </c:pt>
                <c:pt idx="22">
                  <c:v>4.9526000000000003</c:v>
                </c:pt>
                <c:pt idx="23">
                  <c:v>4.9162999999999997</c:v>
                </c:pt>
                <c:pt idx="24">
                  <c:v>4.9699</c:v>
                </c:pt>
                <c:pt idx="25">
                  <c:v>4.9854000000000003</c:v>
                </c:pt>
                <c:pt idx="26">
                  <c:v>4.9634</c:v>
                </c:pt>
                <c:pt idx="27">
                  <c:v>4.9684999999999997</c:v>
                </c:pt>
                <c:pt idx="28">
                  <c:v>4.992</c:v>
                </c:pt>
                <c:pt idx="29">
                  <c:v>4.9516999999999998</c:v>
                </c:pt>
                <c:pt idx="30">
                  <c:v>4.9535999999999998</c:v>
                </c:pt>
                <c:pt idx="31">
                  <c:v>4.9535999999999998</c:v>
                </c:pt>
                <c:pt idx="32">
                  <c:v>4.9690000000000003</c:v>
                </c:pt>
                <c:pt idx="33">
                  <c:v>4.9732000000000003</c:v>
                </c:pt>
                <c:pt idx="34">
                  <c:v>4.9664999999999999</c:v>
                </c:pt>
                <c:pt idx="35">
                  <c:v>4.9564000000000004</c:v>
                </c:pt>
                <c:pt idx="36">
                  <c:v>4.9275000000000002</c:v>
                </c:pt>
                <c:pt idx="37">
                  <c:v>4.9358000000000004</c:v>
                </c:pt>
                <c:pt idx="38">
                  <c:v>4.9604999999999997</c:v>
                </c:pt>
                <c:pt idx="39">
                  <c:v>4.9950999999999999</c:v>
                </c:pt>
                <c:pt idx="40">
                  <c:v>4.9798999999999998</c:v>
                </c:pt>
                <c:pt idx="41">
                  <c:v>4.9335000000000004</c:v>
                </c:pt>
                <c:pt idx="42">
                  <c:v>4.9675000000000002</c:v>
                </c:pt>
                <c:pt idx="43">
                  <c:v>4.9715999999999996</c:v>
                </c:pt>
                <c:pt idx="44">
                  <c:v>4.9541000000000004</c:v>
                </c:pt>
                <c:pt idx="45">
                  <c:v>4.9458000000000002</c:v>
                </c:pt>
                <c:pt idx="46">
                  <c:v>4.9581</c:v>
                </c:pt>
                <c:pt idx="47">
                  <c:v>4.9446000000000003</c:v>
                </c:pt>
                <c:pt idx="48">
                  <c:v>4.9349999999999996</c:v>
                </c:pt>
                <c:pt idx="49">
                  <c:v>4.9805999999999999</c:v>
                </c:pt>
                <c:pt idx="50">
                  <c:v>4.9771000000000001</c:v>
                </c:pt>
                <c:pt idx="51">
                  <c:v>4.9718</c:v>
                </c:pt>
                <c:pt idx="52">
                  <c:v>4.97</c:v>
                </c:pt>
                <c:pt idx="53">
                  <c:v>4.9894999999999996</c:v>
                </c:pt>
                <c:pt idx="54">
                  <c:v>4.9949000000000003</c:v>
                </c:pt>
                <c:pt idx="55">
                  <c:v>5.0252999999999997</c:v>
                </c:pt>
                <c:pt idx="56">
                  <c:v>5.0301</c:v>
                </c:pt>
                <c:pt idx="57">
                  <c:v>4.9691000000000001</c:v>
                </c:pt>
                <c:pt idx="58">
                  <c:v>4.9781000000000004</c:v>
                </c:pt>
                <c:pt idx="59">
                  <c:v>4.9996999999999998</c:v>
                </c:pt>
                <c:pt idx="60">
                  <c:v>4.9751000000000003</c:v>
                </c:pt>
                <c:pt idx="61">
                  <c:v>4.9808000000000003</c:v>
                </c:pt>
                <c:pt idx="62">
                  <c:v>4.9866000000000001</c:v>
                </c:pt>
                <c:pt idx="63">
                  <c:v>5.0129000000000001</c:v>
                </c:pt>
                <c:pt idx="64">
                  <c:v>5.0152999999999999</c:v>
                </c:pt>
                <c:pt idx="65">
                  <c:v>5.0542999999999996</c:v>
                </c:pt>
                <c:pt idx="66">
                  <c:v>5.0575999999999999</c:v>
                </c:pt>
                <c:pt idx="67">
                  <c:v>5.0392999999999999</c:v>
                </c:pt>
                <c:pt idx="68">
                  <c:v>5.0537999999999998</c:v>
                </c:pt>
                <c:pt idx="69">
                  <c:v>5.0655000000000001</c:v>
                </c:pt>
                <c:pt idx="70">
                  <c:v>5.0267999999999997</c:v>
                </c:pt>
                <c:pt idx="71">
                  <c:v>5.0090000000000003</c:v>
                </c:pt>
                <c:pt idx="72">
                  <c:v>5.0746000000000002</c:v>
                </c:pt>
                <c:pt idx="73">
                  <c:v>5.0917000000000003</c:v>
                </c:pt>
                <c:pt idx="74">
                  <c:v>5.1174999999999997</c:v>
                </c:pt>
                <c:pt idx="75">
                  <c:v>5.1845999999999997</c:v>
                </c:pt>
                <c:pt idx="76">
                  <c:v>5.2826000000000004</c:v>
                </c:pt>
                <c:pt idx="77">
                  <c:v>5.242</c:v>
                </c:pt>
                <c:pt idx="78">
                  <c:v>5.2481999999999998</c:v>
                </c:pt>
                <c:pt idx="79">
                  <c:v>5.2027000000000001</c:v>
                </c:pt>
                <c:pt idx="80">
                  <c:v>5.1680000000000001</c:v>
                </c:pt>
                <c:pt idx="81">
                  <c:v>5.1260000000000003</c:v>
                </c:pt>
                <c:pt idx="82">
                  <c:v>5.1456999999999997</c:v>
                </c:pt>
                <c:pt idx="83">
                  <c:v>5.1601999999999997</c:v>
                </c:pt>
                <c:pt idx="84">
                  <c:v>5.1151</c:v>
                </c:pt>
                <c:pt idx="85">
                  <c:v>5.1189</c:v>
                </c:pt>
                <c:pt idx="86">
                  <c:v>5.1933999999999996</c:v>
                </c:pt>
                <c:pt idx="87">
                  <c:v>5.1936</c:v>
                </c:pt>
                <c:pt idx="88">
                  <c:v>5.1113</c:v>
                </c:pt>
                <c:pt idx="89">
                  <c:v>5.0721999999999996</c:v>
                </c:pt>
                <c:pt idx="90">
                  <c:v>5.0758000000000001</c:v>
                </c:pt>
                <c:pt idx="91">
                  <c:v>5.0707000000000004</c:v>
                </c:pt>
                <c:pt idx="92">
                  <c:v>5.0909000000000004</c:v>
                </c:pt>
                <c:pt idx="93">
                  <c:v>5.1412000000000004</c:v>
                </c:pt>
                <c:pt idx="94">
                  <c:v>5.1584000000000003</c:v>
                </c:pt>
                <c:pt idx="95">
                  <c:v>5.1510999999999996</c:v>
                </c:pt>
                <c:pt idx="96">
                  <c:v>5.1299000000000001</c:v>
                </c:pt>
                <c:pt idx="97">
                  <c:v>5.1372999999999998</c:v>
                </c:pt>
                <c:pt idx="98">
                  <c:v>5.1288</c:v>
                </c:pt>
                <c:pt idx="99">
                  <c:v>5.1031000000000004</c:v>
                </c:pt>
                <c:pt idx="100">
                  <c:v>5.1032999999999999</c:v>
                </c:pt>
                <c:pt idx="101">
                  <c:v>5.1224999999999996</c:v>
                </c:pt>
                <c:pt idx="102">
                  <c:v>5.1502999999999997</c:v>
                </c:pt>
                <c:pt idx="103">
                  <c:v>5.1441999999999997</c:v>
                </c:pt>
                <c:pt idx="104">
                  <c:v>5.1660000000000004</c:v>
                </c:pt>
                <c:pt idx="105">
                  <c:v>5.1707999999999998</c:v>
                </c:pt>
                <c:pt idx="106">
                  <c:v>5.1611000000000002</c:v>
                </c:pt>
                <c:pt idx="107">
                  <c:v>5.2018000000000004</c:v>
                </c:pt>
                <c:pt idx="108">
                  <c:v>5.2034000000000002</c:v>
                </c:pt>
                <c:pt idx="109">
                  <c:v>5.2443</c:v>
                </c:pt>
                <c:pt idx="110">
                  <c:v>5.2466999999999997</c:v>
                </c:pt>
                <c:pt idx="111">
                  <c:v>5.2861000000000002</c:v>
                </c:pt>
                <c:pt idx="112">
                  <c:v>5.2964000000000002</c:v>
                </c:pt>
                <c:pt idx="113">
                  <c:v>5.2560000000000002</c:v>
                </c:pt>
                <c:pt idx="114">
                  <c:v>5.3448000000000002</c:v>
                </c:pt>
                <c:pt idx="115">
                  <c:v>5.3547000000000002</c:v>
                </c:pt>
                <c:pt idx="116">
                  <c:v>5.3662000000000001</c:v>
                </c:pt>
                <c:pt idx="117">
                  <c:v>5.4123000000000001</c:v>
                </c:pt>
                <c:pt idx="118">
                  <c:v>5.3635999999999999</c:v>
                </c:pt>
                <c:pt idx="119">
                  <c:v>5.3757000000000001</c:v>
                </c:pt>
                <c:pt idx="120">
                  <c:v>5.4195000000000002</c:v>
                </c:pt>
                <c:pt idx="121">
                  <c:v>5.4359000000000002</c:v>
                </c:pt>
                <c:pt idx="122">
                  <c:v>5.4362000000000004</c:v>
                </c:pt>
                <c:pt idx="123">
                  <c:v>5.4482999999999997</c:v>
                </c:pt>
                <c:pt idx="124">
                  <c:v>5.4302000000000001</c:v>
                </c:pt>
                <c:pt idx="125">
                  <c:v>5.3928000000000003</c:v>
                </c:pt>
                <c:pt idx="126">
                  <c:v>5.4508999999999999</c:v>
                </c:pt>
                <c:pt idx="127">
                  <c:v>5.5194000000000001</c:v>
                </c:pt>
                <c:pt idx="128">
                  <c:v>5.5019</c:v>
                </c:pt>
                <c:pt idx="129">
                  <c:v>5.5925000000000002</c:v>
                </c:pt>
                <c:pt idx="130">
                  <c:v>5.6603000000000003</c:v>
                </c:pt>
                <c:pt idx="131">
                  <c:v>5.6776999999999997</c:v>
                </c:pt>
                <c:pt idx="132">
                  <c:v>5.5563000000000002</c:v>
                </c:pt>
                <c:pt idx="133">
                  <c:v>5.4886999999999997</c:v>
                </c:pt>
                <c:pt idx="134">
                  <c:v>5.4592000000000001</c:v>
                </c:pt>
                <c:pt idx="135">
                  <c:v>5.4699</c:v>
                </c:pt>
                <c:pt idx="136">
                  <c:v>5.4222000000000001</c:v>
                </c:pt>
                <c:pt idx="137">
                  <c:v>5.4143999999999997</c:v>
                </c:pt>
                <c:pt idx="138">
                  <c:v>5.4381000000000004</c:v>
                </c:pt>
                <c:pt idx="139">
                  <c:v>5.4284999999999997</c:v>
                </c:pt>
                <c:pt idx="140">
                  <c:v>5.4447999999999999</c:v>
                </c:pt>
                <c:pt idx="141">
                  <c:v>5.4286000000000003</c:v>
                </c:pt>
                <c:pt idx="142">
                  <c:v>5.4821</c:v>
                </c:pt>
                <c:pt idx="143">
                  <c:v>5.5460000000000003</c:v>
                </c:pt>
                <c:pt idx="144">
                  <c:v>5.5952000000000002</c:v>
                </c:pt>
                <c:pt idx="145">
                  <c:v>5.5778999999999996</c:v>
                </c:pt>
                <c:pt idx="146">
                  <c:v>5.5846</c:v>
                </c:pt>
                <c:pt idx="147">
                  <c:v>5.6536</c:v>
                </c:pt>
                <c:pt idx="148">
                  <c:v>5.6441999999999997</c:v>
                </c:pt>
                <c:pt idx="149">
                  <c:v>5.6557000000000004</c:v>
                </c:pt>
                <c:pt idx="150">
                  <c:v>5.6158999999999999</c:v>
                </c:pt>
                <c:pt idx="151">
                  <c:v>5.6120999999999999</c:v>
                </c:pt>
                <c:pt idx="152">
                  <c:v>5.65</c:v>
                </c:pt>
                <c:pt idx="153">
                  <c:v>5.7483000000000004</c:v>
                </c:pt>
                <c:pt idx="154">
                  <c:v>5.7272999999999996</c:v>
                </c:pt>
                <c:pt idx="155">
                  <c:v>5.7237999999999998</c:v>
                </c:pt>
                <c:pt idx="156">
                  <c:v>5.6623000000000001</c:v>
                </c:pt>
                <c:pt idx="157">
                  <c:v>5.6341000000000001</c:v>
                </c:pt>
                <c:pt idx="158">
                  <c:v>5.5492999999999997</c:v>
                </c:pt>
                <c:pt idx="159">
                  <c:v>5.5064000000000002</c:v>
                </c:pt>
                <c:pt idx="160">
                  <c:v>5.4973999999999998</c:v>
                </c:pt>
                <c:pt idx="161">
                  <c:v>5.4538000000000002</c:v>
                </c:pt>
                <c:pt idx="162">
                  <c:v>5.4729999999999999</c:v>
                </c:pt>
                <c:pt idx="163">
                  <c:v>5.4827000000000004</c:v>
                </c:pt>
                <c:pt idx="164">
                  <c:v>5.4752999999999998</c:v>
                </c:pt>
                <c:pt idx="165">
                  <c:v>5.4120999999999997</c:v>
                </c:pt>
                <c:pt idx="166">
                  <c:v>5.4779999999999998</c:v>
                </c:pt>
                <c:pt idx="167">
                  <c:v>5.4858000000000002</c:v>
                </c:pt>
                <c:pt idx="168">
                  <c:v>5.5834000000000001</c:v>
                </c:pt>
                <c:pt idx="169">
                  <c:v>5.4863</c:v>
                </c:pt>
                <c:pt idx="170">
                  <c:v>5.4950000000000001</c:v>
                </c:pt>
                <c:pt idx="171">
                  <c:v>5.5082000000000004</c:v>
                </c:pt>
                <c:pt idx="172">
                  <c:v>5.5644</c:v>
                </c:pt>
                <c:pt idx="173">
                  <c:v>5.6265999999999998</c:v>
                </c:pt>
                <c:pt idx="174">
                  <c:v>5.6102999999999996</c:v>
                </c:pt>
                <c:pt idx="175">
                  <c:v>5.6177000000000001</c:v>
                </c:pt>
                <c:pt idx="176">
                  <c:v>5.6454000000000004</c:v>
                </c:pt>
                <c:pt idx="177">
                  <c:v>5.6398999999999999</c:v>
                </c:pt>
                <c:pt idx="178">
                  <c:v>5.5740999999999996</c:v>
                </c:pt>
                <c:pt idx="179">
                  <c:v>5.5990000000000002</c:v>
                </c:pt>
                <c:pt idx="180">
                  <c:v>5.5842000000000001</c:v>
                </c:pt>
                <c:pt idx="181">
                  <c:v>5.6581999999999999</c:v>
                </c:pt>
                <c:pt idx="182">
                  <c:v>5.6618000000000004</c:v>
                </c:pt>
                <c:pt idx="183">
                  <c:v>5.6276000000000002</c:v>
                </c:pt>
                <c:pt idx="184">
                  <c:v>5.5640000000000001</c:v>
                </c:pt>
                <c:pt idx="185">
                  <c:v>5.51</c:v>
                </c:pt>
                <c:pt idx="186">
                  <c:v>5.4824999999999999</c:v>
                </c:pt>
                <c:pt idx="187">
                  <c:v>5.4611999999999998</c:v>
                </c:pt>
                <c:pt idx="188">
                  <c:v>5.4263000000000003</c:v>
                </c:pt>
                <c:pt idx="189">
                  <c:v>5.5103</c:v>
                </c:pt>
                <c:pt idx="190">
                  <c:v>5.5364000000000004</c:v>
                </c:pt>
                <c:pt idx="191">
                  <c:v>5.4546999999999999</c:v>
                </c:pt>
                <c:pt idx="192">
                  <c:v>5.4774000000000003</c:v>
                </c:pt>
                <c:pt idx="193">
                  <c:v>5.4375</c:v>
                </c:pt>
                <c:pt idx="194">
                  <c:v>5.4329000000000001</c:v>
                </c:pt>
                <c:pt idx="195">
                  <c:v>5.4481999999999999</c:v>
                </c:pt>
                <c:pt idx="196">
                  <c:v>5.4367999999999999</c:v>
                </c:pt>
                <c:pt idx="197">
                  <c:v>5.4406999999999996</c:v>
                </c:pt>
                <c:pt idx="198">
                  <c:v>5.4759000000000002</c:v>
                </c:pt>
                <c:pt idx="199">
                  <c:v>5.4554999999999998</c:v>
                </c:pt>
                <c:pt idx="200">
                  <c:v>5.49</c:v>
                </c:pt>
                <c:pt idx="201">
                  <c:v>5.5349000000000004</c:v>
                </c:pt>
                <c:pt idx="202">
                  <c:v>5.5941000000000001</c:v>
                </c:pt>
                <c:pt idx="203">
                  <c:v>5.5820999999999996</c:v>
                </c:pt>
                <c:pt idx="204">
                  <c:v>5.6125999999999996</c:v>
                </c:pt>
                <c:pt idx="205">
                  <c:v>5.5928000000000004</c:v>
                </c:pt>
                <c:pt idx="206">
                  <c:v>5.6501999999999999</c:v>
                </c:pt>
                <c:pt idx="207">
                  <c:v>5.6651999999999996</c:v>
                </c:pt>
                <c:pt idx="208">
                  <c:v>5.6546000000000003</c:v>
                </c:pt>
                <c:pt idx="209">
                  <c:v>5.6912000000000003</c:v>
                </c:pt>
                <c:pt idx="210">
                  <c:v>5.6939000000000002</c:v>
                </c:pt>
                <c:pt idx="211">
                  <c:v>5.6894</c:v>
                </c:pt>
                <c:pt idx="212">
                  <c:v>5.6883999999999997</c:v>
                </c:pt>
                <c:pt idx="213">
                  <c:v>5.6642999999999999</c:v>
                </c:pt>
                <c:pt idx="214">
                  <c:v>5.7073</c:v>
                </c:pt>
                <c:pt idx="215">
                  <c:v>5.7096</c:v>
                </c:pt>
                <c:pt idx="216">
                  <c:v>5.7603999999999997</c:v>
                </c:pt>
                <c:pt idx="217">
                  <c:v>5.7629999999999999</c:v>
                </c:pt>
                <c:pt idx="218">
                  <c:v>5.7866999999999997</c:v>
                </c:pt>
                <c:pt idx="219">
                  <c:v>5.8681000000000001</c:v>
                </c:pt>
                <c:pt idx="220">
                  <c:v>5.7915999999999999</c:v>
                </c:pt>
                <c:pt idx="221">
                  <c:v>5.7507999999999999</c:v>
                </c:pt>
                <c:pt idx="222">
                  <c:v>5.6792999999999996</c:v>
                </c:pt>
                <c:pt idx="223">
                  <c:v>5.6923000000000004</c:v>
                </c:pt>
                <c:pt idx="224">
                  <c:v>5.7375999999999996</c:v>
                </c:pt>
                <c:pt idx="225">
                  <c:v>5.7558999999999996</c:v>
                </c:pt>
                <c:pt idx="226">
                  <c:v>5.7489999999999997</c:v>
                </c:pt>
                <c:pt idx="227">
                  <c:v>5.8060999999999998</c:v>
                </c:pt>
                <c:pt idx="228">
                  <c:v>5.7889999999999997</c:v>
                </c:pt>
                <c:pt idx="229">
                  <c:v>5.7946999999999997</c:v>
                </c:pt>
                <c:pt idx="230">
                  <c:v>5.7473000000000001</c:v>
                </c:pt>
                <c:pt idx="231">
                  <c:v>5.7694000000000001</c:v>
                </c:pt>
                <c:pt idx="232">
                  <c:v>5.7725</c:v>
                </c:pt>
                <c:pt idx="233">
                  <c:v>5.8144</c:v>
                </c:pt>
                <c:pt idx="234">
                  <c:v>5.8010000000000002</c:v>
                </c:pt>
                <c:pt idx="235">
                  <c:v>5.7983000000000002</c:v>
                </c:pt>
                <c:pt idx="236">
                  <c:v>5.8094999999999999</c:v>
                </c:pt>
                <c:pt idx="237">
                  <c:v>5.9377000000000004</c:v>
                </c:pt>
                <c:pt idx="238">
                  <c:v>6.0141999999999998</c:v>
                </c:pt>
                <c:pt idx="239">
                  <c:v>5.9729999999999999</c:v>
                </c:pt>
                <c:pt idx="240">
                  <c:v>6.0579999999999998</c:v>
                </c:pt>
                <c:pt idx="241">
                  <c:v>6.0439999999999996</c:v>
                </c:pt>
                <c:pt idx="242">
                  <c:v>6.0408999999999997</c:v>
                </c:pt>
                <c:pt idx="243">
                  <c:v>6.0113000000000003</c:v>
                </c:pt>
                <c:pt idx="244">
                  <c:v>6.0894000000000004</c:v>
                </c:pt>
                <c:pt idx="245">
                  <c:v>6.0788000000000002</c:v>
                </c:pt>
                <c:pt idx="246">
                  <c:v>6.0449999999999999</c:v>
                </c:pt>
                <c:pt idx="247">
                  <c:v>5.9542999999999999</c:v>
                </c:pt>
                <c:pt idx="248">
                  <c:v>5.9915000000000003</c:v>
                </c:pt>
                <c:pt idx="249">
                  <c:v>6.0419</c:v>
                </c:pt>
                <c:pt idx="250">
                  <c:v>6.1478999999999999</c:v>
                </c:pt>
                <c:pt idx="251">
                  <c:v>6.1048</c:v>
                </c:pt>
                <c:pt idx="252">
                  <c:v>6.2896000000000001</c:v>
                </c:pt>
                <c:pt idx="253">
                  <c:v>6.1524999999999999</c:v>
                </c:pt>
                <c:pt idx="254">
                  <c:v>6.0853000000000002</c:v>
                </c:pt>
                <c:pt idx="255">
                  <c:v>6.1939000000000002</c:v>
                </c:pt>
                <c:pt idx="256">
                  <c:v>6.1905999999999999</c:v>
                </c:pt>
                <c:pt idx="257">
                  <c:v>6.1905999999999999</c:v>
                </c:pt>
                <c:pt idx="258">
                  <c:v>6.1828000000000003</c:v>
                </c:pt>
                <c:pt idx="259">
                  <c:v>6.1963999999999997</c:v>
                </c:pt>
                <c:pt idx="260">
                  <c:v>6.1778000000000004</c:v>
                </c:pt>
                <c:pt idx="261">
                  <c:v>6.1778000000000004</c:v>
                </c:pt>
                <c:pt idx="262">
                  <c:v>6.1840000000000002</c:v>
                </c:pt>
                <c:pt idx="263">
                  <c:v>6.1519000000000004</c:v>
                </c:pt>
                <c:pt idx="264">
                  <c:v>6.1798000000000002</c:v>
                </c:pt>
                <c:pt idx="265">
                  <c:v>6.1151999999999997</c:v>
                </c:pt>
                <c:pt idx="266">
                  <c:v>6.101</c:v>
                </c:pt>
                <c:pt idx="267">
                  <c:v>6.1055000000000001</c:v>
                </c:pt>
                <c:pt idx="268">
                  <c:v>6.0364000000000004</c:v>
                </c:pt>
                <c:pt idx="269">
                  <c:v>6.1052999999999997</c:v>
                </c:pt>
                <c:pt idx="270">
                  <c:v>6.0944000000000003</c:v>
                </c:pt>
                <c:pt idx="271">
                  <c:v>6.0559000000000003</c:v>
                </c:pt>
                <c:pt idx="272">
                  <c:v>6.0098000000000003</c:v>
                </c:pt>
                <c:pt idx="273">
                  <c:v>6.0499000000000001</c:v>
                </c:pt>
                <c:pt idx="274">
                  <c:v>6.0704000000000002</c:v>
                </c:pt>
                <c:pt idx="275">
                  <c:v>6.0315000000000003</c:v>
                </c:pt>
                <c:pt idx="276">
                  <c:v>6.0220000000000002</c:v>
                </c:pt>
                <c:pt idx="277">
                  <c:v>5.9414999999999996</c:v>
                </c:pt>
                <c:pt idx="278">
                  <c:v>5.9242999999999997</c:v>
                </c:pt>
                <c:pt idx="279">
                  <c:v>5.9108999999999998</c:v>
                </c:pt>
                <c:pt idx="280">
                  <c:v>5.8925999999999998</c:v>
                </c:pt>
                <c:pt idx="281">
                  <c:v>5.8571</c:v>
                </c:pt>
                <c:pt idx="282">
                  <c:v>5.8563000000000001</c:v>
                </c:pt>
                <c:pt idx="283">
                  <c:v>5.8739999999999997</c:v>
                </c:pt>
                <c:pt idx="284">
                  <c:v>5.8410000000000002</c:v>
                </c:pt>
                <c:pt idx="285">
                  <c:v>5.8066000000000004</c:v>
                </c:pt>
                <c:pt idx="286">
                  <c:v>5.7539999999999996</c:v>
                </c:pt>
                <c:pt idx="287">
                  <c:v>5.7972999999999999</c:v>
                </c:pt>
                <c:pt idx="288">
                  <c:v>5.7617000000000003</c:v>
                </c:pt>
                <c:pt idx="289">
                  <c:v>5.8057999999999996</c:v>
                </c:pt>
                <c:pt idx="290">
                  <c:v>5.7873999999999999</c:v>
                </c:pt>
                <c:pt idx="291">
                  <c:v>5.7634999999999996</c:v>
                </c:pt>
                <c:pt idx="292">
                  <c:v>5.7648999999999999</c:v>
                </c:pt>
                <c:pt idx="293">
                  <c:v>5.7668999999999997</c:v>
                </c:pt>
                <c:pt idx="294">
                  <c:v>5.7042000000000002</c:v>
                </c:pt>
                <c:pt idx="295">
                  <c:v>5.7079000000000004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4646-AE51-ABC4F09665C8}"/>
            </c:ext>
          </c:extLst>
        </c:ser>
        <c:ser>
          <c:idx val="1"/>
          <c:order val="1"/>
          <c:tx>
            <c:strRef>
              <c:f>'CP MODELS'!$H$2</c:f>
              <c:strCache>
                <c:ptCount val="1"/>
                <c:pt idx="0">
                  <c:v>Proj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 MODELS'!$W$523:$W$818</c:f>
              <c:numCache>
                <c:formatCode>m/d/yyyy</c:formatCode>
                <c:ptCount val="29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</c:numCache>
            </c:numRef>
          </c:cat>
          <c:val>
            <c:numRef>
              <c:f>'CP MODELS'!$AD$523:$AD$818</c:f>
              <c:numCache>
                <c:formatCode>0.00</c:formatCode>
                <c:ptCount val="296"/>
                <c:pt idx="0">
                  <c:v>5.1555309720164315</c:v>
                </c:pt>
                <c:pt idx="1">
                  <c:v>5.2160473183809772</c:v>
                </c:pt>
                <c:pt idx="2">
                  <c:v>5.2244482925869375</c:v>
                </c:pt>
                <c:pt idx="3">
                  <c:v>5.2309723037717122</c:v>
                </c:pt>
                <c:pt idx="4">
                  <c:v>5.1939506150182826</c:v>
                </c:pt>
                <c:pt idx="5">
                  <c:v>5.220893923357858</c:v>
                </c:pt>
                <c:pt idx="6">
                  <c:v>5.1957825372941819</c:v>
                </c:pt>
                <c:pt idx="7">
                  <c:v>5.2064495648549913</c:v>
                </c:pt>
                <c:pt idx="8">
                  <c:v>5.189918787683057</c:v>
                </c:pt>
                <c:pt idx="9">
                  <c:v>5.188567548637308</c:v>
                </c:pt>
                <c:pt idx="10">
                  <c:v>5.2055656138631052</c:v>
                </c:pt>
                <c:pt idx="11">
                  <c:v>5.2526138802881714</c:v>
                </c:pt>
                <c:pt idx="12">
                  <c:v>5.2969468735801728</c:v>
                </c:pt>
                <c:pt idx="13">
                  <c:v>5.2620026892356391</c:v>
                </c:pt>
                <c:pt idx="14">
                  <c:v>5.2421858149000533</c:v>
                </c:pt>
                <c:pt idx="15">
                  <c:v>5.2260566351966702</c:v>
                </c:pt>
                <c:pt idx="16">
                  <c:v>5.2089405878914246</c:v>
                </c:pt>
                <c:pt idx="17">
                  <c:v>5.199809111694611</c:v>
                </c:pt>
                <c:pt idx="18">
                  <c:v>5.1936062809560823</c:v>
                </c:pt>
                <c:pt idx="19">
                  <c:v>5.1744749867140332</c:v>
                </c:pt>
                <c:pt idx="20">
                  <c:v>5.2107737887533618</c:v>
                </c:pt>
                <c:pt idx="21">
                  <c:v>5.1797434911206954</c:v>
                </c:pt>
                <c:pt idx="22">
                  <c:v>5.2204082517576138</c:v>
                </c:pt>
                <c:pt idx="23">
                  <c:v>5.2404092128521773</c:v>
                </c:pt>
                <c:pt idx="24">
                  <c:v>5.2856748778197487</c:v>
                </c:pt>
                <c:pt idx="25">
                  <c:v>5.2909279149695925</c:v>
                </c:pt>
                <c:pt idx="26">
                  <c:v>5.2601265772552459</c:v>
                </c:pt>
                <c:pt idx="27">
                  <c:v>5.2443174723137505</c:v>
                </c:pt>
                <c:pt idx="28">
                  <c:v>5.2208455578957143</c:v>
                </c:pt>
                <c:pt idx="29">
                  <c:v>5.2193558030572174</c:v>
                </c:pt>
                <c:pt idx="30">
                  <c:v>5.2544823960328682</c:v>
                </c:pt>
                <c:pt idx="31">
                  <c:v>5.32918081502745</c:v>
                </c:pt>
                <c:pt idx="32">
                  <c:v>5.3032398913606738</c:v>
                </c:pt>
                <c:pt idx="33">
                  <c:v>5.2685546485924997</c:v>
                </c:pt>
                <c:pt idx="34">
                  <c:v>5.2610638218511783</c:v>
                </c:pt>
                <c:pt idx="35">
                  <c:v>5.2735947906761025</c:v>
                </c:pt>
                <c:pt idx="36">
                  <c:v>5.3050233948605108</c:v>
                </c:pt>
                <c:pt idx="37">
                  <c:v>5.284928974491085</c:v>
                </c:pt>
                <c:pt idx="38">
                  <c:v>5.2573100183729498</c:v>
                </c:pt>
                <c:pt idx="39">
                  <c:v>5.2656475449528699</c:v>
                </c:pt>
                <c:pt idx="40">
                  <c:v>5.2494574542000283</c:v>
                </c:pt>
                <c:pt idx="41">
                  <c:v>5.2188349784259893</c:v>
                </c:pt>
                <c:pt idx="42">
                  <c:v>5.2338852963029066</c:v>
                </c:pt>
                <c:pt idx="43">
                  <c:v>5.2257894204275424</c:v>
                </c:pt>
                <c:pt idx="44">
                  <c:v>5.2032124359890419</c:v>
                </c:pt>
                <c:pt idx="45">
                  <c:v>5.2133688742151074</c:v>
                </c:pt>
                <c:pt idx="46">
                  <c:v>5.2520241061872897</c:v>
                </c:pt>
                <c:pt idx="47">
                  <c:v>5.2267228231752529</c:v>
                </c:pt>
                <c:pt idx="48">
                  <c:v>5.2053090886027356</c:v>
                </c:pt>
                <c:pt idx="49">
                  <c:v>5.2226958918899236</c:v>
                </c:pt>
                <c:pt idx="50">
                  <c:v>5.235154221907127</c:v>
                </c:pt>
                <c:pt idx="51">
                  <c:v>5.2017167749320006</c:v>
                </c:pt>
                <c:pt idx="52">
                  <c:v>5.1657628316313922</c:v>
                </c:pt>
                <c:pt idx="53">
                  <c:v>5.1857125720155528</c:v>
                </c:pt>
                <c:pt idx="54">
                  <c:v>5.1868017035487579</c:v>
                </c:pt>
                <c:pt idx="55">
                  <c:v>5.1685176953889576</c:v>
                </c:pt>
                <c:pt idx="56">
                  <c:v>5.1571832395245263</c:v>
                </c:pt>
                <c:pt idx="57">
                  <c:v>5.1409333768196328</c:v>
                </c:pt>
                <c:pt idx="58">
                  <c:v>5.1506788906788028</c:v>
                </c:pt>
                <c:pt idx="59">
                  <c:v>5.1798273231898975</c:v>
                </c:pt>
                <c:pt idx="60">
                  <c:v>5.1585916094755886</c:v>
                </c:pt>
                <c:pt idx="61">
                  <c:v>5.1740993163055524</c:v>
                </c:pt>
                <c:pt idx="62">
                  <c:v>5.1689400066512921</c:v>
                </c:pt>
                <c:pt idx="63">
                  <c:v>5.1520150045099049</c:v>
                </c:pt>
                <c:pt idx="64">
                  <c:v>5.1520150045099049</c:v>
                </c:pt>
                <c:pt idx="65">
                  <c:v>5.1765887654719549</c:v>
                </c:pt>
                <c:pt idx="66">
                  <c:v>5.1753973528797097</c:v>
                </c:pt>
                <c:pt idx="67">
                  <c:v>5.1323270704271344</c:v>
                </c:pt>
                <c:pt idx="68">
                  <c:v>5.1714039059640129</c:v>
                </c:pt>
                <c:pt idx="69">
                  <c:v>5.1531774167471838</c:v>
                </c:pt>
                <c:pt idx="70">
                  <c:v>5.1313175613742565</c:v>
                </c:pt>
                <c:pt idx="71">
                  <c:v>5.1351589824045494</c:v>
                </c:pt>
                <c:pt idx="72">
                  <c:v>5.1761241895952015</c:v>
                </c:pt>
                <c:pt idx="73">
                  <c:v>5.1648930725770636</c:v>
                </c:pt>
                <c:pt idx="74">
                  <c:v>5.2385634928133298</c:v>
                </c:pt>
                <c:pt idx="75">
                  <c:v>5.302552038770818</c:v>
                </c:pt>
                <c:pt idx="76">
                  <c:v>5.2802550261017469</c:v>
                </c:pt>
                <c:pt idx="77">
                  <c:v>5.2986293630707095</c:v>
                </c:pt>
                <c:pt idx="78">
                  <c:v>5.3008877316912066</c:v>
                </c:pt>
                <c:pt idx="79">
                  <c:v>5.3060509116770298</c:v>
                </c:pt>
                <c:pt idx="80">
                  <c:v>5.259699653911289</c:v>
                </c:pt>
                <c:pt idx="81">
                  <c:v>5.1995715058161434</c:v>
                </c:pt>
                <c:pt idx="82">
                  <c:v>5.2192334467135559</c:v>
                </c:pt>
                <c:pt idx="83">
                  <c:v>5.1824994295351292</c:v>
                </c:pt>
                <c:pt idx="84">
                  <c:v>5.1784749477909422</c:v>
                </c:pt>
                <c:pt idx="85">
                  <c:v>5.1618276359423625</c:v>
                </c:pt>
                <c:pt idx="86">
                  <c:v>5.2347460741711123</c:v>
                </c:pt>
                <c:pt idx="87">
                  <c:v>5.2688761577597347</c:v>
                </c:pt>
                <c:pt idx="88">
                  <c:v>5.2309713200489423</c:v>
                </c:pt>
                <c:pt idx="89">
                  <c:v>5.1888437651518986</c:v>
                </c:pt>
                <c:pt idx="90">
                  <c:v>5.1690334057090741</c:v>
                </c:pt>
                <c:pt idx="91">
                  <c:v>5.1717929112006962</c:v>
                </c:pt>
                <c:pt idx="92">
                  <c:v>5.1720672792269458</c:v>
                </c:pt>
                <c:pt idx="93">
                  <c:v>5.1469127228924547</c:v>
                </c:pt>
                <c:pt idx="94">
                  <c:v>5.1491308533756381</c:v>
                </c:pt>
                <c:pt idx="95">
                  <c:v>5.1656777022834071</c:v>
                </c:pt>
                <c:pt idx="96">
                  <c:v>5.1655653026115651</c:v>
                </c:pt>
                <c:pt idx="97">
                  <c:v>5.1071303855708106</c:v>
                </c:pt>
                <c:pt idx="98">
                  <c:v>5.1017075302608461</c:v>
                </c:pt>
                <c:pt idx="99">
                  <c:v>5.0594720343130408</c:v>
                </c:pt>
                <c:pt idx="100">
                  <c:v>5.0480888421175854</c:v>
                </c:pt>
                <c:pt idx="101">
                  <c:v>5.0525468410545962</c:v>
                </c:pt>
                <c:pt idx="102">
                  <c:v>5.0880340420403982</c:v>
                </c:pt>
                <c:pt idx="103">
                  <c:v>5.1291976937597488</c:v>
                </c:pt>
                <c:pt idx="104">
                  <c:v>5.0904398198837733</c:v>
                </c:pt>
                <c:pt idx="105">
                  <c:v>5.0916837413987146</c:v>
                </c:pt>
                <c:pt idx="106">
                  <c:v>5.0754811667411799</c:v>
                </c:pt>
                <c:pt idx="107">
                  <c:v>5.1481888108128633</c:v>
                </c:pt>
                <c:pt idx="108">
                  <c:v>5.1797561958179363</c:v>
                </c:pt>
                <c:pt idx="109">
                  <c:v>5.1510481743055356</c:v>
                </c:pt>
                <c:pt idx="110">
                  <c:v>5.1742122331121188</c:v>
                </c:pt>
                <c:pt idx="111">
                  <c:v>5.202812574706333</c:v>
                </c:pt>
                <c:pt idx="112">
                  <c:v>5.1756109094170615</c:v>
                </c:pt>
                <c:pt idx="113">
                  <c:v>5.1350823288065</c:v>
                </c:pt>
                <c:pt idx="114">
                  <c:v>5.1698320460976426</c:v>
                </c:pt>
                <c:pt idx="115">
                  <c:v>5.1663222943406488</c:v>
                </c:pt>
                <c:pt idx="116">
                  <c:v>5.1644563405559758</c:v>
                </c:pt>
                <c:pt idx="117">
                  <c:v>5.1119804720738102</c:v>
                </c:pt>
                <c:pt idx="118">
                  <c:v>5.1295423575133379</c:v>
                </c:pt>
                <c:pt idx="119">
                  <c:v>5.1648811772668362</c:v>
                </c:pt>
                <c:pt idx="120">
                  <c:v>5.155807477824097</c:v>
                </c:pt>
                <c:pt idx="121">
                  <c:v>5.1205866090773853</c:v>
                </c:pt>
                <c:pt idx="122">
                  <c:v>5.1276884093094317</c:v>
                </c:pt>
                <c:pt idx="123">
                  <c:v>5.1535036114786825</c:v>
                </c:pt>
                <c:pt idx="124">
                  <c:v>5.1749690460182283</c:v>
                </c:pt>
                <c:pt idx="125">
                  <c:v>5.1521564844771985</c:v>
                </c:pt>
                <c:pt idx="126">
                  <c:v>5.1662498737763043</c:v>
                </c:pt>
                <c:pt idx="127">
                  <c:v>5.1714195384018016</c:v>
                </c:pt>
                <c:pt idx="128">
                  <c:v>5.1461477990963695</c:v>
                </c:pt>
                <c:pt idx="129">
                  <c:v>5.1555875321281919</c:v>
                </c:pt>
                <c:pt idx="130">
                  <c:v>5.143601681403104</c:v>
                </c:pt>
                <c:pt idx="131">
                  <c:v>5.1379775551264224</c:v>
                </c:pt>
                <c:pt idx="132">
                  <c:v>5.1091393920255328</c:v>
                </c:pt>
                <c:pt idx="133">
                  <c:v>5.10661659943686</c:v>
                </c:pt>
                <c:pt idx="134">
                  <c:v>5.1095275535875775</c:v>
                </c:pt>
                <c:pt idx="135">
                  <c:v>5.132640857528286</c:v>
                </c:pt>
                <c:pt idx="136">
                  <c:v>5.1582005792582848</c:v>
                </c:pt>
                <c:pt idx="137">
                  <c:v>5.1660748678597779</c:v>
                </c:pt>
                <c:pt idx="138">
                  <c:v>5.1457831301142614</c:v>
                </c:pt>
                <c:pt idx="139">
                  <c:v>5.127124503818659</c:v>
                </c:pt>
                <c:pt idx="140">
                  <c:v>5.1665521283654652</c:v>
                </c:pt>
                <c:pt idx="141">
                  <c:v>5.1800960278327643</c:v>
                </c:pt>
                <c:pt idx="142">
                  <c:v>5.1985430833295689</c:v>
                </c:pt>
                <c:pt idx="143">
                  <c:v>5.253747178346492</c:v>
                </c:pt>
                <c:pt idx="144">
                  <c:v>5.3185039767485929</c:v>
                </c:pt>
                <c:pt idx="145">
                  <c:v>5.2632386986175668</c:v>
                </c:pt>
                <c:pt idx="146">
                  <c:v>5.2813241290843793</c:v>
                </c:pt>
                <c:pt idx="147">
                  <c:v>5.3723812015237637</c:v>
                </c:pt>
                <c:pt idx="148">
                  <c:v>5.385645686036745</c:v>
                </c:pt>
                <c:pt idx="149">
                  <c:v>5.3471202341475514</c:v>
                </c:pt>
                <c:pt idx="150">
                  <c:v>5.3782895692369816</c:v>
                </c:pt>
                <c:pt idx="151">
                  <c:v>5.4187592459959077</c:v>
                </c:pt>
                <c:pt idx="152">
                  <c:v>5.3372622509938648</c:v>
                </c:pt>
                <c:pt idx="153">
                  <c:v>5.4323020001585549</c:v>
                </c:pt>
                <c:pt idx="154">
                  <c:v>5.5748538448413711</c:v>
                </c:pt>
                <c:pt idx="155">
                  <c:v>6.0150360330409702</c:v>
                </c:pt>
                <c:pt idx="156">
                  <c:v>5.7042971857776461</c:v>
                </c:pt>
                <c:pt idx="157">
                  <c:v>5.689541543256869</c:v>
                </c:pt>
                <c:pt idx="158">
                  <c:v>5.5594164010153246</c:v>
                </c:pt>
                <c:pt idx="159">
                  <c:v>5.4512321796025835</c:v>
                </c:pt>
                <c:pt idx="160">
                  <c:v>5.4229958430577989</c:v>
                </c:pt>
                <c:pt idx="161">
                  <c:v>5.3633571418357207</c:v>
                </c:pt>
                <c:pt idx="162">
                  <c:v>5.3177405840954721</c:v>
                </c:pt>
                <c:pt idx="163">
                  <c:v>5.2793309760188336</c:v>
                </c:pt>
                <c:pt idx="164">
                  <c:v>5.2711166223962493</c:v>
                </c:pt>
                <c:pt idx="165">
                  <c:v>5.2617985686853528</c:v>
                </c:pt>
                <c:pt idx="166">
                  <c:v>5.2905255368351849</c:v>
                </c:pt>
                <c:pt idx="167">
                  <c:v>5.3050957319362277</c:v>
                </c:pt>
                <c:pt idx="168">
                  <c:v>5.3540478904323781</c:v>
                </c:pt>
                <c:pt idx="169">
                  <c:v>5.2534753604463491</c:v>
                </c:pt>
                <c:pt idx="170">
                  <c:v>5.2343617539198171</c:v>
                </c:pt>
                <c:pt idx="171">
                  <c:v>5.2223253163059287</c:v>
                </c:pt>
                <c:pt idx="172">
                  <c:v>5.3040701486361508</c:v>
                </c:pt>
                <c:pt idx="173">
                  <c:v>5.2472283132518491</c:v>
                </c:pt>
                <c:pt idx="174">
                  <c:v>5.2600627148864172</c:v>
                </c:pt>
                <c:pt idx="175">
                  <c:v>5.2853307886549779</c:v>
                </c:pt>
                <c:pt idx="176">
                  <c:v>5.4823946197039284</c:v>
                </c:pt>
                <c:pt idx="177">
                  <c:v>5.5018510101507392</c:v>
                </c:pt>
                <c:pt idx="178">
                  <c:v>5.4508210423610226</c:v>
                </c:pt>
                <c:pt idx="179">
                  <c:v>5.5581764659008233</c:v>
                </c:pt>
                <c:pt idx="180">
                  <c:v>5.4691957951241097</c:v>
                </c:pt>
                <c:pt idx="181">
                  <c:v>5.4954007012825503</c:v>
                </c:pt>
                <c:pt idx="182">
                  <c:v>5.4328740082590414</c:v>
                </c:pt>
                <c:pt idx="183">
                  <c:v>5.3745891165441062</c:v>
                </c:pt>
                <c:pt idx="184">
                  <c:v>5.3489446082442207</c:v>
                </c:pt>
                <c:pt idx="185">
                  <c:v>5.3394647658426884</c:v>
                </c:pt>
                <c:pt idx="186">
                  <c:v>5.3442745758329524</c:v>
                </c:pt>
                <c:pt idx="187">
                  <c:v>5.3539817516509922</c:v>
                </c:pt>
                <c:pt idx="188">
                  <c:v>5.2787337082011776</c:v>
                </c:pt>
                <c:pt idx="189">
                  <c:v>5.275255832368015</c:v>
                </c:pt>
                <c:pt idx="190">
                  <c:v>5.2630067287870146</c:v>
                </c:pt>
                <c:pt idx="191">
                  <c:v>5.2118576385025204</c:v>
                </c:pt>
                <c:pt idx="192">
                  <c:v>5.2381844487442972</c:v>
                </c:pt>
                <c:pt idx="193">
                  <c:v>5.2467346861055262</c:v>
                </c:pt>
                <c:pt idx="194">
                  <c:v>5.2809382594394592</c:v>
                </c:pt>
                <c:pt idx="195">
                  <c:v>5.2847943980801571</c:v>
                </c:pt>
                <c:pt idx="196">
                  <c:v>5.3391713418816078</c:v>
                </c:pt>
                <c:pt idx="197">
                  <c:v>5.3345213328970233</c:v>
                </c:pt>
                <c:pt idx="198">
                  <c:v>5.345925352191955</c:v>
                </c:pt>
                <c:pt idx="199">
                  <c:v>5.3218871342357144</c:v>
                </c:pt>
                <c:pt idx="200">
                  <c:v>5.3958699304158584</c:v>
                </c:pt>
                <c:pt idx="201">
                  <c:v>5.4214455207639549</c:v>
                </c:pt>
                <c:pt idx="202">
                  <c:v>5.4299826530623365</c:v>
                </c:pt>
                <c:pt idx="203">
                  <c:v>5.3936730055065105</c:v>
                </c:pt>
                <c:pt idx="204">
                  <c:v>5.3769609717613207</c:v>
                </c:pt>
                <c:pt idx="205">
                  <c:v>5.3975918163103245</c:v>
                </c:pt>
                <c:pt idx="206">
                  <c:v>5.4655383447613666</c:v>
                </c:pt>
                <c:pt idx="207">
                  <c:v>5.4454630611623394</c:v>
                </c:pt>
                <c:pt idx="208">
                  <c:v>5.4348182789265058</c:v>
                </c:pt>
                <c:pt idx="209">
                  <c:v>5.4085170102517504</c:v>
                </c:pt>
                <c:pt idx="210">
                  <c:v>5.4135147967670481</c:v>
                </c:pt>
                <c:pt idx="211">
                  <c:v>5.376597893094325</c:v>
                </c:pt>
                <c:pt idx="212">
                  <c:v>5.4310990152495684</c:v>
                </c:pt>
                <c:pt idx="213">
                  <c:v>5.4190029658939345</c:v>
                </c:pt>
                <c:pt idx="214">
                  <c:v>5.4401115812120757</c:v>
                </c:pt>
                <c:pt idx="215">
                  <c:v>5.4932917973227546</c:v>
                </c:pt>
                <c:pt idx="216">
                  <c:v>5.4798035753746639</c:v>
                </c:pt>
                <c:pt idx="217">
                  <c:v>5.4825251497532461</c:v>
                </c:pt>
                <c:pt idx="218">
                  <c:v>5.5694598291085331</c:v>
                </c:pt>
                <c:pt idx="219">
                  <c:v>5.5408804617541323</c:v>
                </c:pt>
                <c:pt idx="220">
                  <c:v>5.5056423305054656</c:v>
                </c:pt>
                <c:pt idx="221">
                  <c:v>5.4447429517146961</c:v>
                </c:pt>
                <c:pt idx="222">
                  <c:v>5.383429120531372</c:v>
                </c:pt>
                <c:pt idx="223">
                  <c:v>5.3153296359044084</c:v>
                </c:pt>
                <c:pt idx="224">
                  <c:v>5.3515647230848762</c:v>
                </c:pt>
                <c:pt idx="225">
                  <c:v>5.3961368902837998</c:v>
                </c:pt>
                <c:pt idx="226">
                  <c:v>5.4056400405724494</c:v>
                </c:pt>
                <c:pt idx="227">
                  <c:v>5.3950810352340293</c:v>
                </c:pt>
                <c:pt idx="228">
                  <c:v>5.416628579642178</c:v>
                </c:pt>
                <c:pt idx="229">
                  <c:v>5.4805406762085891</c:v>
                </c:pt>
                <c:pt idx="230">
                  <c:v>5.4128653926220149</c:v>
                </c:pt>
                <c:pt idx="231">
                  <c:v>5.4299349037964753</c:v>
                </c:pt>
                <c:pt idx="232">
                  <c:v>5.4604774054878114</c:v>
                </c:pt>
                <c:pt idx="233">
                  <c:v>5.4416790089436802</c:v>
                </c:pt>
                <c:pt idx="234">
                  <c:v>5.4002735645292379</c:v>
                </c:pt>
                <c:pt idx="235">
                  <c:v>5.3933191629341781</c:v>
                </c:pt>
                <c:pt idx="236">
                  <c:v>5.3825107115496698</c:v>
                </c:pt>
                <c:pt idx="237">
                  <c:v>5.3682666035101878</c:v>
                </c:pt>
                <c:pt idx="238">
                  <c:v>5.3602394461780545</c:v>
                </c:pt>
                <c:pt idx="239">
                  <c:v>5.3363250399747209</c:v>
                </c:pt>
                <c:pt idx="240">
                  <c:v>5.3740304266570478</c:v>
                </c:pt>
                <c:pt idx="241">
                  <c:v>5.3493484334191157</c:v>
                </c:pt>
                <c:pt idx="242">
                  <c:v>5.3658561176598241</c:v>
                </c:pt>
                <c:pt idx="243">
                  <c:v>5.3544460327611265</c:v>
                </c:pt>
                <c:pt idx="244">
                  <c:v>5.3475414057323682</c:v>
                </c:pt>
                <c:pt idx="245">
                  <c:v>5.3673428885636518</c:v>
                </c:pt>
                <c:pt idx="246">
                  <c:v>5.3682268093020973</c:v>
                </c:pt>
                <c:pt idx="247">
                  <c:v>5.3348484458780865</c:v>
                </c:pt>
                <c:pt idx="248">
                  <c:v>5.3614026563316983</c:v>
                </c:pt>
                <c:pt idx="249">
                  <c:v>5.3555143455350596</c:v>
                </c:pt>
                <c:pt idx="250">
                  <c:v>5.3893808071841338</c:v>
                </c:pt>
                <c:pt idx="251">
                  <c:v>5.441647541351057</c:v>
                </c:pt>
                <c:pt idx="252">
                  <c:v>5.8087067899920521</c:v>
                </c:pt>
                <c:pt idx="253">
                  <c:v>5.7301168674842735</c:v>
                </c:pt>
                <c:pt idx="254">
                  <c:v>5.530573946081998</c:v>
                </c:pt>
                <c:pt idx="255">
                  <c:v>5.4992018240359188</c:v>
                </c:pt>
                <c:pt idx="256">
                  <c:v>5.4126369751718979</c:v>
                </c:pt>
                <c:pt idx="257">
                  <c:v>5.4126369751718979</c:v>
                </c:pt>
                <c:pt idx="258">
                  <c:v>5.4291562070098891</c:v>
                </c:pt>
                <c:pt idx="259">
                  <c:v>5.4511652905681949</c:v>
                </c:pt>
                <c:pt idx="260">
                  <c:v>5.4848382801928928</c:v>
                </c:pt>
                <c:pt idx="261">
                  <c:v>5.4916914836506532</c:v>
                </c:pt>
                <c:pt idx="262">
                  <c:v>5.4916914836506532</c:v>
                </c:pt>
                <c:pt idx="263">
                  <c:v>5.5077312930854507</c:v>
                </c:pt>
                <c:pt idx="264">
                  <c:v>5.4562055850638354</c:v>
                </c:pt>
                <c:pt idx="265">
                  <c:v>5.4273010454022952</c:v>
                </c:pt>
                <c:pt idx="266">
                  <c:v>5.4759472801983851</c:v>
                </c:pt>
                <c:pt idx="267">
                  <c:v>5.4938555323297713</c:v>
                </c:pt>
                <c:pt idx="268">
                  <c:v>5.4862173562230705</c:v>
                </c:pt>
                <c:pt idx="269">
                  <c:v>5.4872199729381101</c:v>
                </c:pt>
                <c:pt idx="270">
                  <c:v>5.4664729318061358</c:v>
                </c:pt>
                <c:pt idx="271">
                  <c:v>5.4492105462587475</c:v>
                </c:pt>
                <c:pt idx="272">
                  <c:v>5.3326092885297243</c:v>
                </c:pt>
                <c:pt idx="273">
                  <c:v>5.3480281399943461</c:v>
                </c:pt>
                <c:pt idx="274">
                  <c:v>5.3512016736831853</c:v>
                </c:pt>
                <c:pt idx="275">
                  <c:v>5.3606861633054859</c:v>
                </c:pt>
                <c:pt idx="276">
                  <c:v>5.3168644693656271</c:v>
                </c:pt>
                <c:pt idx="277">
                  <c:v>5.320468020018807</c:v>
                </c:pt>
                <c:pt idx="278">
                  <c:v>5.3219535100838806</c:v>
                </c:pt>
                <c:pt idx="279">
                  <c:v>5.3026476162662615</c:v>
                </c:pt>
                <c:pt idx="280">
                  <c:v>5.4149795674528782</c:v>
                </c:pt>
                <c:pt idx="281">
                  <c:v>5.3794222164581509</c:v>
                </c:pt>
                <c:pt idx="282">
                  <c:v>5.3844098486214671</c:v>
                </c:pt>
                <c:pt idx="283">
                  <c:v>5.3556697949364986</c:v>
                </c:pt>
                <c:pt idx="284">
                  <c:v>5.393961686039586</c:v>
                </c:pt>
                <c:pt idx="285">
                  <c:v>5.4575988634312163</c:v>
                </c:pt>
                <c:pt idx="286">
                  <c:v>5.3834537136404386</c:v>
                </c:pt>
                <c:pt idx="287">
                  <c:v>5.3466243800279907</c:v>
                </c:pt>
                <c:pt idx="288">
                  <c:v>5.3417983883442801</c:v>
                </c:pt>
                <c:pt idx="289">
                  <c:v>5.3788082411140126</c:v>
                </c:pt>
                <c:pt idx="290">
                  <c:v>5.3353347486777292</c:v>
                </c:pt>
                <c:pt idx="291">
                  <c:v>5.3217750727588191</c:v>
                </c:pt>
                <c:pt idx="292">
                  <c:v>5.3348071604976983</c:v>
                </c:pt>
                <c:pt idx="293">
                  <c:v>5.2924528434408655</c:v>
                </c:pt>
                <c:pt idx="294">
                  <c:v>5.2705593745973056</c:v>
                </c:pt>
                <c:pt idx="295">
                  <c:v>5.2834042187556625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5-4646-AE51-ABC4F096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1583"/>
        <c:axId val="1533990623"/>
      </c:lineChart>
      <c:dateAx>
        <c:axId val="1533991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0623"/>
        <c:crosses val="autoZero"/>
        <c:auto val="1"/>
        <c:lblOffset val="100"/>
        <c:baseTimeUnit val="days"/>
      </c:dateAx>
      <c:valAx>
        <c:axId val="1533990623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tillium Web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339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tillium Web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tillium Web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24</xdr:row>
      <xdr:rowOff>28575</xdr:rowOff>
    </xdr:from>
    <xdr:to>
      <xdr:col>16</xdr:col>
      <xdr:colOff>57149</xdr:colOff>
      <xdr:row>49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C76BD-7277-4DD1-9921-FF1AB2FD6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438150</xdr:colOff>
      <xdr:row>22</xdr:row>
      <xdr:rowOff>114300</xdr:rowOff>
    </xdr:from>
    <xdr:to>
      <xdr:col>35</xdr:col>
      <xdr:colOff>47625</xdr:colOff>
      <xdr:row>48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18D914-1C2B-4710-A585-E23464ABE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9525</xdr:colOff>
      <xdr:row>22</xdr:row>
      <xdr:rowOff>171450</xdr:rowOff>
    </xdr:from>
    <xdr:to>
      <xdr:col>50</xdr:col>
      <xdr:colOff>723900</xdr:colOff>
      <xdr:row>48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6D6533-D252-4C90-B416-199AFFDA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0</xdr:colOff>
      <xdr:row>24</xdr:row>
      <xdr:rowOff>0</xdr:rowOff>
    </xdr:from>
    <xdr:to>
      <xdr:col>71</xdr:col>
      <xdr:colOff>195263</xdr:colOff>
      <xdr:row>51</xdr:row>
      <xdr:rowOff>61913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2638B9-8285-47F4-9596-4155021FC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85</xdr:col>
      <xdr:colOff>9525</xdr:colOff>
      <xdr:row>23</xdr:row>
      <xdr:rowOff>123825</xdr:rowOff>
    </xdr:from>
    <xdr:to>
      <xdr:col>95</xdr:col>
      <xdr:colOff>371475</xdr:colOff>
      <xdr:row>54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10FAF2-6CD2-4FE7-916B-1BD9523EB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108</xdr:col>
      <xdr:colOff>609599</xdr:colOff>
      <xdr:row>26</xdr:row>
      <xdr:rowOff>19050</xdr:rowOff>
    </xdr:from>
    <xdr:to>
      <xdr:col>118</xdr:col>
      <xdr:colOff>200024</xdr:colOff>
      <xdr:row>56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714450D-483A-449C-BD3B-8E80F2CE6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25</xdr:row>
      <xdr:rowOff>0</xdr:rowOff>
    </xdr:from>
    <xdr:to>
      <xdr:col>17</xdr:col>
      <xdr:colOff>195263</xdr:colOff>
      <xdr:row>52</xdr:row>
      <xdr:rowOff>61913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0E6FE2-5C1D-472A-99C9-90EFD7793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9525</xdr:colOff>
      <xdr:row>24</xdr:row>
      <xdr:rowOff>123825</xdr:rowOff>
    </xdr:from>
    <xdr:to>
      <xdr:col>41</xdr:col>
      <xdr:colOff>371475</xdr:colOff>
      <xdr:row>55</xdr:row>
      <xdr:rowOff>66676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9C8EE7-96B4-48DA-B81E-22C88E3E0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609599</xdr:colOff>
      <xdr:row>27</xdr:row>
      <xdr:rowOff>19050</xdr:rowOff>
    </xdr:from>
    <xdr:to>
      <xdr:col>64</xdr:col>
      <xdr:colOff>200024</xdr:colOff>
      <xdr:row>57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1BEB36-240C-4B65-A485-2CA3C542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55</xdr:row>
      <xdr:rowOff>19050</xdr:rowOff>
    </xdr:from>
    <xdr:to>
      <xdr:col>19</xdr:col>
      <xdr:colOff>600075</xdr:colOff>
      <xdr:row>82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1A17A04-7B46-4992-9968-E880B14C7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8AAB-E452-4A65-B024-B33D0ABA24A9}">
  <dimension ref="A1:DN817"/>
  <sheetViews>
    <sheetView showGridLines="0" workbookViewId="0">
      <selection activeCell="F28" sqref="F28"/>
    </sheetView>
  </sheetViews>
  <sheetFormatPr defaultRowHeight="15" x14ac:dyDescent="0.25"/>
  <cols>
    <col min="1" max="1" width="10.7109375" style="6" bestFit="1" customWidth="1"/>
    <col min="2" max="2" width="15.5703125" style="5" bestFit="1" customWidth="1"/>
    <col min="3" max="3" width="6.5703125" style="5" bestFit="1" customWidth="1"/>
    <col min="4" max="4" width="5.5703125" style="5" bestFit="1" customWidth="1"/>
    <col min="5" max="5" width="9.85546875" style="5" bestFit="1" customWidth="1"/>
    <col min="6" max="8" width="9.85546875" style="5" customWidth="1"/>
    <col min="9" max="9" width="24.5703125" bestFit="1" customWidth="1"/>
    <col min="10" max="10" width="12.7109375" bestFit="1" customWidth="1"/>
    <col min="11" max="11" width="12.140625" bestFit="1" customWidth="1"/>
    <col min="12" max="12" width="12.7109375" bestFit="1" customWidth="1"/>
    <col min="13" max="13" width="12" bestFit="1" customWidth="1"/>
    <col min="14" max="14" width="16.140625" bestFit="1" customWidth="1"/>
    <col min="15" max="15" width="15.42578125" bestFit="1" customWidth="1"/>
    <col min="16" max="16" width="2.7109375" customWidth="1"/>
    <col min="17" max="17" width="1.85546875" customWidth="1"/>
    <col min="18" max="18" width="14" bestFit="1" customWidth="1"/>
    <col min="19" max="19" width="10.7109375" style="6" bestFit="1" customWidth="1"/>
    <col min="20" max="20" width="15.5703125" style="5" bestFit="1" customWidth="1"/>
    <col min="21" max="21" width="6.5703125" style="5" bestFit="1" customWidth="1"/>
    <col min="22" max="22" width="9.85546875" style="5" bestFit="1" customWidth="1"/>
    <col min="23" max="25" width="7.42578125" style="5" customWidth="1"/>
    <col min="27" max="27" width="24.5703125" bestFit="1" customWidth="1"/>
    <col min="37" max="37" width="10.7109375" style="6" bestFit="1" customWidth="1"/>
    <col min="38" max="38" width="15.5703125" style="5" bestFit="1" customWidth="1"/>
    <col min="39" max="39" width="6.5703125" style="5" bestFit="1" customWidth="1"/>
    <col min="40" max="41" width="7.42578125" style="5" customWidth="1"/>
    <col min="45" max="45" width="24.5703125" bestFit="1" customWidth="1"/>
    <col min="46" max="46" width="12.7109375" bestFit="1" customWidth="1"/>
    <col min="47" max="47" width="12.140625" bestFit="1" customWidth="1"/>
    <col min="48" max="48" width="12.7109375" bestFit="1" customWidth="1"/>
    <col min="49" max="49" width="12" bestFit="1" customWidth="1"/>
    <col min="50" max="50" width="16.140625" bestFit="1" customWidth="1"/>
    <col min="51" max="51" width="15.42578125" bestFit="1" customWidth="1"/>
    <col min="52" max="52" width="1.28515625" customWidth="1"/>
    <col min="53" max="53" width="2.28515625" customWidth="1"/>
    <col min="56" max="56" width="10.42578125" style="5" bestFit="1" customWidth="1"/>
    <col min="57" max="58" width="9.140625" style="5"/>
    <col min="59" max="59" width="9.5703125" bestFit="1" customWidth="1"/>
    <col min="64" max="64" width="24.5703125" bestFit="1" customWidth="1"/>
    <col min="65" max="66" width="12.7109375" bestFit="1" customWidth="1"/>
    <col min="67" max="67" width="12.140625" bestFit="1" customWidth="1"/>
    <col min="68" max="68" width="12.7109375" bestFit="1" customWidth="1"/>
    <col min="69" max="69" width="12" bestFit="1" customWidth="1"/>
    <col min="70" max="70" width="16.140625" bestFit="1" customWidth="1"/>
    <col min="71" max="71" width="15.42578125" bestFit="1" customWidth="1"/>
    <col min="72" max="72" width="14" bestFit="1" customWidth="1"/>
    <col min="73" max="73" width="15.140625" bestFit="1" customWidth="1"/>
    <col min="77" max="77" width="10.42578125" style="5" bestFit="1" customWidth="1"/>
    <col min="78" max="80" width="9.140625" style="5"/>
    <col min="86" max="86" width="24.5703125" bestFit="1" customWidth="1"/>
    <col min="98" max="98" width="10.42578125" style="5" bestFit="1" customWidth="1"/>
    <col min="99" max="101" width="9.140625" style="5"/>
    <col min="104" max="104" width="9.140625" style="5"/>
    <col min="105" max="105" width="9.5703125" bestFit="1" customWidth="1"/>
    <col min="110" max="110" width="24.5703125" bestFit="1" customWidth="1"/>
    <col min="111" max="111" width="12.7109375" bestFit="1" customWidth="1"/>
    <col min="112" max="112" width="12.140625" bestFit="1" customWidth="1"/>
    <col min="113" max="113" width="12.7109375" bestFit="1" customWidth="1"/>
    <col min="114" max="114" width="12" bestFit="1" customWidth="1"/>
    <col min="115" max="115" width="16.140625" bestFit="1" customWidth="1"/>
    <col min="116" max="116" width="15.42578125" bestFit="1" customWidth="1"/>
    <col min="117" max="117" width="14" bestFit="1" customWidth="1"/>
    <col min="118" max="118" width="15.140625" bestFit="1" customWidth="1"/>
  </cols>
  <sheetData>
    <row r="1" spans="1:115" x14ac:dyDescent="0.25">
      <c r="A1" s="1" t="s">
        <v>7</v>
      </c>
      <c r="B1" s="1" t="s">
        <v>2</v>
      </c>
      <c r="C1" s="1" t="s">
        <v>10</v>
      </c>
      <c r="D1" s="1" t="s">
        <v>11</v>
      </c>
      <c r="E1" s="1" t="s">
        <v>36</v>
      </c>
      <c r="F1" s="1" t="s">
        <v>37</v>
      </c>
      <c r="G1" s="1" t="s">
        <v>41</v>
      </c>
      <c r="H1" s="1"/>
      <c r="S1" s="1" t="s">
        <v>7</v>
      </c>
      <c r="T1" s="1" t="s">
        <v>2</v>
      </c>
      <c r="U1" s="1" t="s">
        <v>6</v>
      </c>
      <c r="V1" s="1" t="s">
        <v>36</v>
      </c>
      <c r="W1" s="1" t="s">
        <v>38</v>
      </c>
      <c r="X1" s="1" t="s">
        <v>37</v>
      </c>
      <c r="Y1" s="1" t="s">
        <v>42</v>
      </c>
      <c r="AK1" s="1" t="s">
        <v>7</v>
      </c>
      <c r="AL1" s="1" t="s">
        <v>2</v>
      </c>
      <c r="AM1" s="1" t="s">
        <v>6</v>
      </c>
      <c r="AN1" s="1" t="s">
        <v>38</v>
      </c>
      <c r="AO1" s="6" t="s">
        <v>10</v>
      </c>
      <c r="AP1" s="1" t="s">
        <v>37</v>
      </c>
      <c r="AQ1" s="1" t="s">
        <v>44</v>
      </c>
      <c r="BD1" s="5" t="s">
        <v>51</v>
      </c>
      <c r="BE1" s="1" t="s">
        <v>52</v>
      </c>
      <c r="BF1" s="5" t="s">
        <v>38</v>
      </c>
      <c r="BG1" s="5" t="s">
        <v>36</v>
      </c>
      <c r="BH1" s="5" t="s">
        <v>57</v>
      </c>
      <c r="BI1" s="5" t="s">
        <v>37</v>
      </c>
      <c r="BJ1" s="5" t="s">
        <v>58</v>
      </c>
      <c r="BY1" s="5" t="s">
        <v>51</v>
      </c>
      <c r="BZ1" s="1" t="s">
        <v>52</v>
      </c>
      <c r="CA1" s="5" t="s">
        <v>11</v>
      </c>
      <c r="CB1" s="5" t="s">
        <v>10</v>
      </c>
      <c r="CC1" s="5" t="s">
        <v>55</v>
      </c>
      <c r="CD1" s="5" t="s">
        <v>56</v>
      </c>
      <c r="CE1" s="5" t="s">
        <v>60</v>
      </c>
      <c r="CF1" s="4" t="s">
        <v>58</v>
      </c>
      <c r="CT1" s="5" t="s">
        <v>51</v>
      </c>
      <c r="CU1" s="1" t="s">
        <v>52</v>
      </c>
      <c r="CV1" s="5" t="s">
        <v>11</v>
      </c>
      <c r="CW1" s="5" t="s">
        <v>10</v>
      </c>
      <c r="CX1" s="5" t="s">
        <v>55</v>
      </c>
      <c r="CY1" s="5" t="s">
        <v>56</v>
      </c>
      <c r="CZ1" s="5" t="s">
        <v>38</v>
      </c>
      <c r="DA1" s="5" t="s">
        <v>36</v>
      </c>
      <c r="DB1" s="5" t="s">
        <v>57</v>
      </c>
      <c r="DC1" s="5" t="s">
        <v>37</v>
      </c>
      <c r="DD1" s="5" t="s">
        <v>58</v>
      </c>
    </row>
    <row r="2" spans="1:115" x14ac:dyDescent="0.25">
      <c r="A2" s="2">
        <v>40179</v>
      </c>
      <c r="B2" s="4">
        <v>1.77982</v>
      </c>
      <c r="C2" s="10">
        <v>78.402631659256784</v>
      </c>
      <c r="D2" s="4">
        <v>20.64315775821083</v>
      </c>
      <c r="E2" s="4">
        <v>9.7126494189724522</v>
      </c>
      <c r="F2" s="5">
        <v>1</v>
      </c>
      <c r="G2" s="4">
        <f t="shared" ref="G2:G33" si="0">$J$18+(C2*$J$19)+(D2*$J$20)+(F2*$J$22)</f>
        <v>1.4346550981005899</v>
      </c>
      <c r="I2" s="17" t="s">
        <v>40</v>
      </c>
      <c r="S2" s="2">
        <v>40179</v>
      </c>
      <c r="T2" s="4">
        <v>1.77982</v>
      </c>
      <c r="U2" s="4">
        <v>105.86</v>
      </c>
      <c r="V2" s="12">
        <v>9.7126494189724522E-2</v>
      </c>
      <c r="W2" s="4">
        <v>143.56</v>
      </c>
      <c r="X2" s="9">
        <v>1</v>
      </c>
      <c r="Y2" s="4">
        <f>$AB$18+(U2*$AB$19)+(V2*$AB$20)+(W2*$AB$21)+(X2*$AB$22)</f>
        <v>1.2729748294586332</v>
      </c>
      <c r="AA2" s="17" t="s">
        <v>43</v>
      </c>
      <c r="AK2" s="2">
        <v>40179</v>
      </c>
      <c r="AL2" s="4">
        <v>1.77982</v>
      </c>
      <c r="AM2" s="4">
        <v>105.86</v>
      </c>
      <c r="AN2" s="4">
        <v>143.56</v>
      </c>
      <c r="AO2" s="10">
        <v>78.402631659256784</v>
      </c>
      <c r="AP2" s="9">
        <v>1</v>
      </c>
      <c r="AQ2" s="4">
        <f>$AT$18+(AM2*$AT$19)+(AN2*$AT$20)+(AO2*$AT$21)+(AP2*$AT$22)</f>
        <v>1.2450116309580346</v>
      </c>
      <c r="AS2" t="s">
        <v>12</v>
      </c>
      <c r="BD2" s="21">
        <v>44564</v>
      </c>
      <c r="BE2" s="4">
        <v>5.6818</v>
      </c>
      <c r="BF2" s="4">
        <v>201.5</v>
      </c>
      <c r="BG2" s="4">
        <v>11.527236869627577</v>
      </c>
      <c r="BH2">
        <v>10.92</v>
      </c>
      <c r="BI2" s="5">
        <v>1</v>
      </c>
      <c r="BJ2" s="4">
        <f>$BM$18+(BF2*$BM$19)+(BG2*$BM$20)+(BH2*$BM$21)</f>
        <v>4.9995811380982964</v>
      </c>
      <c r="BL2" s="17" t="s">
        <v>59</v>
      </c>
      <c r="BY2" s="21">
        <v>44564</v>
      </c>
      <c r="BZ2" s="4">
        <v>5.6818</v>
      </c>
      <c r="CA2" s="4">
        <v>16.600000000000001</v>
      </c>
      <c r="CB2" s="4">
        <v>78.98</v>
      </c>
      <c r="CC2" s="4">
        <v>96.21</v>
      </c>
      <c r="CD2" s="4">
        <v>99.463999999999999</v>
      </c>
      <c r="CE2" s="9">
        <v>1</v>
      </c>
      <c r="CF2" s="4">
        <f>$CI$18+(CA2*$CI$19)+(CB2*$CI$20)+(CC2*$CI$21)+(CD2*$CI$22)</f>
        <v>5.1206837675763728</v>
      </c>
      <c r="CH2" s="17" t="s">
        <v>61</v>
      </c>
      <c r="CT2" s="21">
        <v>44564</v>
      </c>
      <c r="CU2" s="4">
        <v>5.6818</v>
      </c>
      <c r="CV2" s="4">
        <v>16.600000000000001</v>
      </c>
      <c r="CW2" s="4">
        <v>78.98</v>
      </c>
      <c r="CX2" s="4">
        <v>96.21</v>
      </c>
      <c r="CY2" s="4">
        <v>99.463999999999999</v>
      </c>
      <c r="CZ2" s="4">
        <v>201.5</v>
      </c>
      <c r="DA2" s="4">
        <v>11.527236869627577</v>
      </c>
      <c r="DB2">
        <v>10.92</v>
      </c>
      <c r="DC2" s="9">
        <v>1</v>
      </c>
      <c r="DD2" s="25">
        <f>$DG$18+(CV2*$DG$19)+(CW2*$DG$20)+(CX2*$DG$21)+(CY2*$DG$22)+(CZ2*$DG$23)*(DA2*$DG$24)+(DB2*$DG$25)</f>
        <v>4.3964690017468859</v>
      </c>
      <c r="DF2" t="s">
        <v>12</v>
      </c>
    </row>
    <row r="3" spans="1:115" ht="15.75" thickBot="1" x14ac:dyDescent="0.3">
      <c r="A3" s="2">
        <v>40210</v>
      </c>
      <c r="B3" s="4">
        <v>1.841633333333333</v>
      </c>
      <c r="C3" s="10">
        <v>76.45263190018504</v>
      </c>
      <c r="D3" s="4">
        <v>22.540000012046409</v>
      </c>
      <c r="E3" s="4">
        <v>9.690735377342774</v>
      </c>
      <c r="F3" s="5">
        <v>2</v>
      </c>
      <c r="G3" s="4">
        <f t="shared" si="0"/>
        <v>1.5319567928887272</v>
      </c>
      <c r="S3" s="2">
        <v>40210</v>
      </c>
      <c r="T3" s="4">
        <v>1.841633333333333</v>
      </c>
      <c r="U3" s="4">
        <v>103.81</v>
      </c>
      <c r="V3" s="12">
        <v>9.690735377342774E-2</v>
      </c>
      <c r="W3" s="4">
        <v>129.06</v>
      </c>
      <c r="X3" s="9">
        <v>2</v>
      </c>
      <c r="Y3" s="4">
        <f t="shared" ref="Y3:Y66" si="1">$AB$18+(U3*$AB$19)+(V3*$AB$20)+(W3*$AB$21)+(X3*$AB$22)</f>
        <v>1.1832182023946605</v>
      </c>
      <c r="AK3" s="2">
        <v>40210</v>
      </c>
      <c r="AL3" s="4">
        <v>1.841633333333333</v>
      </c>
      <c r="AM3" s="4">
        <v>103.81</v>
      </c>
      <c r="AN3" s="4">
        <v>129.06</v>
      </c>
      <c r="AO3" s="10">
        <v>76.45263190018504</v>
      </c>
      <c r="AP3" s="9">
        <v>2</v>
      </c>
      <c r="AQ3" s="4">
        <f t="shared" ref="AQ3:AQ66" si="2">$AT$18+(AM3*$AT$19)+(AN3*$AT$20)+(AO3*$AT$21)+(AP3*$AT$22)</f>
        <v>1.1888230388116241</v>
      </c>
      <c r="BD3" s="21">
        <v>44565</v>
      </c>
      <c r="BE3" s="4">
        <v>5.6769999999999996</v>
      </c>
      <c r="BF3" s="4">
        <v>199.75</v>
      </c>
      <c r="BG3" s="4">
        <v>11.590420020722103</v>
      </c>
      <c r="BH3">
        <v>11.26</v>
      </c>
      <c r="BI3" s="5">
        <v>2</v>
      </c>
      <c r="BJ3" s="4">
        <f t="shared" ref="BJ3:BJ66" si="3">$BM$18+(BF3*$BM$19)+(BG3*$BM$20)+(BH3*$BM$21)</f>
        <v>5.0823867765662252</v>
      </c>
      <c r="BY3" s="21">
        <v>44565</v>
      </c>
      <c r="BZ3" s="4">
        <v>5.6769999999999996</v>
      </c>
      <c r="CA3" s="4">
        <v>16.91</v>
      </c>
      <c r="CB3" s="4">
        <v>80</v>
      </c>
      <c r="CC3" s="4">
        <v>96.26</v>
      </c>
      <c r="CD3" s="4">
        <v>100.5795</v>
      </c>
      <c r="CE3" s="9">
        <v>2</v>
      </c>
      <c r="CF3" s="4">
        <f t="shared" ref="CF3:CF66" si="4">$CI$18+(CA3*$CI$19)+(CB3*$CI$20)+(CC3*$CI$21)+(CD3*$CI$22)</f>
        <v>5.1063488979263729</v>
      </c>
      <c r="CT3" s="21">
        <v>44565</v>
      </c>
      <c r="CU3" s="4">
        <v>5.6769999999999996</v>
      </c>
      <c r="CV3" s="4">
        <v>16.91</v>
      </c>
      <c r="CW3" s="4">
        <v>80</v>
      </c>
      <c r="CX3" s="4">
        <v>96.26</v>
      </c>
      <c r="CY3" s="4">
        <v>100.5795</v>
      </c>
      <c r="CZ3" s="4">
        <v>199.75</v>
      </c>
      <c r="DA3" s="4">
        <v>11.590420020722103</v>
      </c>
      <c r="DB3">
        <v>11.26</v>
      </c>
      <c r="DC3" s="9">
        <v>2</v>
      </c>
      <c r="DD3" s="25">
        <f t="shared" ref="DD3:DD66" si="5">$DG$18+(CV3*$DG$19)+(CW3*$DG$20)+(CX3*$DG$21)+(CY3*$DG$22)+(CZ3*$DG$23)*(DA3*$DG$24)+(DB3*$DG$25)</f>
        <v>4.4233507245000769</v>
      </c>
    </row>
    <row r="4" spans="1:115" x14ac:dyDescent="0.25">
      <c r="A4" s="2">
        <v>40238</v>
      </c>
      <c r="B4" s="4">
        <v>1.785843478260869</v>
      </c>
      <c r="C4" s="10">
        <v>81.289999920388922</v>
      </c>
      <c r="D4" s="4">
        <v>17.767391287762191</v>
      </c>
      <c r="E4" s="4">
        <v>9.6578807241746603</v>
      </c>
      <c r="F4" s="5">
        <v>3</v>
      </c>
      <c r="G4" s="4">
        <f t="shared" si="0"/>
        <v>1.3724157129059797</v>
      </c>
      <c r="I4" s="15" t="s">
        <v>13</v>
      </c>
      <c r="J4" s="15"/>
      <c r="S4" s="2">
        <v>40238</v>
      </c>
      <c r="T4" s="4">
        <v>1.785843478260869</v>
      </c>
      <c r="U4" s="4">
        <v>105</v>
      </c>
      <c r="V4" s="12">
        <v>9.6578807241746611E-2</v>
      </c>
      <c r="W4" s="4">
        <v>131.56</v>
      </c>
      <c r="X4" s="9">
        <v>3</v>
      </c>
      <c r="Y4" s="4">
        <f t="shared" si="1"/>
        <v>1.2405714840582274</v>
      </c>
      <c r="AA4" s="15" t="s">
        <v>13</v>
      </c>
      <c r="AB4" s="15"/>
      <c r="AK4" s="2">
        <v>40238</v>
      </c>
      <c r="AL4" s="4">
        <v>1.785843478260869</v>
      </c>
      <c r="AM4" s="4">
        <v>105</v>
      </c>
      <c r="AN4" s="4">
        <v>131.56</v>
      </c>
      <c r="AO4" s="10">
        <v>81.289999920388922</v>
      </c>
      <c r="AP4" s="9">
        <v>3</v>
      </c>
      <c r="AQ4" s="4">
        <f t="shared" si="2"/>
        <v>1.2063344493374646</v>
      </c>
      <c r="AS4" s="15" t="s">
        <v>13</v>
      </c>
      <c r="AT4" s="15"/>
      <c r="BD4" s="21">
        <v>44566</v>
      </c>
      <c r="BE4" s="4">
        <v>5.7087000000000003</v>
      </c>
      <c r="BF4" s="4">
        <v>202.46</v>
      </c>
      <c r="BG4" s="4">
        <v>11.753515796183422</v>
      </c>
      <c r="BH4">
        <v>11.26</v>
      </c>
      <c r="BI4" s="5">
        <v>3</v>
      </c>
      <c r="BJ4" s="4">
        <f t="shared" si="3"/>
        <v>5.077397964269152</v>
      </c>
      <c r="BL4" s="15" t="s">
        <v>13</v>
      </c>
      <c r="BM4" s="15"/>
      <c r="BY4" s="21">
        <v>44566</v>
      </c>
      <c r="BZ4" s="4">
        <v>5.7087000000000003</v>
      </c>
      <c r="CA4" s="4">
        <v>19.73</v>
      </c>
      <c r="CB4" s="4">
        <v>80.8</v>
      </c>
      <c r="CC4" s="4">
        <v>96.17</v>
      </c>
      <c r="CD4" s="4">
        <v>101.15730000000001</v>
      </c>
      <c r="CE4" s="9">
        <v>3</v>
      </c>
      <c r="CF4" s="4">
        <f t="shared" si="4"/>
        <v>5.1703449630492981</v>
      </c>
      <c r="CH4" s="15" t="s">
        <v>13</v>
      </c>
      <c r="CI4" s="15"/>
      <c r="CT4" s="21">
        <v>44566</v>
      </c>
      <c r="CU4" s="4">
        <v>5.7087000000000003</v>
      </c>
      <c r="CV4" s="4">
        <v>19.73</v>
      </c>
      <c r="CW4" s="4">
        <v>80.8</v>
      </c>
      <c r="CX4" s="4">
        <v>96.17</v>
      </c>
      <c r="CY4" s="4">
        <v>101.15730000000001</v>
      </c>
      <c r="CZ4" s="4">
        <v>202.46</v>
      </c>
      <c r="DA4" s="4">
        <v>11.753515796183422</v>
      </c>
      <c r="DB4">
        <v>11.26</v>
      </c>
      <c r="DC4" s="9">
        <v>3</v>
      </c>
      <c r="DD4" s="25">
        <f t="shared" si="5"/>
        <v>4.4336142639269713</v>
      </c>
      <c r="DF4" s="15" t="s">
        <v>13</v>
      </c>
      <c r="DG4" s="15"/>
    </row>
    <row r="5" spans="1:115" x14ac:dyDescent="0.25">
      <c r="A5" s="2">
        <v>40269</v>
      </c>
      <c r="B5" s="4">
        <v>1.75657</v>
      </c>
      <c r="C5" s="10">
        <v>84.575237455822176</v>
      </c>
      <c r="D5" s="4">
        <v>17.424285661606561</v>
      </c>
      <c r="E5" s="4">
        <v>9.6141051230871568</v>
      </c>
      <c r="F5" s="5">
        <v>4</v>
      </c>
      <c r="G5" s="4">
        <f t="shared" si="0"/>
        <v>1.3606925586031282</v>
      </c>
      <c r="I5" t="s">
        <v>14</v>
      </c>
      <c r="J5">
        <v>0.97345328810442011</v>
      </c>
      <c r="S5" s="2">
        <v>40269</v>
      </c>
      <c r="T5" s="4">
        <v>1.75657</v>
      </c>
      <c r="U5" s="4">
        <v>104.64</v>
      </c>
      <c r="V5" s="12">
        <v>9.6141051230871577E-2</v>
      </c>
      <c r="W5" s="4">
        <v>123.72</v>
      </c>
      <c r="X5" s="9">
        <v>4</v>
      </c>
      <c r="Y5" s="4">
        <f t="shared" si="1"/>
        <v>1.2168001083574527</v>
      </c>
      <c r="AA5" t="s">
        <v>14</v>
      </c>
      <c r="AB5">
        <v>0.97592663100875565</v>
      </c>
      <c r="AK5" s="2">
        <v>40269</v>
      </c>
      <c r="AL5" s="4">
        <v>1.75657</v>
      </c>
      <c r="AM5" s="4">
        <v>104.64</v>
      </c>
      <c r="AN5" s="4">
        <v>123.72</v>
      </c>
      <c r="AO5" s="10">
        <v>84.575237455822176</v>
      </c>
      <c r="AP5" s="9">
        <v>4</v>
      </c>
      <c r="AQ5" s="4">
        <f t="shared" si="2"/>
        <v>1.166392529954785</v>
      </c>
      <c r="AS5" t="s">
        <v>14</v>
      </c>
      <c r="AT5">
        <v>0.97288794786678157</v>
      </c>
      <c r="BD5" s="21">
        <v>44567</v>
      </c>
      <c r="BE5" s="4">
        <v>5.6833999999999998</v>
      </c>
      <c r="BF5" s="4">
        <v>209.47</v>
      </c>
      <c r="BG5" s="4">
        <v>11.657638999522057</v>
      </c>
      <c r="BH5">
        <v>11.074999999999999</v>
      </c>
      <c r="BI5" s="5">
        <v>4</v>
      </c>
      <c r="BJ5" s="4">
        <f t="shared" si="3"/>
        <v>5.0163287855386942</v>
      </c>
      <c r="BL5" t="s">
        <v>14</v>
      </c>
      <c r="BM5">
        <v>0.78570207631913636</v>
      </c>
      <c r="BY5" s="21">
        <v>44567</v>
      </c>
      <c r="BZ5" s="4">
        <v>5.6833999999999998</v>
      </c>
      <c r="CA5" s="4">
        <v>19.61</v>
      </c>
      <c r="CB5" s="4">
        <v>81.99</v>
      </c>
      <c r="CC5" s="4">
        <v>96.32</v>
      </c>
      <c r="CD5" s="4">
        <v>100.7846</v>
      </c>
      <c r="CE5" s="9">
        <v>4</v>
      </c>
      <c r="CF5" s="4">
        <f t="shared" si="4"/>
        <v>5.1660146504947253</v>
      </c>
      <c r="CH5" t="s">
        <v>14</v>
      </c>
      <c r="CI5">
        <v>0.57273447905038333</v>
      </c>
      <c r="CT5" s="21">
        <v>44567</v>
      </c>
      <c r="CU5" s="4">
        <v>5.6833999999999998</v>
      </c>
      <c r="CV5" s="4">
        <v>19.61</v>
      </c>
      <c r="CW5" s="4">
        <v>81.99</v>
      </c>
      <c r="CX5" s="4">
        <v>96.32</v>
      </c>
      <c r="CY5" s="4">
        <v>100.7846</v>
      </c>
      <c r="CZ5" s="4">
        <v>209.47</v>
      </c>
      <c r="DA5" s="4">
        <v>11.657638999522057</v>
      </c>
      <c r="DB5">
        <v>11.074999999999999</v>
      </c>
      <c r="DC5" s="9">
        <v>4</v>
      </c>
      <c r="DD5" s="25">
        <f t="shared" si="5"/>
        <v>4.4187224321779457</v>
      </c>
      <c r="DF5" t="s">
        <v>14</v>
      </c>
      <c r="DG5">
        <v>0.92795248827278476</v>
      </c>
      <c r="DJ5">
        <f>68/106</f>
        <v>0.64150943396226412</v>
      </c>
    </row>
    <row r="6" spans="1:115" x14ac:dyDescent="0.25">
      <c r="A6" s="2">
        <v>40299</v>
      </c>
      <c r="B6" s="4">
        <v>1.813190476190476</v>
      </c>
      <c r="C6" s="10">
        <v>74.117501449584964</v>
      </c>
      <c r="D6" s="4">
        <v>31.92950000762939</v>
      </c>
      <c r="E6" s="4">
        <v>9.6141051230871568</v>
      </c>
      <c r="F6" s="5">
        <v>5</v>
      </c>
      <c r="G6" s="4">
        <f t="shared" si="0"/>
        <v>1.9102482913023731</v>
      </c>
      <c r="I6" t="s">
        <v>15</v>
      </c>
      <c r="J6">
        <v>0.94761130412130723</v>
      </c>
      <c r="S6" s="2">
        <v>40299</v>
      </c>
      <c r="T6" s="4">
        <v>1.813190476190476</v>
      </c>
      <c r="U6" s="4">
        <v>108.12</v>
      </c>
      <c r="V6" s="12">
        <v>9.6141051230871577E-2</v>
      </c>
      <c r="W6" s="4">
        <v>136.30000000000001</v>
      </c>
      <c r="X6" s="9">
        <v>5</v>
      </c>
      <c r="Y6" s="4">
        <f t="shared" si="1"/>
        <v>1.3649273379245563</v>
      </c>
      <c r="AA6" t="s">
        <v>15</v>
      </c>
      <c r="AB6">
        <v>0.95243278911209983</v>
      </c>
      <c r="AK6" s="2">
        <v>40299</v>
      </c>
      <c r="AL6" s="4">
        <v>1.813190476190476</v>
      </c>
      <c r="AM6" s="4">
        <v>108.12</v>
      </c>
      <c r="AN6" s="4">
        <v>136.30000000000001</v>
      </c>
      <c r="AO6" s="10">
        <v>74.117501449584964</v>
      </c>
      <c r="AP6" s="9">
        <v>5</v>
      </c>
      <c r="AQ6" s="4">
        <f t="shared" si="2"/>
        <v>1.4076969592343456</v>
      </c>
      <c r="AS6" t="s">
        <v>15</v>
      </c>
      <c r="AT6">
        <v>0.94651095910443739</v>
      </c>
      <c r="BD6" s="21">
        <v>44568</v>
      </c>
      <c r="BE6" s="4">
        <v>5.6355000000000004</v>
      </c>
      <c r="BF6" s="4">
        <v>209.45</v>
      </c>
      <c r="BG6" s="4">
        <v>11.659380383799567</v>
      </c>
      <c r="BH6">
        <v>11.195</v>
      </c>
      <c r="BI6" s="5">
        <v>5</v>
      </c>
      <c r="BJ6" s="4">
        <f t="shared" si="3"/>
        <v>5.0438091411156059</v>
      </c>
      <c r="BL6" t="s">
        <v>15</v>
      </c>
      <c r="BM6">
        <v>0.61732775273220197</v>
      </c>
      <c r="BY6" s="21">
        <v>44568</v>
      </c>
      <c r="BZ6" s="4">
        <v>5.6355000000000004</v>
      </c>
      <c r="CA6" s="4">
        <v>18.760000000000002</v>
      </c>
      <c r="CB6" s="4">
        <v>81.75</v>
      </c>
      <c r="CC6" s="4">
        <v>95.72</v>
      </c>
      <c r="CD6" s="4">
        <v>101.2864</v>
      </c>
      <c r="CE6" s="9">
        <v>5</v>
      </c>
      <c r="CF6" s="4">
        <f t="shared" si="4"/>
        <v>5.1215450370842328</v>
      </c>
      <c r="CH6" t="s">
        <v>15</v>
      </c>
      <c r="CI6">
        <v>0.32802478349311393</v>
      </c>
      <c r="CT6" s="21">
        <v>44568</v>
      </c>
      <c r="CU6" s="4">
        <v>5.6355000000000004</v>
      </c>
      <c r="CV6" s="4">
        <v>18.760000000000002</v>
      </c>
      <c r="CW6" s="4">
        <v>81.75</v>
      </c>
      <c r="CX6" s="4">
        <v>95.72</v>
      </c>
      <c r="CY6" s="4">
        <v>101.2864</v>
      </c>
      <c r="CZ6" s="4">
        <v>209.45</v>
      </c>
      <c r="DA6" s="4">
        <v>11.659380383799567</v>
      </c>
      <c r="DB6">
        <v>11.195</v>
      </c>
      <c r="DC6" s="9">
        <v>5</v>
      </c>
      <c r="DD6" s="25">
        <f t="shared" si="5"/>
        <v>4.3929450654393456</v>
      </c>
      <c r="DF6" t="s">
        <v>15</v>
      </c>
      <c r="DG6">
        <v>0.86109582049165267</v>
      </c>
    </row>
    <row r="7" spans="1:115" x14ac:dyDescent="0.25">
      <c r="A7" s="2">
        <v>40330</v>
      </c>
      <c r="B7" s="4">
        <v>1.806528571428571</v>
      </c>
      <c r="C7" s="10">
        <v>75.40454587069425</v>
      </c>
      <c r="D7" s="4">
        <v>29.916363716125488</v>
      </c>
      <c r="E7" s="4">
        <v>9.635988553936258</v>
      </c>
      <c r="F7" s="5">
        <v>6</v>
      </c>
      <c r="G7" s="4">
        <f t="shared" si="0"/>
        <v>1.8626905357285393</v>
      </c>
      <c r="I7" t="s">
        <v>16</v>
      </c>
      <c r="J7">
        <v>0.94641384821550856</v>
      </c>
      <c r="S7" s="2">
        <v>40330</v>
      </c>
      <c r="T7" s="4">
        <v>1.806528571428571</v>
      </c>
      <c r="U7" s="4">
        <v>107.64</v>
      </c>
      <c r="V7" s="12">
        <v>9.6359885539362589E-2</v>
      </c>
      <c r="W7" s="4">
        <v>137.16</v>
      </c>
      <c r="X7" s="9">
        <v>6</v>
      </c>
      <c r="Y7" s="4">
        <f t="shared" si="1"/>
        <v>1.3813455005660304</v>
      </c>
      <c r="AA7" t="s">
        <v>16</v>
      </c>
      <c r="AB7">
        <v>0.95134553857751925</v>
      </c>
      <c r="AK7" s="2">
        <v>40330</v>
      </c>
      <c r="AL7" s="4">
        <v>1.806528571428571</v>
      </c>
      <c r="AM7" s="4">
        <v>107.64</v>
      </c>
      <c r="AN7" s="4">
        <v>137.16</v>
      </c>
      <c r="AO7" s="10">
        <v>75.40454587069425</v>
      </c>
      <c r="AP7" s="9">
        <v>6</v>
      </c>
      <c r="AQ7" s="4">
        <f t="shared" si="2"/>
        <v>1.4108499136189763</v>
      </c>
      <c r="AS7" t="s">
        <v>16</v>
      </c>
      <c r="AT7">
        <v>0.94528835245539589</v>
      </c>
      <c r="BD7" s="21">
        <v>44571</v>
      </c>
      <c r="BE7" s="4">
        <v>5.6632999999999996</v>
      </c>
      <c r="BF7" s="4">
        <v>210.34</v>
      </c>
      <c r="BG7" s="4">
        <v>11.736126321658258</v>
      </c>
      <c r="BH7">
        <v>11.25</v>
      </c>
      <c r="BI7" s="5">
        <v>6</v>
      </c>
      <c r="BJ7" s="4">
        <f t="shared" si="3"/>
        <v>5.0549981517974789</v>
      </c>
      <c r="BL7" t="s">
        <v>16</v>
      </c>
      <c r="BM7">
        <v>0.61591393901076918</v>
      </c>
      <c r="BY7" s="21">
        <v>44571</v>
      </c>
      <c r="BZ7" s="4">
        <v>5.6632999999999996</v>
      </c>
      <c r="CA7" s="4">
        <v>19.399999999999999</v>
      </c>
      <c r="CB7" s="4">
        <v>80.87</v>
      </c>
      <c r="CC7" s="4">
        <v>95.99</v>
      </c>
      <c r="CD7" s="4">
        <v>100.85850000000001</v>
      </c>
      <c r="CE7" s="9">
        <v>6</v>
      </c>
      <c r="CF7" s="4">
        <f t="shared" si="4"/>
        <v>5.1601017192767635</v>
      </c>
      <c r="CH7" t="s">
        <v>16</v>
      </c>
      <c r="CI7">
        <v>0.32471047909603928</v>
      </c>
      <c r="CT7" s="21">
        <v>44571</v>
      </c>
      <c r="CU7" s="4">
        <v>5.6632999999999996</v>
      </c>
      <c r="CV7" s="4">
        <v>19.399999999999999</v>
      </c>
      <c r="CW7" s="4">
        <v>80.87</v>
      </c>
      <c r="CX7" s="4">
        <v>95.99</v>
      </c>
      <c r="CY7" s="4">
        <v>100.85850000000001</v>
      </c>
      <c r="CZ7" s="4">
        <v>210.34</v>
      </c>
      <c r="DA7" s="4">
        <v>11.736126321658258</v>
      </c>
      <c r="DB7">
        <v>11.25</v>
      </c>
      <c r="DC7" s="9">
        <v>6</v>
      </c>
      <c r="DD7" s="25">
        <f t="shared" si="5"/>
        <v>4.4192945353509669</v>
      </c>
      <c r="DF7" t="s">
        <v>16</v>
      </c>
      <c r="DG7">
        <v>0.85989244269888232</v>
      </c>
    </row>
    <row r="8" spans="1:115" x14ac:dyDescent="0.25">
      <c r="A8" s="2">
        <v>40360</v>
      </c>
      <c r="B8" s="4">
        <v>1.7696363636363639</v>
      </c>
      <c r="C8" s="10">
        <v>76.382857549758185</v>
      </c>
      <c r="D8" s="4">
        <v>25.565237862723219</v>
      </c>
      <c r="E8" s="4">
        <v>9.635988553936258</v>
      </c>
      <c r="F8" s="5">
        <v>7</v>
      </c>
      <c r="G8" s="4">
        <f t="shared" si="0"/>
        <v>1.7457985505763143</v>
      </c>
      <c r="I8" t="s">
        <v>17</v>
      </c>
      <c r="J8">
        <v>0.31650959126889383</v>
      </c>
      <c r="S8" s="2">
        <v>40360</v>
      </c>
      <c r="T8" s="4">
        <v>1.7696363636363639</v>
      </c>
      <c r="U8" s="4">
        <v>112.4</v>
      </c>
      <c r="V8" s="12">
        <v>9.6359885539362589E-2</v>
      </c>
      <c r="W8" s="4">
        <v>117.06</v>
      </c>
      <c r="X8" s="9">
        <v>7</v>
      </c>
      <c r="Y8" s="4">
        <f t="shared" si="1"/>
        <v>1.375565970067224</v>
      </c>
      <c r="AA8" t="s">
        <v>17</v>
      </c>
      <c r="AB8">
        <v>0.30159346360692807</v>
      </c>
      <c r="AK8" s="2">
        <v>40360</v>
      </c>
      <c r="AL8" s="4">
        <v>1.7696363636363639</v>
      </c>
      <c r="AM8" s="4">
        <v>112.4</v>
      </c>
      <c r="AN8" s="4">
        <v>117.06</v>
      </c>
      <c r="AO8" s="10">
        <v>76.382857549758185</v>
      </c>
      <c r="AP8" s="9">
        <v>7</v>
      </c>
      <c r="AQ8" s="4">
        <f t="shared" si="2"/>
        <v>1.4755568498866374</v>
      </c>
      <c r="AS8" t="s">
        <v>17</v>
      </c>
      <c r="AT8">
        <v>0.31981622052043213</v>
      </c>
      <c r="BD8" s="21">
        <v>44572</v>
      </c>
      <c r="BE8" s="4">
        <v>5.5686</v>
      </c>
      <c r="BF8" s="4">
        <v>211.35</v>
      </c>
      <c r="BG8" s="4">
        <v>11.722833391408226</v>
      </c>
      <c r="BH8">
        <v>11.31</v>
      </c>
      <c r="BI8" s="5">
        <v>7</v>
      </c>
      <c r="BJ8" s="4">
        <f t="shared" si="3"/>
        <v>5.0659986048898142</v>
      </c>
      <c r="BL8" t="s">
        <v>17</v>
      </c>
      <c r="BM8">
        <v>0.21001484120450103</v>
      </c>
      <c r="BY8" s="21">
        <v>44572</v>
      </c>
      <c r="BZ8" s="4">
        <v>5.5686</v>
      </c>
      <c r="CA8" s="4">
        <v>18.41</v>
      </c>
      <c r="CB8" s="4">
        <v>83.72</v>
      </c>
      <c r="CC8" s="4">
        <v>95.62</v>
      </c>
      <c r="CD8" s="4">
        <v>102.7651</v>
      </c>
      <c r="CE8" s="9">
        <v>7</v>
      </c>
      <c r="CF8" s="4">
        <f t="shared" si="4"/>
        <v>5.071384041862971</v>
      </c>
      <c r="CH8" t="s">
        <v>17</v>
      </c>
      <c r="CI8">
        <v>0.2784714770234456</v>
      </c>
      <c r="CT8" s="21">
        <v>44572</v>
      </c>
      <c r="CU8" s="4">
        <v>5.5686</v>
      </c>
      <c r="CV8" s="4">
        <v>18.41</v>
      </c>
      <c r="CW8" s="4">
        <v>83.72</v>
      </c>
      <c r="CX8" s="4">
        <v>95.62</v>
      </c>
      <c r="CY8" s="4">
        <v>102.7651</v>
      </c>
      <c r="CZ8" s="4">
        <v>211.35</v>
      </c>
      <c r="DA8" s="4">
        <v>11.722833391408226</v>
      </c>
      <c r="DB8">
        <v>11.31</v>
      </c>
      <c r="DC8" s="9">
        <v>7</v>
      </c>
      <c r="DD8" s="25">
        <f t="shared" si="5"/>
        <v>4.3621993176232561</v>
      </c>
      <c r="DF8" t="s">
        <v>17</v>
      </c>
      <c r="DG8">
        <v>0.12684299671593066</v>
      </c>
    </row>
    <row r="9" spans="1:115" ht="15.75" thickBot="1" x14ac:dyDescent="0.3">
      <c r="A9" s="2">
        <v>40391</v>
      </c>
      <c r="B9" s="4">
        <v>1.759563636363636</v>
      </c>
      <c r="C9" s="10">
        <v>76.666817058216438</v>
      </c>
      <c r="D9" s="4">
        <v>24.74590899727561</v>
      </c>
      <c r="E9" s="4">
        <v>9.6250457464151395</v>
      </c>
      <c r="F9" s="5">
        <v>8</v>
      </c>
      <c r="G9" s="4">
        <f t="shared" si="0"/>
        <v>1.7425832783383048</v>
      </c>
      <c r="I9" s="13" t="s">
        <v>18</v>
      </c>
      <c r="J9" s="13">
        <v>180</v>
      </c>
      <c r="S9" s="2">
        <v>40391</v>
      </c>
      <c r="T9" s="4">
        <v>1.759563636363636</v>
      </c>
      <c r="U9" s="4">
        <v>112.88</v>
      </c>
      <c r="V9" s="12">
        <v>9.6250457464151395E-2</v>
      </c>
      <c r="W9" s="4">
        <v>132</v>
      </c>
      <c r="X9" s="9">
        <v>8</v>
      </c>
      <c r="Y9" s="4">
        <f t="shared" si="1"/>
        <v>1.4862129840570568</v>
      </c>
      <c r="AA9" s="13" t="s">
        <v>18</v>
      </c>
      <c r="AB9" s="13">
        <v>180</v>
      </c>
      <c r="AK9" s="2">
        <v>40391</v>
      </c>
      <c r="AL9" s="4">
        <v>1.759563636363636</v>
      </c>
      <c r="AM9" s="4">
        <v>112.88</v>
      </c>
      <c r="AN9" s="4">
        <v>132</v>
      </c>
      <c r="AO9" s="10">
        <v>76.666817058216438</v>
      </c>
      <c r="AP9" s="9">
        <v>8</v>
      </c>
      <c r="AQ9" s="4">
        <f t="shared" si="2"/>
        <v>1.5566662760789576</v>
      </c>
      <c r="AS9" s="13" t="s">
        <v>18</v>
      </c>
      <c r="AT9" s="13">
        <v>180</v>
      </c>
      <c r="BD9" s="21">
        <v>44573</v>
      </c>
      <c r="BE9" s="4">
        <v>5.5338000000000003</v>
      </c>
      <c r="BF9" s="4">
        <v>208.27</v>
      </c>
      <c r="BG9" s="4">
        <v>11.53972504554368</v>
      </c>
      <c r="BH9">
        <v>11.26</v>
      </c>
      <c r="BI9" s="5">
        <v>8</v>
      </c>
      <c r="BJ9" s="4">
        <f t="shared" si="3"/>
        <v>5.06027347074187</v>
      </c>
      <c r="BL9" s="13" t="s">
        <v>18</v>
      </c>
      <c r="BM9" s="13">
        <v>816</v>
      </c>
      <c r="BY9" s="21">
        <v>44573</v>
      </c>
      <c r="BZ9" s="4">
        <v>5.5338000000000003</v>
      </c>
      <c r="CA9" s="4">
        <v>17.62</v>
      </c>
      <c r="CB9" s="4">
        <v>84.67</v>
      </c>
      <c r="CC9" s="4">
        <v>94.92</v>
      </c>
      <c r="CD9" s="4">
        <v>104.4179</v>
      </c>
      <c r="CE9" s="9">
        <v>8</v>
      </c>
      <c r="CF9" s="4">
        <f t="shared" si="4"/>
        <v>4.9997544575984225</v>
      </c>
      <c r="CH9" s="13" t="s">
        <v>18</v>
      </c>
      <c r="CI9" s="13">
        <v>816</v>
      </c>
      <c r="CT9" s="21">
        <v>44573</v>
      </c>
      <c r="CU9" s="4">
        <v>5.5338000000000003</v>
      </c>
      <c r="CV9" s="4">
        <v>17.62</v>
      </c>
      <c r="CW9" s="4">
        <v>84.67</v>
      </c>
      <c r="CX9" s="4">
        <v>94.92</v>
      </c>
      <c r="CY9" s="4">
        <v>104.4179</v>
      </c>
      <c r="CZ9" s="4">
        <v>208.27</v>
      </c>
      <c r="DA9" s="4">
        <v>11.53972504554368</v>
      </c>
      <c r="DB9">
        <v>11.26</v>
      </c>
      <c r="DC9" s="9">
        <v>8</v>
      </c>
      <c r="DD9" s="25">
        <f t="shared" si="5"/>
        <v>4.2924527101554553</v>
      </c>
      <c r="DF9" s="13" t="s">
        <v>18</v>
      </c>
      <c r="DG9" s="13">
        <v>816</v>
      </c>
    </row>
    <row r="10" spans="1:115" x14ac:dyDescent="0.25">
      <c r="A10" s="2">
        <v>40422</v>
      </c>
      <c r="B10" s="4">
        <v>1.718709523809524</v>
      </c>
      <c r="C10" s="10">
        <v>75.548570905412944</v>
      </c>
      <c r="D10" s="4">
        <v>22.517618996756418</v>
      </c>
      <c r="E10" s="4">
        <v>9.6250457464151395</v>
      </c>
      <c r="F10" s="5">
        <v>9</v>
      </c>
      <c r="G10" s="4">
        <f t="shared" si="0"/>
        <v>1.7069509640796363</v>
      </c>
      <c r="S10" s="2">
        <v>40422</v>
      </c>
      <c r="T10" s="4">
        <v>1.718709523809524</v>
      </c>
      <c r="U10" s="4">
        <v>117.51</v>
      </c>
      <c r="V10" s="12">
        <v>9.6250457464151395E-2</v>
      </c>
      <c r="W10" s="4">
        <v>115.41</v>
      </c>
      <c r="X10" s="9">
        <v>9</v>
      </c>
      <c r="Y10" s="4">
        <f t="shared" si="1"/>
        <v>1.497090763597279</v>
      </c>
      <c r="AK10" s="2">
        <v>40422</v>
      </c>
      <c r="AL10" s="4">
        <v>1.718709523809524</v>
      </c>
      <c r="AM10" s="4">
        <v>117.51</v>
      </c>
      <c r="AN10" s="4">
        <v>115.41</v>
      </c>
      <c r="AO10" s="10">
        <v>75.548570905412944</v>
      </c>
      <c r="AP10" s="9">
        <v>9</v>
      </c>
      <c r="AQ10" s="4">
        <f t="shared" si="2"/>
        <v>1.6482139520734593</v>
      </c>
      <c r="BD10" s="21">
        <v>44574</v>
      </c>
      <c r="BE10" s="4">
        <v>5.5286</v>
      </c>
      <c r="BF10" s="4">
        <v>208.31</v>
      </c>
      <c r="BG10" s="4">
        <v>11.577323179533106</v>
      </c>
      <c r="BH10">
        <v>11.225</v>
      </c>
      <c r="BI10" s="5">
        <v>9</v>
      </c>
      <c r="BJ10" s="4">
        <f t="shared" si="3"/>
        <v>5.0526067926261833</v>
      </c>
      <c r="BY10" s="21">
        <v>44574</v>
      </c>
      <c r="BZ10" s="4">
        <v>5.5286</v>
      </c>
      <c r="CA10" s="4">
        <v>20.309999999999999</v>
      </c>
      <c r="CB10" s="4">
        <v>84.47</v>
      </c>
      <c r="CC10" s="4">
        <v>94.79</v>
      </c>
      <c r="CD10" s="4">
        <v>103.048</v>
      </c>
      <c r="CE10" s="9">
        <v>9</v>
      </c>
      <c r="CF10" s="4">
        <f t="shared" si="4"/>
        <v>5.0952742383919398</v>
      </c>
      <c r="CT10" s="21">
        <v>44574</v>
      </c>
      <c r="CU10" s="4">
        <v>5.5286</v>
      </c>
      <c r="CV10" s="4">
        <v>20.309999999999999</v>
      </c>
      <c r="CW10" s="4">
        <v>84.47</v>
      </c>
      <c r="CX10" s="4">
        <v>94.79</v>
      </c>
      <c r="CY10" s="4">
        <v>103.048</v>
      </c>
      <c r="CZ10" s="4">
        <v>208.31</v>
      </c>
      <c r="DA10" s="4">
        <v>11.577323179533106</v>
      </c>
      <c r="DB10">
        <v>11.225</v>
      </c>
      <c r="DC10" s="9">
        <v>9</v>
      </c>
      <c r="DD10" s="25">
        <f t="shared" si="5"/>
        <v>4.3613230339281754</v>
      </c>
    </row>
    <row r="11" spans="1:115" ht="15.75" thickBot="1" x14ac:dyDescent="0.3">
      <c r="A11" s="2">
        <v>40452</v>
      </c>
      <c r="B11" s="4">
        <v>1.6835</v>
      </c>
      <c r="C11" s="10">
        <v>81.974762326195133</v>
      </c>
      <c r="D11" s="4">
        <v>20.3733332497733</v>
      </c>
      <c r="E11" s="4">
        <v>9.6874272216122659</v>
      </c>
      <c r="F11" s="5">
        <v>10</v>
      </c>
      <c r="G11" s="4">
        <f t="shared" si="0"/>
        <v>1.615790535364648</v>
      </c>
      <c r="I11" t="s">
        <v>19</v>
      </c>
      <c r="S11" s="2">
        <v>40452</v>
      </c>
      <c r="T11" s="4">
        <v>1.6835</v>
      </c>
      <c r="U11" s="4">
        <v>116.58</v>
      </c>
      <c r="V11" s="12">
        <v>9.6874272216122659E-2</v>
      </c>
      <c r="W11" s="4">
        <v>100.15</v>
      </c>
      <c r="X11" s="9">
        <v>10</v>
      </c>
      <c r="Y11" s="4">
        <f t="shared" si="1"/>
        <v>1.4164433522726492</v>
      </c>
      <c r="AA11" t="s">
        <v>19</v>
      </c>
      <c r="AK11" s="2">
        <v>40452</v>
      </c>
      <c r="AL11" s="4">
        <v>1.6835</v>
      </c>
      <c r="AM11" s="4">
        <v>116.58</v>
      </c>
      <c r="AN11" s="4">
        <v>100.15</v>
      </c>
      <c r="AO11" s="10">
        <v>81.974762326195133</v>
      </c>
      <c r="AP11" s="9">
        <v>10</v>
      </c>
      <c r="AQ11" s="4">
        <f t="shared" si="2"/>
        <v>1.5424937051896195</v>
      </c>
      <c r="AS11" t="s">
        <v>19</v>
      </c>
      <c r="BD11" s="21">
        <v>44575</v>
      </c>
      <c r="BE11" s="4">
        <v>5.5343999999999998</v>
      </c>
      <c r="BF11" s="4">
        <v>217</v>
      </c>
      <c r="BG11" s="4">
        <v>11.477644764207739</v>
      </c>
      <c r="BH11">
        <v>11.275</v>
      </c>
      <c r="BI11" s="5">
        <v>10</v>
      </c>
      <c r="BJ11" s="4">
        <f t="shared" si="3"/>
        <v>5.0409257127998561</v>
      </c>
      <c r="BL11" t="s">
        <v>19</v>
      </c>
      <c r="BY11" s="21">
        <v>44575</v>
      </c>
      <c r="BZ11" s="4">
        <v>5.5343999999999998</v>
      </c>
      <c r="CA11" s="4">
        <v>19.190000000000001</v>
      </c>
      <c r="CB11" s="4">
        <v>86.06</v>
      </c>
      <c r="CC11" s="4">
        <v>95.17</v>
      </c>
      <c r="CD11" s="4">
        <v>103.5431</v>
      </c>
      <c r="CE11" s="9">
        <v>10</v>
      </c>
      <c r="CF11" s="4">
        <f t="shared" si="4"/>
        <v>5.0520658429373988</v>
      </c>
      <c r="CH11" t="s">
        <v>19</v>
      </c>
      <c r="CT11" s="21">
        <v>44575</v>
      </c>
      <c r="CU11" s="4">
        <v>5.5343999999999998</v>
      </c>
      <c r="CV11" s="4">
        <v>19.190000000000001</v>
      </c>
      <c r="CW11" s="4">
        <v>86.06</v>
      </c>
      <c r="CX11" s="4">
        <v>95.17</v>
      </c>
      <c r="CY11" s="4">
        <v>103.5431</v>
      </c>
      <c r="CZ11" s="4">
        <v>217</v>
      </c>
      <c r="DA11" s="4">
        <v>11.477644764207739</v>
      </c>
      <c r="DB11">
        <v>11.275</v>
      </c>
      <c r="DC11" s="9">
        <v>10</v>
      </c>
      <c r="DD11" s="25">
        <f t="shared" si="5"/>
        <v>4.3450371305864675</v>
      </c>
      <c r="DF11" t="s">
        <v>19</v>
      </c>
    </row>
    <row r="12" spans="1:115" x14ac:dyDescent="0.25">
      <c r="A12" s="2">
        <v>40483</v>
      </c>
      <c r="B12" s="4">
        <v>1.71333</v>
      </c>
      <c r="C12" s="10">
        <v>84.314761570521767</v>
      </c>
      <c r="D12" s="4">
        <v>20.09571438743955</v>
      </c>
      <c r="E12" s="4">
        <v>9.6874272216122659</v>
      </c>
      <c r="F12" s="5">
        <v>11</v>
      </c>
      <c r="G12" s="4">
        <f t="shared" si="0"/>
        <v>1.6133559330389295</v>
      </c>
      <c r="I12" s="14"/>
      <c r="J12" s="14" t="s">
        <v>24</v>
      </c>
      <c r="K12" s="14" t="s">
        <v>25</v>
      </c>
      <c r="L12" s="14" t="s">
        <v>26</v>
      </c>
      <c r="M12" s="14" t="s">
        <v>27</v>
      </c>
      <c r="N12" s="14" t="s">
        <v>28</v>
      </c>
      <c r="S12" s="2">
        <v>40483</v>
      </c>
      <c r="T12" s="4">
        <v>1.71333</v>
      </c>
      <c r="U12" s="4">
        <v>116.58</v>
      </c>
      <c r="V12" s="12">
        <v>9.6874272216122659E-2</v>
      </c>
      <c r="W12" s="4">
        <v>122.32</v>
      </c>
      <c r="X12" s="9">
        <v>11</v>
      </c>
      <c r="Y12" s="4">
        <f t="shared" si="1"/>
        <v>1.5570445705770468</v>
      </c>
      <c r="AA12" s="14"/>
      <c r="AB12" s="14" t="s">
        <v>24</v>
      </c>
      <c r="AC12" s="14" t="s">
        <v>25</v>
      </c>
      <c r="AD12" s="14" t="s">
        <v>26</v>
      </c>
      <c r="AE12" s="14" t="s">
        <v>27</v>
      </c>
      <c r="AF12" s="14" t="s">
        <v>28</v>
      </c>
      <c r="AK12" s="2">
        <v>40483</v>
      </c>
      <c r="AL12" s="4">
        <v>1.71333</v>
      </c>
      <c r="AM12" s="4">
        <v>116.58</v>
      </c>
      <c r="AN12" s="4">
        <v>122.32</v>
      </c>
      <c r="AO12" s="10">
        <v>84.314761570521767</v>
      </c>
      <c r="AP12" s="9">
        <v>11</v>
      </c>
      <c r="AQ12" s="4">
        <f t="shared" si="2"/>
        <v>1.6172741765890644</v>
      </c>
      <c r="AS12" s="14"/>
      <c r="AT12" s="14" t="s">
        <v>24</v>
      </c>
      <c r="AU12" s="14" t="s">
        <v>25</v>
      </c>
      <c r="AV12" s="14" t="s">
        <v>26</v>
      </c>
      <c r="AW12" s="14" t="s">
        <v>27</v>
      </c>
      <c r="AX12" s="14" t="s">
        <v>28</v>
      </c>
      <c r="BD12" s="21">
        <v>44578</v>
      </c>
      <c r="BE12" s="4">
        <v>5.5164999999999997</v>
      </c>
      <c r="BF12" s="4">
        <v>220.24</v>
      </c>
      <c r="BG12" s="4">
        <v>11.586445669260016</v>
      </c>
      <c r="BH12">
        <v>11.46</v>
      </c>
      <c r="BI12" s="5">
        <v>11</v>
      </c>
      <c r="BJ12" s="4">
        <f t="shared" si="3"/>
        <v>5.0762347763931945</v>
      </c>
      <c r="BL12" s="14"/>
      <c r="BM12" s="14" t="s">
        <v>24</v>
      </c>
      <c r="BN12" s="14" t="s">
        <v>25</v>
      </c>
      <c r="BO12" s="14" t="s">
        <v>26</v>
      </c>
      <c r="BP12" s="14" t="s">
        <v>27</v>
      </c>
      <c r="BQ12" s="14" t="s">
        <v>28</v>
      </c>
      <c r="BY12" s="21">
        <v>44578</v>
      </c>
      <c r="BZ12" s="4">
        <v>5.5164999999999997</v>
      </c>
      <c r="CA12" s="4">
        <v>19.190000000000001</v>
      </c>
      <c r="CB12" s="4">
        <v>86.48</v>
      </c>
      <c r="CC12" s="4">
        <v>95.26</v>
      </c>
      <c r="CD12" s="4">
        <v>95.26</v>
      </c>
      <c r="CE12" s="9">
        <v>11</v>
      </c>
      <c r="CF12" s="4">
        <f t="shared" si="4"/>
        <v>5.1695056172645089</v>
      </c>
      <c r="CH12" s="14"/>
      <c r="CI12" s="14" t="s">
        <v>24</v>
      </c>
      <c r="CJ12" s="14" t="s">
        <v>25</v>
      </c>
      <c r="CK12" s="14" t="s">
        <v>26</v>
      </c>
      <c r="CL12" s="14" t="s">
        <v>27</v>
      </c>
      <c r="CM12" s="14" t="s">
        <v>28</v>
      </c>
      <c r="CT12" s="21">
        <v>44578</v>
      </c>
      <c r="CU12" s="4">
        <v>5.5164999999999997</v>
      </c>
      <c r="CV12" s="4">
        <v>19.190000000000001</v>
      </c>
      <c r="CW12" s="4">
        <v>86.48</v>
      </c>
      <c r="CX12" s="4">
        <v>95.26</v>
      </c>
      <c r="CY12" s="4">
        <v>95.26</v>
      </c>
      <c r="CZ12" s="4">
        <v>220.24</v>
      </c>
      <c r="DA12" s="4">
        <v>11.586445669260016</v>
      </c>
      <c r="DB12">
        <v>11.46</v>
      </c>
      <c r="DC12" s="9">
        <v>11</v>
      </c>
      <c r="DD12" s="25">
        <f t="shared" si="5"/>
        <v>4.6400375518742747</v>
      </c>
      <c r="DF12" s="14"/>
      <c r="DG12" s="14" t="s">
        <v>24</v>
      </c>
      <c r="DH12" s="14" t="s">
        <v>25</v>
      </c>
      <c r="DI12" s="14" t="s">
        <v>26</v>
      </c>
      <c r="DJ12" s="14" t="s">
        <v>27</v>
      </c>
      <c r="DK12" s="14" t="s">
        <v>28</v>
      </c>
    </row>
    <row r="13" spans="1:115" x14ac:dyDescent="0.25">
      <c r="A13" s="2">
        <v>40513</v>
      </c>
      <c r="B13" s="4">
        <v>1.693413043478261</v>
      </c>
      <c r="C13" s="10">
        <v>89.233181693337187</v>
      </c>
      <c r="D13" s="4">
        <v>17.569545529105451</v>
      </c>
      <c r="E13" s="4">
        <v>9.6983762560723932</v>
      </c>
      <c r="F13" s="5">
        <v>12</v>
      </c>
      <c r="G13" s="4">
        <f t="shared" si="0"/>
        <v>1.5220945446812288</v>
      </c>
      <c r="I13" t="s">
        <v>20</v>
      </c>
      <c r="J13">
        <v>4</v>
      </c>
      <c r="K13">
        <v>317.10598876789572</v>
      </c>
      <c r="L13">
        <v>79.276497191973931</v>
      </c>
      <c r="M13">
        <v>791.3538189861431</v>
      </c>
      <c r="N13">
        <v>7.1967038900185255E-111</v>
      </c>
      <c r="S13" s="2">
        <v>40513</v>
      </c>
      <c r="T13" s="4">
        <v>1.693413043478261</v>
      </c>
      <c r="U13" s="4">
        <v>119.66</v>
      </c>
      <c r="V13" s="12">
        <v>9.6983762560723941E-2</v>
      </c>
      <c r="W13" s="4">
        <v>109.53</v>
      </c>
      <c r="X13" s="9">
        <v>12</v>
      </c>
      <c r="Y13" s="4">
        <f t="shared" si="1"/>
        <v>1.5612813399347387</v>
      </c>
      <c r="AA13" t="s">
        <v>20</v>
      </c>
      <c r="AB13">
        <v>4</v>
      </c>
      <c r="AC13">
        <v>318.71943698098198</v>
      </c>
      <c r="AD13">
        <v>79.679859245245495</v>
      </c>
      <c r="AE13">
        <v>876.00121482535508</v>
      </c>
      <c r="AF13">
        <v>1.5504053423858385E-114</v>
      </c>
      <c r="AK13" s="2">
        <v>40513</v>
      </c>
      <c r="AL13" s="4">
        <v>1.693413043478261</v>
      </c>
      <c r="AM13" s="4">
        <v>119.66</v>
      </c>
      <c r="AN13" s="4">
        <v>109.53</v>
      </c>
      <c r="AO13" s="10">
        <v>89.233181693337187</v>
      </c>
      <c r="AP13" s="9">
        <v>12</v>
      </c>
      <c r="AQ13" s="4">
        <f t="shared" si="2"/>
        <v>1.630136910738414</v>
      </c>
      <c r="AS13" t="s">
        <v>20</v>
      </c>
      <c r="AT13">
        <v>4</v>
      </c>
      <c r="AU13">
        <v>316.7377723979107</v>
      </c>
      <c r="AV13">
        <v>79.184443099477676</v>
      </c>
      <c r="AW13">
        <v>774.17455552571892</v>
      </c>
      <c r="AX13">
        <v>4.4311564501733286E-110</v>
      </c>
      <c r="BD13" s="21">
        <v>44579</v>
      </c>
      <c r="BE13" s="4">
        <v>5.5666000000000002</v>
      </c>
      <c r="BF13" s="4">
        <v>220.25</v>
      </c>
      <c r="BG13" s="4">
        <v>11.496767777225259</v>
      </c>
      <c r="BH13">
        <v>11.52</v>
      </c>
      <c r="BI13" s="5">
        <v>12</v>
      </c>
      <c r="BJ13" s="4">
        <f t="shared" si="3"/>
        <v>5.0888912570232661</v>
      </c>
      <c r="BL13" t="s">
        <v>20</v>
      </c>
      <c r="BM13">
        <v>3</v>
      </c>
      <c r="BN13">
        <v>57.77564953165458</v>
      </c>
      <c r="BO13">
        <v>19.258549843884861</v>
      </c>
      <c r="BP13">
        <v>436.64009152960068</v>
      </c>
      <c r="BQ13">
        <v>7.5937388598682401E-169</v>
      </c>
      <c r="BY13" s="21">
        <v>44579</v>
      </c>
      <c r="BZ13" s="4">
        <v>5.5666000000000002</v>
      </c>
      <c r="CA13" s="4">
        <v>22.79</v>
      </c>
      <c r="CB13" s="4">
        <v>87.51</v>
      </c>
      <c r="CC13" s="4">
        <v>95.73</v>
      </c>
      <c r="CD13" s="4">
        <v>104.124</v>
      </c>
      <c r="CE13" s="9">
        <v>12</v>
      </c>
      <c r="CF13" s="4">
        <f t="shared" si="4"/>
        <v>5.1490962158796174</v>
      </c>
      <c r="CH13" t="s">
        <v>20</v>
      </c>
      <c r="CI13">
        <v>4</v>
      </c>
      <c r="CJ13">
        <v>30.699810343722504</v>
      </c>
      <c r="CK13">
        <v>7.674952585930626</v>
      </c>
      <c r="CL13">
        <v>98.972437107057061</v>
      </c>
      <c r="CM13">
        <v>1.3149086892486809E-68</v>
      </c>
      <c r="CT13" s="21">
        <v>44579</v>
      </c>
      <c r="CU13" s="4">
        <v>5.5666000000000002</v>
      </c>
      <c r="CV13" s="4">
        <v>22.79</v>
      </c>
      <c r="CW13" s="4">
        <v>87.51</v>
      </c>
      <c r="CX13" s="4">
        <v>95.73</v>
      </c>
      <c r="CY13" s="4">
        <v>104.124</v>
      </c>
      <c r="CZ13" s="4">
        <v>220.25</v>
      </c>
      <c r="DA13" s="4">
        <v>11.496767777225259</v>
      </c>
      <c r="DB13">
        <v>11.52</v>
      </c>
      <c r="DC13" s="9">
        <v>12</v>
      </c>
      <c r="DD13" s="25">
        <f t="shared" si="5"/>
        <v>4.4250809724608109</v>
      </c>
      <c r="DF13" t="s">
        <v>20</v>
      </c>
      <c r="DG13">
        <v>7</v>
      </c>
      <c r="DH13">
        <v>80.589881335660735</v>
      </c>
      <c r="DI13">
        <v>11.512840190808676</v>
      </c>
      <c r="DJ13">
        <v>715.56565665824314</v>
      </c>
      <c r="DK13">
        <v>0</v>
      </c>
    </row>
    <row r="14" spans="1:115" x14ac:dyDescent="0.25">
      <c r="A14" s="2">
        <v>40544</v>
      </c>
      <c r="B14" s="4">
        <v>1.674914285714286</v>
      </c>
      <c r="C14" s="10">
        <v>89.578500366210932</v>
      </c>
      <c r="D14" s="4">
        <v>17.315499877929689</v>
      </c>
      <c r="E14" s="4">
        <v>11.497953479085554</v>
      </c>
      <c r="F14" s="5">
        <v>13</v>
      </c>
      <c r="G14" s="4">
        <f t="shared" si="0"/>
        <v>1.5357453543276371</v>
      </c>
      <c r="I14" t="s">
        <v>21</v>
      </c>
      <c r="J14">
        <v>175</v>
      </c>
      <c r="K14">
        <v>17.531206238910393</v>
      </c>
      <c r="L14">
        <v>0.10017832136520224</v>
      </c>
      <c r="S14" s="2">
        <v>40544</v>
      </c>
      <c r="T14" s="4">
        <v>1.674914285714286</v>
      </c>
      <c r="U14" s="4">
        <v>119.15</v>
      </c>
      <c r="V14" s="12">
        <v>0.11497953479085554</v>
      </c>
      <c r="W14" s="4">
        <v>118.36</v>
      </c>
      <c r="X14" s="9">
        <v>13</v>
      </c>
      <c r="Y14" s="4">
        <f t="shared" si="1"/>
        <v>1.4973727320375958</v>
      </c>
      <c r="AA14" t="s">
        <v>21</v>
      </c>
      <c r="AB14">
        <v>175</v>
      </c>
      <c r="AC14">
        <v>15.917758025824105</v>
      </c>
      <c r="AD14">
        <v>9.0958617290423455E-2</v>
      </c>
      <c r="AK14" s="2">
        <v>40544</v>
      </c>
      <c r="AL14" s="4">
        <v>1.674914285714286</v>
      </c>
      <c r="AM14" s="4">
        <v>119.15</v>
      </c>
      <c r="AN14" s="4">
        <v>118.36</v>
      </c>
      <c r="AO14" s="10">
        <v>89.578500366210932</v>
      </c>
      <c r="AP14" s="9">
        <v>13</v>
      </c>
      <c r="AQ14" s="4">
        <f t="shared" si="2"/>
        <v>1.6668321004957665</v>
      </c>
      <c r="AS14" t="s">
        <v>21</v>
      </c>
      <c r="AT14">
        <v>175</v>
      </c>
      <c r="AU14">
        <v>17.899422608895389</v>
      </c>
      <c r="AV14">
        <v>0.10228241490797366</v>
      </c>
      <c r="BD14" s="21">
        <v>44580</v>
      </c>
      <c r="BE14" s="4">
        <v>5.4382999999999999</v>
      </c>
      <c r="BF14" s="4">
        <v>224.21</v>
      </c>
      <c r="BG14" s="4">
        <v>11.521131523717631</v>
      </c>
      <c r="BH14">
        <v>11.315</v>
      </c>
      <c r="BI14" s="5">
        <v>13</v>
      </c>
      <c r="BJ14" s="4">
        <f t="shared" si="3"/>
        <v>5.0323347663125571</v>
      </c>
      <c r="BL14" t="s">
        <v>21</v>
      </c>
      <c r="BM14">
        <v>812</v>
      </c>
      <c r="BN14">
        <v>35.814261623235254</v>
      </c>
      <c r="BO14">
        <v>4.410623352615179E-2</v>
      </c>
      <c r="BY14" s="21">
        <v>44580</v>
      </c>
      <c r="BZ14" s="4">
        <v>5.4382999999999999</v>
      </c>
      <c r="CA14" s="4">
        <v>23.85</v>
      </c>
      <c r="CB14" s="4">
        <v>88.44</v>
      </c>
      <c r="CC14" s="4">
        <v>95.51</v>
      </c>
      <c r="CD14" s="4">
        <v>105.4421</v>
      </c>
      <c r="CE14" s="9">
        <v>13</v>
      </c>
      <c r="CF14" s="4">
        <f t="shared" si="4"/>
        <v>5.1475297944184861</v>
      </c>
      <c r="CH14" t="s">
        <v>21</v>
      </c>
      <c r="CI14">
        <v>811</v>
      </c>
      <c r="CJ14">
        <v>62.890100811167329</v>
      </c>
      <c r="CK14">
        <v>7.7546363515619401E-2</v>
      </c>
      <c r="CT14" s="21">
        <v>44580</v>
      </c>
      <c r="CU14" s="4">
        <v>5.4382999999999999</v>
      </c>
      <c r="CV14" s="4">
        <v>23.85</v>
      </c>
      <c r="CW14" s="4">
        <v>88.44</v>
      </c>
      <c r="CX14" s="4">
        <v>95.51</v>
      </c>
      <c r="CY14" s="4">
        <v>105.4421</v>
      </c>
      <c r="CZ14" s="4">
        <v>224.21</v>
      </c>
      <c r="DA14" s="4">
        <v>11.521131523717631</v>
      </c>
      <c r="DB14">
        <v>11.315</v>
      </c>
      <c r="DC14" s="9">
        <v>13</v>
      </c>
      <c r="DD14" s="25">
        <f t="shared" si="5"/>
        <v>4.3580819426329818</v>
      </c>
      <c r="DF14" t="s">
        <v>21</v>
      </c>
      <c r="DG14">
        <v>808</v>
      </c>
      <c r="DH14">
        <v>13.000029819229097</v>
      </c>
      <c r="DI14">
        <v>1.6089145815877594E-2</v>
      </c>
    </row>
    <row r="15" spans="1:115" ht="15.75" thickBot="1" x14ac:dyDescent="0.3">
      <c r="A15" s="2">
        <v>40575</v>
      </c>
      <c r="B15" s="4">
        <v>1.6679900000000001</v>
      </c>
      <c r="C15" s="10">
        <v>89.743157637746705</v>
      </c>
      <c r="D15" s="4">
        <v>17.429999903628701</v>
      </c>
      <c r="E15" s="4">
        <v>11.509085463258796</v>
      </c>
      <c r="F15" s="5">
        <v>14</v>
      </c>
      <c r="G15" s="4">
        <f t="shared" si="0"/>
        <v>1.5620917751069072</v>
      </c>
      <c r="I15" s="13" t="s">
        <v>22</v>
      </c>
      <c r="J15" s="13">
        <v>179</v>
      </c>
      <c r="K15" s="13">
        <v>334.63719500680611</v>
      </c>
      <c r="L15" s="13"/>
      <c r="M15" s="13"/>
      <c r="N15" s="13"/>
      <c r="S15" s="2">
        <v>40575</v>
      </c>
      <c r="T15" s="4">
        <v>1.6679900000000001</v>
      </c>
      <c r="U15" s="4" t="s">
        <v>62</v>
      </c>
      <c r="V15" s="12">
        <v>0.11509085463258795</v>
      </c>
      <c r="W15" s="4">
        <v>117.29</v>
      </c>
      <c r="X15" s="9">
        <v>14</v>
      </c>
      <c r="Y15" s="4" t="e">
        <f t="shared" si="1"/>
        <v>#VALUE!</v>
      </c>
      <c r="AA15" s="13" t="s">
        <v>22</v>
      </c>
      <c r="AB15" s="13">
        <v>179</v>
      </c>
      <c r="AC15" s="13">
        <v>334.63719500680611</v>
      </c>
      <c r="AD15" s="13"/>
      <c r="AE15" s="13"/>
      <c r="AF15" s="13"/>
      <c r="AK15" s="2">
        <v>40575</v>
      </c>
      <c r="AL15" s="4">
        <v>1.6679900000000001</v>
      </c>
      <c r="AM15" s="4">
        <v>118.17</v>
      </c>
      <c r="AN15" s="4">
        <v>117.29</v>
      </c>
      <c r="AO15" s="10">
        <v>89.743157637746705</v>
      </c>
      <c r="AP15" s="9">
        <v>14</v>
      </c>
      <c r="AQ15" s="4">
        <f t="shared" si="2"/>
        <v>1.6615314450549197</v>
      </c>
      <c r="AS15" s="13" t="s">
        <v>22</v>
      </c>
      <c r="AT15" s="13">
        <v>179</v>
      </c>
      <c r="AU15" s="13">
        <v>334.63719500680611</v>
      </c>
      <c r="AV15" s="13"/>
      <c r="AW15" s="13"/>
      <c r="AX15" s="13"/>
      <c r="BD15" s="21">
        <v>44581</v>
      </c>
      <c r="BE15" s="4">
        <v>5.4191000000000003</v>
      </c>
      <c r="BF15" s="4">
        <v>220.24</v>
      </c>
      <c r="BG15" s="4">
        <v>11.50832322348403</v>
      </c>
      <c r="BH15">
        <v>11.105</v>
      </c>
      <c r="BI15" s="5">
        <v>14</v>
      </c>
      <c r="BJ15" s="4">
        <f t="shared" si="3"/>
        <v>4.994255685801896</v>
      </c>
      <c r="BL15" s="13" t="s">
        <v>22</v>
      </c>
      <c r="BM15" s="13">
        <v>815</v>
      </c>
      <c r="BN15" s="13">
        <v>93.589911154889833</v>
      </c>
      <c r="BO15" s="13"/>
      <c r="BP15" s="13"/>
      <c r="BQ15" s="13"/>
      <c r="BY15" s="21">
        <v>44581</v>
      </c>
      <c r="BZ15" s="4">
        <v>5.4191000000000003</v>
      </c>
      <c r="CA15" s="4">
        <v>25.59</v>
      </c>
      <c r="CB15" s="4">
        <v>88.38</v>
      </c>
      <c r="CC15" s="4">
        <v>95.74</v>
      </c>
      <c r="CD15" s="4">
        <v>105.7311</v>
      </c>
      <c r="CE15" s="9">
        <v>14</v>
      </c>
      <c r="CF15" s="4">
        <f t="shared" si="4"/>
        <v>5.1996490707758003</v>
      </c>
      <c r="CH15" s="13" t="s">
        <v>22</v>
      </c>
      <c r="CI15" s="13">
        <v>815</v>
      </c>
      <c r="CJ15" s="13">
        <v>93.589911154889833</v>
      </c>
      <c r="CK15" s="13"/>
      <c r="CL15" s="13"/>
      <c r="CM15" s="13"/>
      <c r="CT15" s="21">
        <v>44581</v>
      </c>
      <c r="CU15" s="4">
        <v>5.4191000000000003</v>
      </c>
      <c r="CV15" s="4">
        <v>25.59</v>
      </c>
      <c r="CW15" s="4">
        <v>88.38</v>
      </c>
      <c r="CX15" s="4">
        <v>95.74</v>
      </c>
      <c r="CY15" s="4">
        <v>105.7311</v>
      </c>
      <c r="CZ15" s="4">
        <v>220.24</v>
      </c>
      <c r="DA15" s="4">
        <v>11.50832322348403</v>
      </c>
      <c r="DB15">
        <v>11.105</v>
      </c>
      <c r="DC15" s="9">
        <v>14</v>
      </c>
      <c r="DD15" s="25">
        <f t="shared" si="5"/>
        <v>4.3531646209716381</v>
      </c>
      <c r="DF15" s="13" t="s">
        <v>22</v>
      </c>
      <c r="DG15" s="13">
        <v>815</v>
      </c>
      <c r="DH15" s="13">
        <v>93.589911154889833</v>
      </c>
      <c r="DI15" s="13"/>
      <c r="DJ15" s="13"/>
      <c r="DK15" s="13"/>
    </row>
    <row r="16" spans="1:115" ht="15.75" thickBot="1" x14ac:dyDescent="0.3">
      <c r="A16" s="2">
        <v>40603</v>
      </c>
      <c r="B16" s="4">
        <v>1.6591</v>
      </c>
      <c r="C16" s="10">
        <v>102.9813046662704</v>
      </c>
      <c r="D16" s="4">
        <v>20.72347815140434</v>
      </c>
      <c r="E16" s="4">
        <v>11.572964516343799</v>
      </c>
      <c r="F16" s="5">
        <v>15</v>
      </c>
      <c r="G16" s="4">
        <f t="shared" si="0"/>
        <v>1.5852577611597398</v>
      </c>
      <c r="S16" s="2">
        <v>40603</v>
      </c>
      <c r="T16" s="4">
        <v>1.6591</v>
      </c>
      <c r="U16" s="4">
        <v>116.64</v>
      </c>
      <c r="V16" s="12">
        <v>0.11572964516343798</v>
      </c>
      <c r="W16" s="4">
        <v>111.4</v>
      </c>
      <c r="X16" s="9">
        <v>15</v>
      </c>
      <c r="Y16" s="4">
        <f t="shared" si="1"/>
        <v>1.4550965790796322</v>
      </c>
      <c r="AK16" s="2">
        <v>40603</v>
      </c>
      <c r="AL16" s="4">
        <v>1.6591</v>
      </c>
      <c r="AM16" s="4">
        <v>116.64</v>
      </c>
      <c r="AN16" s="4">
        <v>111.4</v>
      </c>
      <c r="AO16" s="10">
        <v>102.9813046662704</v>
      </c>
      <c r="AP16" s="9">
        <v>15</v>
      </c>
      <c r="AQ16" s="4">
        <f t="shared" si="2"/>
        <v>1.5114024901648793</v>
      </c>
      <c r="BD16" s="21">
        <v>44582</v>
      </c>
      <c r="BE16" s="4">
        <v>5.4581999999999997</v>
      </c>
      <c r="BF16" s="4">
        <v>224.21</v>
      </c>
      <c r="BG16" s="4">
        <v>11.494550083538858</v>
      </c>
      <c r="BH16">
        <v>11.234999999999999</v>
      </c>
      <c r="BI16" s="5">
        <v>15</v>
      </c>
      <c r="BJ16" s="4">
        <f t="shared" si="3"/>
        <v>5.0137581858781859</v>
      </c>
      <c r="BY16" s="21">
        <v>44582</v>
      </c>
      <c r="BZ16" s="4">
        <v>5.4581999999999997</v>
      </c>
      <c r="CA16" s="4">
        <v>28.85</v>
      </c>
      <c r="CB16" s="4">
        <v>87.89</v>
      </c>
      <c r="CC16" s="4">
        <v>95.64</v>
      </c>
      <c r="CD16" s="4">
        <v>105.3587</v>
      </c>
      <c r="CE16" s="9">
        <v>15</v>
      </c>
      <c r="CF16" s="4">
        <f t="shared" si="4"/>
        <v>5.3004368780281705</v>
      </c>
      <c r="CT16" s="21">
        <v>44582</v>
      </c>
      <c r="CU16" s="4">
        <v>5.4581999999999997</v>
      </c>
      <c r="CV16" s="4">
        <v>28.85</v>
      </c>
      <c r="CW16" s="4">
        <v>87.89</v>
      </c>
      <c r="CX16" s="4">
        <v>95.64</v>
      </c>
      <c r="CY16" s="4">
        <v>105.3587</v>
      </c>
      <c r="CZ16" s="4">
        <v>224.21</v>
      </c>
      <c r="DA16" s="4">
        <v>11.494550083538858</v>
      </c>
      <c r="DB16">
        <v>11.234999999999999</v>
      </c>
      <c r="DC16" s="9">
        <v>15</v>
      </c>
      <c r="DD16" s="25">
        <f t="shared" si="5"/>
        <v>4.4138820570645665</v>
      </c>
    </row>
    <row r="17" spans="1:118" x14ac:dyDescent="0.25">
      <c r="A17" s="2">
        <v>40634</v>
      </c>
      <c r="B17" s="4">
        <v>1.5864473684210521</v>
      </c>
      <c r="C17" s="10">
        <v>110.0385005950928</v>
      </c>
      <c r="D17" s="4">
        <v>16.24400000572205</v>
      </c>
      <c r="E17" s="4">
        <v>11.617549117549153</v>
      </c>
      <c r="F17" s="5">
        <v>16</v>
      </c>
      <c r="G17" s="4">
        <f t="shared" si="0"/>
        <v>1.4176113568500091</v>
      </c>
      <c r="I17" s="14"/>
      <c r="J17" s="14" t="s">
        <v>29</v>
      </c>
      <c r="K17" s="14" t="s">
        <v>17</v>
      </c>
      <c r="L17" s="14" t="s">
        <v>30</v>
      </c>
      <c r="M17" s="14" t="s">
        <v>31</v>
      </c>
      <c r="N17" s="14" t="s">
        <v>32</v>
      </c>
      <c r="O17" s="14" t="s">
        <v>33</v>
      </c>
      <c r="P17" s="14" t="s">
        <v>34</v>
      </c>
      <c r="Q17" s="14" t="s">
        <v>35</v>
      </c>
      <c r="R17" s="16" t="s">
        <v>39</v>
      </c>
      <c r="S17" s="2">
        <v>40634</v>
      </c>
      <c r="T17" s="4">
        <v>1.5864473684210521</v>
      </c>
      <c r="U17" s="4">
        <v>117.92</v>
      </c>
      <c r="V17" s="12">
        <v>0.11617549117549153</v>
      </c>
      <c r="W17" s="4">
        <v>105.83</v>
      </c>
      <c r="X17" s="9">
        <v>16</v>
      </c>
      <c r="Y17" s="4">
        <f t="shared" si="1"/>
        <v>1.4652639784934618</v>
      </c>
      <c r="AA17" s="14"/>
      <c r="AB17" s="14" t="s">
        <v>29</v>
      </c>
      <c r="AC17" s="14" t="s">
        <v>17</v>
      </c>
      <c r="AD17" s="14" t="s">
        <v>30</v>
      </c>
      <c r="AE17" s="14" t="s">
        <v>31</v>
      </c>
      <c r="AF17" s="14" t="s">
        <v>32</v>
      </c>
      <c r="AG17" s="14" t="s">
        <v>33</v>
      </c>
      <c r="AH17" s="14" t="s">
        <v>34</v>
      </c>
      <c r="AI17" s="14" t="s">
        <v>35</v>
      </c>
      <c r="AK17" s="2">
        <v>40634</v>
      </c>
      <c r="AL17" s="4">
        <v>1.5864473684210521</v>
      </c>
      <c r="AM17" s="4">
        <v>117.92</v>
      </c>
      <c r="AN17" s="4">
        <v>105.83</v>
      </c>
      <c r="AO17" s="10">
        <v>110.0385005950928</v>
      </c>
      <c r="AP17" s="9">
        <v>16</v>
      </c>
      <c r="AQ17" s="4">
        <f t="shared" si="2"/>
        <v>1.4851778502837316</v>
      </c>
      <c r="AS17" s="14"/>
      <c r="AT17" s="14" t="s">
        <v>29</v>
      </c>
      <c r="AU17" s="14" t="s">
        <v>17</v>
      </c>
      <c r="AV17" s="14" t="s">
        <v>30</v>
      </c>
      <c r="AW17" s="14" t="s">
        <v>31</v>
      </c>
      <c r="AX17" s="14" t="s">
        <v>32</v>
      </c>
      <c r="AY17" s="14" t="s">
        <v>33</v>
      </c>
      <c r="AZ17" s="14" t="s">
        <v>34</v>
      </c>
      <c r="BA17" s="14" t="s">
        <v>35</v>
      </c>
      <c r="BD17" s="21">
        <v>44585</v>
      </c>
      <c r="BE17" s="4">
        <v>5.4877000000000002</v>
      </c>
      <c r="BF17" s="4">
        <v>217.96</v>
      </c>
      <c r="BG17" s="4">
        <v>11.401720451494214</v>
      </c>
      <c r="BH17">
        <v>11.305</v>
      </c>
      <c r="BI17" s="5">
        <v>16</v>
      </c>
      <c r="BJ17" s="4">
        <f t="shared" si="3"/>
        <v>5.0444854458032982</v>
      </c>
      <c r="BL17" s="14"/>
      <c r="BM17" s="14" t="s">
        <v>29</v>
      </c>
      <c r="BN17" s="14" t="s">
        <v>17</v>
      </c>
      <c r="BO17" s="14" t="s">
        <v>30</v>
      </c>
      <c r="BP17" s="14" t="s">
        <v>31</v>
      </c>
      <c r="BQ17" s="14" t="s">
        <v>32</v>
      </c>
      <c r="BR17" s="14" t="s">
        <v>33</v>
      </c>
      <c r="BS17" s="14" t="s">
        <v>34</v>
      </c>
      <c r="BT17" s="14" t="s">
        <v>35</v>
      </c>
      <c r="BU17" s="14" t="s">
        <v>35</v>
      </c>
      <c r="BY17" s="21">
        <v>44585</v>
      </c>
      <c r="BZ17" s="4">
        <v>5.4877000000000002</v>
      </c>
      <c r="CA17" s="4">
        <v>29.9</v>
      </c>
      <c r="CB17" s="4">
        <v>86.27</v>
      </c>
      <c r="CC17" s="4">
        <v>95.92</v>
      </c>
      <c r="CD17" s="4">
        <v>104.6155</v>
      </c>
      <c r="CE17" s="9">
        <v>16</v>
      </c>
      <c r="CF17" s="4">
        <f t="shared" si="4"/>
        <v>5.3617302463706071</v>
      </c>
      <c r="CH17" s="14"/>
      <c r="CI17" s="14" t="s">
        <v>29</v>
      </c>
      <c r="CJ17" s="14" t="s">
        <v>17</v>
      </c>
      <c r="CK17" s="14" t="s">
        <v>30</v>
      </c>
      <c r="CL17" s="14" t="s">
        <v>31</v>
      </c>
      <c r="CM17" s="14" t="s">
        <v>32</v>
      </c>
      <c r="CN17" s="14" t="s">
        <v>33</v>
      </c>
      <c r="CO17" s="14" t="s">
        <v>34</v>
      </c>
      <c r="CP17" s="14" t="s">
        <v>35</v>
      </c>
      <c r="CT17" s="21">
        <v>44585</v>
      </c>
      <c r="CU17" s="4">
        <v>5.4877000000000002</v>
      </c>
      <c r="CV17" s="4">
        <v>29.9</v>
      </c>
      <c r="CW17" s="4">
        <v>86.27</v>
      </c>
      <c r="CX17" s="4">
        <v>95.92</v>
      </c>
      <c r="CY17" s="4">
        <v>104.6155</v>
      </c>
      <c r="CZ17" s="4">
        <v>217.96</v>
      </c>
      <c r="DA17" s="4">
        <v>11.401720451494214</v>
      </c>
      <c r="DB17">
        <v>11.305</v>
      </c>
      <c r="DC17" s="9">
        <v>16</v>
      </c>
      <c r="DD17" s="25">
        <f t="shared" si="5"/>
        <v>4.4727046620428883</v>
      </c>
      <c r="DF17" s="14"/>
      <c r="DG17" s="14" t="s">
        <v>29</v>
      </c>
      <c r="DH17" s="14" t="s">
        <v>17</v>
      </c>
      <c r="DI17" s="14" t="s">
        <v>30</v>
      </c>
      <c r="DJ17" s="14" t="s">
        <v>31</v>
      </c>
      <c r="DK17" s="14" t="s">
        <v>32</v>
      </c>
      <c r="DL17" s="14" t="s">
        <v>33</v>
      </c>
      <c r="DM17" s="14" t="s">
        <v>34</v>
      </c>
      <c r="DN17" s="14" t="s">
        <v>35</v>
      </c>
    </row>
    <row r="18" spans="1:118" x14ac:dyDescent="0.25">
      <c r="A18" s="2">
        <v>40664</v>
      </c>
      <c r="B18" s="4">
        <v>1.6134909090909091</v>
      </c>
      <c r="C18" s="10">
        <v>101.35666656494141</v>
      </c>
      <c r="D18" s="4">
        <v>16.911428587777269</v>
      </c>
      <c r="E18" s="4">
        <v>11.628700835914362</v>
      </c>
      <c r="F18" s="5">
        <v>17</v>
      </c>
      <c r="G18" s="4">
        <f t="shared" si="0"/>
        <v>1.5290501963302274</v>
      </c>
      <c r="I18" t="s">
        <v>23</v>
      </c>
      <c r="J18">
        <v>1.3812061257822115</v>
      </c>
      <c r="K18">
        <v>0.15903623248174295</v>
      </c>
      <c r="L18">
        <v>8.684851899649793</v>
      </c>
      <c r="M18">
        <v>2.6069960252872407E-15</v>
      </c>
      <c r="N18">
        <v>1.0673302354539695</v>
      </c>
      <c r="O18">
        <v>1.6950820161104534</v>
      </c>
      <c r="P18">
        <v>1.0673302354539695</v>
      </c>
      <c r="Q18">
        <v>1.6950820161104534</v>
      </c>
      <c r="S18" s="2">
        <v>40664</v>
      </c>
      <c r="T18" s="4">
        <v>1.6134909090909091</v>
      </c>
      <c r="U18" s="4">
        <v>119.24</v>
      </c>
      <c r="V18" s="12">
        <v>0.11628700835914363</v>
      </c>
      <c r="W18" s="4">
        <v>104.59</v>
      </c>
      <c r="X18" s="9">
        <v>17</v>
      </c>
      <c r="Y18" s="4">
        <f t="shared" si="1"/>
        <v>1.5016876734271136</v>
      </c>
      <c r="AA18" t="s">
        <v>23</v>
      </c>
      <c r="AB18">
        <v>-0.64664061666964257</v>
      </c>
      <c r="AC18">
        <v>0.43564634809361569</v>
      </c>
      <c r="AD18">
        <v>-1.4843246580611449</v>
      </c>
      <c r="AE18">
        <v>0.1395217586870095</v>
      </c>
      <c r="AF18">
        <v>-1.5064376782721185</v>
      </c>
      <c r="AG18">
        <v>0.21315644493283337</v>
      </c>
      <c r="AH18">
        <v>-1.5064376782721185</v>
      </c>
      <c r="AI18">
        <v>0.21315644493283337</v>
      </c>
      <c r="AK18" s="2">
        <v>40664</v>
      </c>
      <c r="AL18" s="4">
        <v>1.6134909090909091</v>
      </c>
      <c r="AM18" s="4">
        <v>119.24</v>
      </c>
      <c r="AN18" s="4">
        <v>104.59</v>
      </c>
      <c r="AO18" s="10">
        <v>101.35666656494141</v>
      </c>
      <c r="AP18" s="9">
        <v>17</v>
      </c>
      <c r="AQ18" s="4">
        <f t="shared" si="2"/>
        <v>1.613440708525715</v>
      </c>
      <c r="AS18" t="s">
        <v>23</v>
      </c>
      <c r="AT18">
        <v>-1.116548309409831</v>
      </c>
      <c r="AU18">
        <v>0.47436177347952291</v>
      </c>
      <c r="AV18">
        <v>-2.3537906547986833</v>
      </c>
      <c r="AW18">
        <v>1.969288130654823E-2</v>
      </c>
      <c r="AX18">
        <v>-2.0527546170237985</v>
      </c>
      <c r="AY18">
        <v>-0.18034200179586357</v>
      </c>
      <c r="AZ18">
        <v>-2.0527546170237985</v>
      </c>
      <c r="BA18">
        <v>-0.18034200179586357</v>
      </c>
      <c r="BD18" s="21">
        <v>44586</v>
      </c>
      <c r="BE18" s="4">
        <v>5.4436999999999998</v>
      </c>
      <c r="BF18" s="4">
        <v>220.93</v>
      </c>
      <c r="BG18" s="4">
        <v>11.335308033318103</v>
      </c>
      <c r="BH18">
        <v>11.07</v>
      </c>
      <c r="BI18" s="5">
        <v>17</v>
      </c>
      <c r="BJ18" s="4">
        <f t="shared" si="3"/>
        <v>4.9825430216568032</v>
      </c>
      <c r="BL18" t="s">
        <v>23</v>
      </c>
      <c r="BM18">
        <v>2.8830580372797474</v>
      </c>
      <c r="BN18">
        <v>7.9863444574863829E-2</v>
      </c>
      <c r="BO18">
        <v>36.09984583844458</v>
      </c>
      <c r="BP18">
        <v>5.4830871132436552E-171</v>
      </c>
      <c r="BQ18">
        <v>2.7262948976187089</v>
      </c>
      <c r="BR18">
        <v>3.0398211769407859</v>
      </c>
      <c r="BS18">
        <v>2.7262948976187089</v>
      </c>
      <c r="BT18">
        <v>3.0398211769407859</v>
      </c>
      <c r="BU18">
        <v>3.6791027260763776</v>
      </c>
      <c r="BY18" s="21">
        <v>44586</v>
      </c>
      <c r="BZ18" s="4">
        <v>5.4436999999999998</v>
      </c>
      <c r="CA18" s="4">
        <v>31.16</v>
      </c>
      <c r="CB18" s="4">
        <v>88.2</v>
      </c>
      <c r="CC18" s="4">
        <v>95.95</v>
      </c>
      <c r="CD18" s="4">
        <v>105.61620000000001</v>
      </c>
      <c r="CE18" s="9">
        <v>17</v>
      </c>
      <c r="CF18" s="4">
        <f t="shared" si="4"/>
        <v>5.3683044067656667</v>
      </c>
      <c r="CH18" t="s">
        <v>23</v>
      </c>
      <c r="CI18">
        <v>4.3517583933712558</v>
      </c>
      <c r="CJ18">
        <v>0.330341570546348</v>
      </c>
      <c r="CK18">
        <v>13.17351124223916</v>
      </c>
      <c r="CL18">
        <v>4.7133119885200258E-36</v>
      </c>
      <c r="CM18">
        <v>3.7033331050239222</v>
      </c>
      <c r="CN18">
        <v>5.0001836817185898</v>
      </c>
      <c r="CO18">
        <v>3.7033331050239222</v>
      </c>
      <c r="CP18">
        <v>5.0001836817185898</v>
      </c>
      <c r="CT18" s="21">
        <v>44586</v>
      </c>
      <c r="CU18" s="4">
        <v>5.4436999999999998</v>
      </c>
      <c r="CV18" s="4">
        <v>31.16</v>
      </c>
      <c r="CW18" s="4">
        <v>88.2</v>
      </c>
      <c r="CX18" s="4">
        <v>95.95</v>
      </c>
      <c r="CY18" s="4">
        <v>105.61620000000001</v>
      </c>
      <c r="CZ18" s="4">
        <v>220.93</v>
      </c>
      <c r="DA18" s="4">
        <v>11.335308033318103</v>
      </c>
      <c r="DB18">
        <v>11.07</v>
      </c>
      <c r="DC18" s="9">
        <v>17</v>
      </c>
      <c r="DD18" s="25">
        <f t="shared" si="5"/>
        <v>4.432478904812406</v>
      </c>
      <c r="DF18" t="s">
        <v>23</v>
      </c>
      <c r="DG18">
        <v>3.3972901349344458</v>
      </c>
      <c r="DH18">
        <v>0.17131667068798512</v>
      </c>
      <c r="DI18">
        <v>19.830470212217978</v>
      </c>
      <c r="DJ18">
        <v>1.2946201980835831E-71</v>
      </c>
      <c r="DK18">
        <v>3.0610119067685342</v>
      </c>
      <c r="DL18">
        <v>3.7335683631003573</v>
      </c>
      <c r="DM18">
        <v>3.0610119067685342</v>
      </c>
      <c r="DN18">
        <v>3.7335683631003573</v>
      </c>
    </row>
    <row r="19" spans="1:118" x14ac:dyDescent="0.25">
      <c r="A19" s="2">
        <v>40695</v>
      </c>
      <c r="B19" s="4">
        <v>1.587042857142857</v>
      </c>
      <c r="C19" s="10">
        <v>96.288636641068891</v>
      </c>
      <c r="D19" s="4">
        <v>19.153182029724121</v>
      </c>
      <c r="E19" s="4">
        <v>11.628700835914362</v>
      </c>
      <c r="F19" s="5">
        <v>18</v>
      </c>
      <c r="G19" s="4">
        <f t="shared" si="0"/>
        <v>1.6609452051996234</v>
      </c>
      <c r="I19" t="s">
        <v>10</v>
      </c>
      <c r="J19">
        <v>-7.7016655508690482E-3</v>
      </c>
      <c r="K19">
        <v>1.1624685741590866E-3</v>
      </c>
      <c r="L19">
        <v>-6.6252677466488281</v>
      </c>
      <c r="M19">
        <v>4.1187074419877405E-10</v>
      </c>
      <c r="N19">
        <v>-9.9959280154597614E-3</v>
      </c>
      <c r="O19">
        <v>-5.407403086278335E-3</v>
      </c>
      <c r="P19">
        <v>-9.9959280154597614E-3</v>
      </c>
      <c r="Q19">
        <v>-5.407403086278335E-3</v>
      </c>
      <c r="S19" s="2">
        <v>40695</v>
      </c>
      <c r="T19" s="4">
        <v>1.587042857142857</v>
      </c>
      <c r="U19" s="4">
        <v>119.72</v>
      </c>
      <c r="V19" s="12">
        <v>0.11628700835914363</v>
      </c>
      <c r="W19" s="4">
        <v>111.2</v>
      </c>
      <c r="X19" s="9">
        <v>18</v>
      </c>
      <c r="Y19" s="4">
        <f t="shared" si="1"/>
        <v>1.5668118070881818</v>
      </c>
      <c r="AA19" t="s">
        <v>6</v>
      </c>
      <c r="AB19">
        <v>1.6972848789342149E-2</v>
      </c>
      <c r="AC19">
        <v>3.6901622545713764E-3</v>
      </c>
      <c r="AD19">
        <v>4.5994857728318497</v>
      </c>
      <c r="AE19">
        <v>8.0976893435024349E-6</v>
      </c>
      <c r="AF19">
        <v>9.689898577086407E-3</v>
      </c>
      <c r="AG19">
        <v>2.425579900159789E-2</v>
      </c>
      <c r="AH19">
        <v>9.689898577086407E-3</v>
      </c>
      <c r="AI19">
        <v>2.425579900159789E-2</v>
      </c>
      <c r="AK19" s="2">
        <v>40695</v>
      </c>
      <c r="AL19" s="4">
        <v>1.587042857142857</v>
      </c>
      <c r="AM19" s="4">
        <v>119.72</v>
      </c>
      <c r="AN19" s="4">
        <v>111.2</v>
      </c>
      <c r="AO19" s="10">
        <v>96.288636641068891</v>
      </c>
      <c r="AP19" s="9">
        <v>18</v>
      </c>
      <c r="AQ19" s="4">
        <f t="shared" si="2"/>
        <v>1.7148658698791144</v>
      </c>
      <c r="AS19" t="s">
        <v>6</v>
      </c>
      <c r="AT19">
        <v>2.4237066853403891E-2</v>
      </c>
      <c r="AU19">
        <v>4.4704430201782767E-3</v>
      </c>
      <c r="AV19">
        <v>5.4216252715904965</v>
      </c>
      <c r="AW19">
        <v>1.9373647335154396E-7</v>
      </c>
      <c r="AX19">
        <v>1.5414144798323065E-2</v>
      </c>
      <c r="AY19">
        <v>3.3059988908484716E-2</v>
      </c>
      <c r="AZ19">
        <v>1.5414144798323065E-2</v>
      </c>
      <c r="BA19">
        <v>3.3059988908484716E-2</v>
      </c>
      <c r="BD19" s="21">
        <v>44587</v>
      </c>
      <c r="BE19" s="4">
        <v>5.4324000000000003</v>
      </c>
      <c r="BF19" s="4">
        <v>222.06</v>
      </c>
      <c r="BG19" s="4">
        <v>11.42786193195926</v>
      </c>
      <c r="BH19">
        <v>11.074999999999999</v>
      </c>
      <c r="BI19" s="5">
        <v>18</v>
      </c>
      <c r="BJ19" s="4">
        <f t="shared" si="3"/>
        <v>4.9818849759971267</v>
      </c>
      <c r="BL19" t="s">
        <v>38</v>
      </c>
      <c r="BM19">
        <v>-2.5275685150053413E-3</v>
      </c>
      <c r="BN19">
        <v>2.1179453804829831E-4</v>
      </c>
      <c r="BO19">
        <v>-11.934059009722651</v>
      </c>
      <c r="BP19">
        <v>2.3029894906449849E-30</v>
      </c>
      <c r="BQ19">
        <v>-2.943297850551186E-3</v>
      </c>
      <c r="BR19">
        <v>-2.1118391794594966E-3</v>
      </c>
      <c r="BS19">
        <v>-2.943297850551186E-3</v>
      </c>
      <c r="BT19">
        <v>-2.1118391794594966E-3</v>
      </c>
      <c r="BU19">
        <v>-1.9425211721742809E-3</v>
      </c>
      <c r="BY19" s="21">
        <v>44587</v>
      </c>
      <c r="BZ19" s="4">
        <v>5.4324000000000003</v>
      </c>
      <c r="CA19" s="4">
        <v>31.96</v>
      </c>
      <c r="CB19" s="4">
        <v>89.96</v>
      </c>
      <c r="CC19" s="4">
        <v>96.39</v>
      </c>
      <c r="CD19" s="4">
        <v>106.6277</v>
      </c>
      <c r="CE19" s="9">
        <v>18</v>
      </c>
      <c r="CF19" s="4">
        <f t="shared" si="4"/>
        <v>5.3730226077352015</v>
      </c>
      <c r="CH19" t="s">
        <v>11</v>
      </c>
      <c r="CI19">
        <v>2.8783382376800164E-2</v>
      </c>
      <c r="CJ19">
        <v>2.4320476252234595E-3</v>
      </c>
      <c r="CK19">
        <v>11.835040596359832</v>
      </c>
      <c r="CL19">
        <v>6.358028627492541E-30</v>
      </c>
      <c r="CM19">
        <v>2.4009532146410488E-2</v>
      </c>
      <c r="CN19">
        <v>3.3557232607189839E-2</v>
      </c>
      <c r="CO19">
        <v>2.4009532146410488E-2</v>
      </c>
      <c r="CP19">
        <v>3.3557232607189839E-2</v>
      </c>
      <c r="CT19" s="21">
        <v>44587</v>
      </c>
      <c r="CU19" s="4">
        <v>5.4324000000000003</v>
      </c>
      <c r="CV19" s="4">
        <v>31.96</v>
      </c>
      <c r="CW19" s="4">
        <v>89.96</v>
      </c>
      <c r="CX19" s="4">
        <v>96.39</v>
      </c>
      <c r="CY19" s="4">
        <v>106.6277</v>
      </c>
      <c r="CZ19" s="4">
        <v>222.06</v>
      </c>
      <c r="DA19" s="4">
        <v>11.42786193195926</v>
      </c>
      <c r="DB19">
        <v>11.074999999999999</v>
      </c>
      <c r="DC19" s="9">
        <v>18</v>
      </c>
      <c r="DD19" s="25">
        <f t="shared" si="5"/>
        <v>4.4274923222310534</v>
      </c>
      <c r="DF19" t="s">
        <v>11</v>
      </c>
      <c r="DG19">
        <v>1.2921744002246431E-2</v>
      </c>
      <c r="DH19">
        <v>1.473036617378439E-3</v>
      </c>
      <c r="DI19">
        <v>8.7721811187852463</v>
      </c>
      <c r="DJ19">
        <v>1.0275065828050859E-17</v>
      </c>
      <c r="DK19">
        <v>1.0030314103881791E-2</v>
      </c>
      <c r="DL19">
        <v>1.5813173900611072E-2</v>
      </c>
      <c r="DM19">
        <v>1.0030314103881791E-2</v>
      </c>
      <c r="DN19">
        <v>1.5813173900611072E-2</v>
      </c>
    </row>
    <row r="20" spans="1:118" x14ac:dyDescent="0.25">
      <c r="A20" s="2">
        <v>40725</v>
      </c>
      <c r="B20" s="4">
        <v>1.563938095238095</v>
      </c>
      <c r="C20" s="10">
        <v>97.340499877929688</v>
      </c>
      <c r="D20" s="4">
        <v>19.227499914169311</v>
      </c>
      <c r="E20" s="4">
        <v>11.651010958995389</v>
      </c>
      <c r="F20" s="5">
        <v>19</v>
      </c>
      <c r="G20" s="4">
        <f t="shared" si="0"/>
        <v>1.6792261756133142</v>
      </c>
      <c r="I20" t="s">
        <v>11</v>
      </c>
      <c r="J20">
        <v>3.0672500455476717E-2</v>
      </c>
      <c r="K20">
        <v>3.7215840891262971E-3</v>
      </c>
      <c r="L20">
        <v>8.241786218157868</v>
      </c>
      <c r="M20">
        <v>3.8645595079314627E-14</v>
      </c>
      <c r="N20">
        <v>2.3327535718965915E-2</v>
      </c>
      <c r="O20">
        <v>3.8017465191987523E-2</v>
      </c>
      <c r="P20">
        <v>2.3327535718965915E-2</v>
      </c>
      <c r="Q20">
        <v>3.8017465191987523E-2</v>
      </c>
      <c r="S20" s="2">
        <v>40725</v>
      </c>
      <c r="T20" s="4">
        <v>1.563938095238095</v>
      </c>
      <c r="U20" s="4">
        <v>120.14</v>
      </c>
      <c r="V20" s="12">
        <v>0.11651010958995389</v>
      </c>
      <c r="W20" s="4">
        <v>113.79</v>
      </c>
      <c r="X20" s="9">
        <v>19</v>
      </c>
      <c r="Y20" s="4">
        <f t="shared" si="1"/>
        <v>1.6077736270916352</v>
      </c>
      <c r="AA20" t="s">
        <v>36</v>
      </c>
      <c r="AB20">
        <v>-6.8994293597487992</v>
      </c>
      <c r="AC20">
        <v>0.90865699807667122</v>
      </c>
      <c r="AD20">
        <v>-7.5929964489929951</v>
      </c>
      <c r="AE20">
        <v>1.7960187834898524E-12</v>
      </c>
      <c r="AF20">
        <v>-8.6927661347949758</v>
      </c>
      <c r="AG20">
        <v>-5.1060925847026235</v>
      </c>
      <c r="AH20">
        <v>-8.6927661347949758</v>
      </c>
      <c r="AI20">
        <v>-5.1060925847026235</v>
      </c>
      <c r="AK20" s="2">
        <v>40725</v>
      </c>
      <c r="AL20" s="4">
        <v>1.563938095238095</v>
      </c>
      <c r="AM20" s="4">
        <v>120.14</v>
      </c>
      <c r="AN20" s="4">
        <v>113.79</v>
      </c>
      <c r="AO20" s="10">
        <v>97.340499877929688</v>
      </c>
      <c r="AP20" s="9">
        <v>19</v>
      </c>
      <c r="AQ20" s="4">
        <f t="shared" si="2"/>
        <v>1.7475433862827123</v>
      </c>
      <c r="AS20" t="s">
        <v>38</v>
      </c>
      <c r="AT20">
        <v>3.2530209454208012E-3</v>
      </c>
      <c r="AU20">
        <v>4.221502022559894E-4</v>
      </c>
      <c r="AV20">
        <v>7.705837704296985</v>
      </c>
      <c r="AW20">
        <v>9.3063007356412804E-13</v>
      </c>
      <c r="AX20">
        <v>2.4198600454318183E-3</v>
      </c>
      <c r="AY20">
        <v>4.0861818454097842E-3</v>
      </c>
      <c r="AZ20">
        <v>2.4198600454318183E-3</v>
      </c>
      <c r="BA20">
        <v>4.0861818454097842E-3</v>
      </c>
      <c r="BD20" s="21">
        <v>44588</v>
      </c>
      <c r="BE20" s="4">
        <v>5.4065000000000003</v>
      </c>
      <c r="BF20" s="4">
        <v>223.35</v>
      </c>
      <c r="BG20" s="4">
        <v>11.524680145708643</v>
      </c>
      <c r="BH20">
        <v>11.35</v>
      </c>
      <c r="BI20" s="5">
        <v>19</v>
      </c>
      <c r="BJ20" s="4">
        <f t="shared" si="3"/>
        <v>5.0425435289356102</v>
      </c>
      <c r="BL20" t="s">
        <v>36</v>
      </c>
      <c r="BM20">
        <v>1.1409850275569065E-2</v>
      </c>
      <c r="BN20">
        <v>5.0088375923850988E-3</v>
      </c>
      <c r="BO20">
        <v>2.2779437474505824</v>
      </c>
      <c r="BP20">
        <v>2.2989006936022759E-2</v>
      </c>
      <c r="BQ20">
        <v>1.5780541238456115E-3</v>
      </c>
      <c r="BR20">
        <v>2.1241646427292517E-2</v>
      </c>
      <c r="BS20">
        <v>1.5780541238456115E-3</v>
      </c>
      <c r="BT20">
        <v>2.1241646427292517E-2</v>
      </c>
      <c r="BU20">
        <v>4.1917225057669677E-2</v>
      </c>
      <c r="BY20" s="21">
        <v>44588</v>
      </c>
      <c r="BZ20" s="4">
        <v>5.4065000000000003</v>
      </c>
      <c r="CA20" s="4">
        <v>30.49</v>
      </c>
      <c r="CB20" s="4">
        <v>89.34</v>
      </c>
      <c r="CC20" s="4">
        <v>97.25</v>
      </c>
      <c r="CD20" s="4">
        <v>106.1891</v>
      </c>
      <c r="CE20" s="9">
        <v>19</v>
      </c>
      <c r="CF20" s="4">
        <f t="shared" si="4"/>
        <v>5.363397664661683</v>
      </c>
      <c r="CH20" t="s">
        <v>10</v>
      </c>
      <c r="CI20">
        <v>-8.3371779896968968E-3</v>
      </c>
      <c r="CJ20">
        <v>1.796537239680647E-3</v>
      </c>
      <c r="CK20">
        <v>-4.6406931098065725</v>
      </c>
      <c r="CL20">
        <v>4.0480042683130133E-6</v>
      </c>
      <c r="CM20">
        <v>-1.1863589079103534E-2</v>
      </c>
      <c r="CN20">
        <v>-4.8107669002902601E-3</v>
      </c>
      <c r="CO20">
        <v>-1.1863589079103534E-2</v>
      </c>
      <c r="CP20">
        <v>-4.8107669002902601E-3</v>
      </c>
      <c r="CT20" s="21">
        <v>44588</v>
      </c>
      <c r="CU20" s="4">
        <v>5.4065000000000003</v>
      </c>
      <c r="CV20" s="4">
        <v>30.49</v>
      </c>
      <c r="CW20" s="4">
        <v>89.34</v>
      </c>
      <c r="CX20" s="4">
        <v>97.25</v>
      </c>
      <c r="CY20" s="4">
        <v>106.1891</v>
      </c>
      <c r="CZ20" s="4">
        <v>223.35</v>
      </c>
      <c r="DA20" s="4">
        <v>11.524680145708643</v>
      </c>
      <c r="DB20">
        <v>11.35</v>
      </c>
      <c r="DC20" s="9">
        <v>19</v>
      </c>
      <c r="DD20" s="25">
        <f t="shared" si="5"/>
        <v>4.4735112806504258</v>
      </c>
      <c r="DF20" t="s">
        <v>10</v>
      </c>
      <c r="DG20">
        <v>6.9880424507566541E-3</v>
      </c>
      <c r="DH20">
        <v>9.0236973707334852E-4</v>
      </c>
      <c r="DI20">
        <v>7.7441010748221002</v>
      </c>
      <c r="DJ20">
        <v>2.8806978117435313E-14</v>
      </c>
      <c r="DK20">
        <v>5.2167770209828861E-3</v>
      </c>
      <c r="DL20">
        <v>8.759307880530422E-3</v>
      </c>
      <c r="DM20">
        <v>5.2167770209828861E-3</v>
      </c>
      <c r="DN20">
        <v>8.759307880530422E-3</v>
      </c>
    </row>
    <row r="21" spans="1:118" ht="15.75" thickBot="1" x14ac:dyDescent="0.3">
      <c r="A21" s="2">
        <v>40756</v>
      </c>
      <c r="B21" s="4">
        <v>1.5970086956521741</v>
      </c>
      <c r="C21" s="10">
        <v>86.340869737708047</v>
      </c>
      <c r="D21" s="4">
        <v>35.029130355171539</v>
      </c>
      <c r="E21" s="4">
        <v>11.617549117549153</v>
      </c>
      <c r="F21" s="5">
        <v>20</v>
      </c>
      <c r="G21" s="4">
        <f t="shared" si="0"/>
        <v>2.2727197189602282</v>
      </c>
      <c r="I21" t="s">
        <v>36</v>
      </c>
      <c r="J21">
        <v>3.5149175172684825E-4</v>
      </c>
      <c r="K21">
        <v>8.0572722088642496E-3</v>
      </c>
      <c r="L21">
        <v>4.3624162447950164E-2</v>
      </c>
      <c r="M21">
        <v>0.96525372692885325</v>
      </c>
      <c r="N21">
        <v>-1.5550441089046333E-2</v>
      </c>
      <c r="O21">
        <v>1.6253424592500031E-2</v>
      </c>
      <c r="P21">
        <v>-1.5550441089046333E-2</v>
      </c>
      <c r="Q21">
        <v>1.6253424592500031E-2</v>
      </c>
      <c r="S21" s="2">
        <v>40756</v>
      </c>
      <c r="T21" s="4">
        <v>1.5970086956521741</v>
      </c>
      <c r="U21" s="4">
        <v>120.47</v>
      </c>
      <c r="V21" s="12">
        <v>0.11617549117549153</v>
      </c>
      <c r="W21" s="4">
        <v>146.22999999999999</v>
      </c>
      <c r="X21" s="9">
        <v>20</v>
      </c>
      <c r="Y21" s="4">
        <f t="shared" si="1"/>
        <v>1.8114785856891922</v>
      </c>
      <c r="AA21" t="s">
        <v>38</v>
      </c>
      <c r="AB21">
        <v>5.3742964050265615E-3</v>
      </c>
      <c r="AC21">
        <v>4.6176843703113826E-4</v>
      </c>
      <c r="AD21">
        <v>11.638509638250044</v>
      </c>
      <c r="AE21">
        <v>1.4884894570289205E-23</v>
      </c>
      <c r="AF21">
        <v>4.4629444631647105E-3</v>
      </c>
      <c r="AG21">
        <v>6.2856483468884125E-3</v>
      </c>
      <c r="AH21">
        <v>4.4629444631647105E-3</v>
      </c>
      <c r="AI21">
        <v>6.2856483468884125E-3</v>
      </c>
      <c r="AK21" s="2">
        <v>40756</v>
      </c>
      <c r="AL21" s="4">
        <v>1.5970086956521741</v>
      </c>
      <c r="AM21" s="4">
        <v>120.47</v>
      </c>
      <c r="AN21" s="4">
        <v>146.22999999999999</v>
      </c>
      <c r="AO21" s="10">
        <v>86.340869737708047</v>
      </c>
      <c r="AP21" s="9">
        <v>20</v>
      </c>
      <c r="AQ21" s="4">
        <f t="shared" si="2"/>
        <v>1.9819067037653078</v>
      </c>
      <c r="AS21" t="s">
        <v>10</v>
      </c>
      <c r="AT21">
        <v>-8.8590234035244853E-3</v>
      </c>
      <c r="AU21">
        <v>1.5686135195960324E-3</v>
      </c>
      <c r="AV21">
        <v>-5.6476775782258741</v>
      </c>
      <c r="AW21">
        <v>6.467250042349392E-8</v>
      </c>
      <c r="AX21">
        <v>-1.1954858593789336E-2</v>
      </c>
      <c r="AY21">
        <v>-5.7631882132596337E-3</v>
      </c>
      <c r="AZ21">
        <v>-1.1954858593789336E-2</v>
      </c>
      <c r="BA21">
        <v>-5.7631882132596337E-3</v>
      </c>
      <c r="BD21" s="21">
        <v>44589</v>
      </c>
      <c r="BE21" s="4">
        <v>5.3673999999999999</v>
      </c>
      <c r="BF21" s="4">
        <v>226.01</v>
      </c>
      <c r="BG21" s="4">
        <v>11.538995970383281</v>
      </c>
      <c r="BH21">
        <v>11.03</v>
      </c>
      <c r="BI21" s="5">
        <v>20</v>
      </c>
      <c r="BJ21" s="4">
        <f t="shared" si="3"/>
        <v>4.962890377374519</v>
      </c>
      <c r="BL21" s="13" t="s">
        <v>57</v>
      </c>
      <c r="BM21" s="13">
        <v>0.22841612727277064</v>
      </c>
      <c r="BN21" s="13">
        <v>7.5122615071182355E-3</v>
      </c>
      <c r="BO21" s="13">
        <v>30.405774220763636</v>
      </c>
      <c r="BP21" s="13">
        <v>3.5817898333402877E-136</v>
      </c>
      <c r="BQ21" s="13">
        <v>0.21367038588784079</v>
      </c>
      <c r="BR21" s="13">
        <v>0.24316186865770048</v>
      </c>
      <c r="BS21" s="13">
        <v>0.21367038588784079</v>
      </c>
      <c r="BT21" s="13">
        <v>0.24316186865770048</v>
      </c>
      <c r="BU21" s="13">
        <v>0.17644977281862911</v>
      </c>
      <c r="BY21" s="21">
        <v>44589</v>
      </c>
      <c r="BZ21" s="4">
        <v>5.3673999999999999</v>
      </c>
      <c r="CA21" s="4">
        <v>27.66</v>
      </c>
      <c r="CB21" s="4">
        <v>90.03</v>
      </c>
      <c r="CC21" s="4">
        <v>97.27</v>
      </c>
      <c r="CD21" s="4">
        <v>107.1477</v>
      </c>
      <c r="CE21" s="9">
        <v>20</v>
      </c>
      <c r="CF21" s="4">
        <f t="shared" si="4"/>
        <v>5.2629424253061217</v>
      </c>
      <c r="CH21" t="s">
        <v>55</v>
      </c>
      <c r="CI21">
        <v>2.468748730983571E-2</v>
      </c>
      <c r="CJ21">
        <v>2.9270841497478117E-3</v>
      </c>
      <c r="CK21">
        <v>8.4341570132046613</v>
      </c>
      <c r="CL21">
        <v>1.519225167034978E-16</v>
      </c>
      <c r="CM21">
        <v>1.8941933153033517E-2</v>
      </c>
      <c r="CN21">
        <v>3.0433041466637903E-2</v>
      </c>
      <c r="CO21">
        <v>1.8941933153033517E-2</v>
      </c>
      <c r="CP21">
        <v>3.0433041466637903E-2</v>
      </c>
      <c r="CT21" s="21">
        <v>44589</v>
      </c>
      <c r="CU21" s="4">
        <v>5.3673999999999999</v>
      </c>
      <c r="CV21" s="4">
        <v>27.66</v>
      </c>
      <c r="CW21" s="4">
        <v>90.03</v>
      </c>
      <c r="CX21" s="4">
        <v>97.27</v>
      </c>
      <c r="CY21" s="4">
        <v>107.1477</v>
      </c>
      <c r="CZ21" s="4">
        <v>226.01</v>
      </c>
      <c r="DA21" s="4">
        <v>11.538995970383281</v>
      </c>
      <c r="DB21">
        <v>11.03</v>
      </c>
      <c r="DC21" s="9">
        <v>20</v>
      </c>
      <c r="DD21" s="25">
        <f t="shared" si="5"/>
        <v>4.3579870629146322</v>
      </c>
      <c r="DF21" t="s">
        <v>55</v>
      </c>
      <c r="DG21">
        <v>2.3727320029301377E-2</v>
      </c>
      <c r="DH21">
        <v>1.8828577583893773E-3</v>
      </c>
      <c r="DI21">
        <v>12.601759173565005</v>
      </c>
      <c r="DJ21">
        <v>2.2649126866836183E-33</v>
      </c>
      <c r="DK21">
        <v>2.0031450454338726E-2</v>
      </c>
      <c r="DL21">
        <v>2.7423189604264028E-2</v>
      </c>
      <c r="DM21">
        <v>2.0031450454338726E-2</v>
      </c>
      <c r="DN21">
        <v>2.7423189604264028E-2</v>
      </c>
    </row>
    <row r="22" spans="1:118" ht="15.75" thickBot="1" x14ac:dyDescent="0.3">
      <c r="A22" s="2">
        <v>40787</v>
      </c>
      <c r="B22" s="4">
        <v>1.749776190476191</v>
      </c>
      <c r="C22" s="10">
        <v>85.609999157133558</v>
      </c>
      <c r="D22" s="4">
        <v>36.529999778384251</v>
      </c>
      <c r="E22" s="4">
        <v>11.660671462829741</v>
      </c>
      <c r="F22" s="5">
        <v>21</v>
      </c>
      <c r="G22" s="4">
        <f t="shared" si="0"/>
        <v>2.3484866117246375</v>
      </c>
      <c r="I22" s="13" t="s">
        <v>37</v>
      </c>
      <c r="J22" s="13">
        <v>2.4102553924752104E-2</v>
      </c>
      <c r="K22" s="13">
        <v>5.368894840811722E-4</v>
      </c>
      <c r="L22" s="13">
        <v>44.89295216128324</v>
      </c>
      <c r="M22" s="13">
        <v>5.8626575776306824E-98</v>
      </c>
      <c r="N22" s="13">
        <v>2.3042942148277245E-2</v>
      </c>
      <c r="O22" s="13">
        <v>2.5162165701226962E-2</v>
      </c>
      <c r="P22" s="13">
        <v>2.3042942148277245E-2</v>
      </c>
      <c r="Q22" s="13">
        <v>2.5162165701226962E-2</v>
      </c>
      <c r="S22" s="2">
        <v>40787</v>
      </c>
      <c r="T22" s="4">
        <v>1.749776190476191</v>
      </c>
      <c r="U22" s="4">
        <v>122.2</v>
      </c>
      <c r="V22" s="12">
        <v>0.11660671462829741</v>
      </c>
      <c r="W22" s="4">
        <v>194.11</v>
      </c>
      <c r="X22" s="9">
        <v>21</v>
      </c>
      <c r="Y22" s="4">
        <f t="shared" si="1"/>
        <v>2.1166407972214842</v>
      </c>
      <c r="AA22" s="13" t="s">
        <v>37</v>
      </c>
      <c r="AB22" s="13">
        <v>2.14530670049588E-2</v>
      </c>
      <c r="AC22" s="13">
        <v>5.6809890277316152E-4</v>
      </c>
      <c r="AD22" s="13">
        <v>37.762908712261464</v>
      </c>
      <c r="AE22" s="13">
        <v>4.8454967418979957E-86</v>
      </c>
      <c r="AF22" s="13">
        <v>2.0331859930823079E-2</v>
      </c>
      <c r="AG22" s="13">
        <v>2.2574274079094521E-2</v>
      </c>
      <c r="AH22" s="13">
        <v>2.0331859930823079E-2</v>
      </c>
      <c r="AI22" s="13">
        <v>2.2574274079094521E-2</v>
      </c>
      <c r="AK22" s="2">
        <v>40787</v>
      </c>
      <c r="AL22" s="4">
        <v>1.749776190476191</v>
      </c>
      <c r="AM22" s="4">
        <v>122.2</v>
      </c>
      <c r="AN22" s="4">
        <v>194.11</v>
      </c>
      <c r="AO22" s="10">
        <v>85.609999157133558</v>
      </c>
      <c r="AP22" s="9">
        <v>21</v>
      </c>
      <c r="AQ22" s="4">
        <f t="shared" si="2"/>
        <v>2.2094573769758874</v>
      </c>
      <c r="AS22" s="13" t="s">
        <v>37</v>
      </c>
      <c r="AT22" s="13">
        <v>2.3391105109185163E-2</v>
      </c>
      <c r="AU22" s="13">
        <v>4.8856738922931065E-4</v>
      </c>
      <c r="AV22" s="13">
        <v>47.876926755351811</v>
      </c>
      <c r="AW22" s="13">
        <v>1.7520065065901075E-102</v>
      </c>
      <c r="AX22" s="13">
        <v>2.242686242129768E-2</v>
      </c>
      <c r="AY22" s="13">
        <v>2.4355347797072647E-2</v>
      </c>
      <c r="AZ22" s="13">
        <v>2.242686242129768E-2</v>
      </c>
      <c r="BA22" s="13">
        <v>2.4355347797072647E-2</v>
      </c>
      <c r="BD22" s="21">
        <v>44592</v>
      </c>
      <c r="BE22" s="4">
        <v>5.3041</v>
      </c>
      <c r="BF22" s="4">
        <v>226.81</v>
      </c>
      <c r="BG22" s="4">
        <v>11.564301805154464</v>
      </c>
      <c r="BH22">
        <v>11.025</v>
      </c>
      <c r="BI22" s="5">
        <v>21</v>
      </c>
      <c r="BJ22" s="4">
        <f t="shared" si="3"/>
        <v>4.960014977711988</v>
      </c>
      <c r="BR22" s="24"/>
      <c r="BY22" s="21">
        <v>44592</v>
      </c>
      <c r="BZ22" s="4">
        <v>5.3041</v>
      </c>
      <c r="CA22" s="4">
        <v>24.83</v>
      </c>
      <c r="CB22" s="4">
        <v>91.21</v>
      </c>
      <c r="CC22" s="4">
        <v>96.54</v>
      </c>
      <c r="CD22" s="4">
        <v>107.8627</v>
      </c>
      <c r="CE22" s="9">
        <v>21</v>
      </c>
      <c r="CF22" s="4">
        <f t="shared" si="4"/>
        <v>5.1433778086152087</v>
      </c>
      <c r="CH22" s="13" t="s">
        <v>56</v>
      </c>
      <c r="CI22" s="13">
        <v>-1.4332739581183123E-2</v>
      </c>
      <c r="CJ22" s="13">
        <v>2.3117890861181455E-3</v>
      </c>
      <c r="CK22" s="13">
        <v>-6.1998474113614011</v>
      </c>
      <c r="CL22" s="13">
        <v>8.9928140680393241E-10</v>
      </c>
      <c r="CM22" s="13">
        <v>-1.8870535118950781E-2</v>
      </c>
      <c r="CN22" s="13">
        <v>-9.7949440434154655E-3</v>
      </c>
      <c r="CO22" s="13">
        <v>-1.8870535118950781E-2</v>
      </c>
      <c r="CP22" s="13">
        <v>-9.7949440434154655E-3</v>
      </c>
      <c r="CT22" s="21">
        <v>44592</v>
      </c>
      <c r="CU22" s="4">
        <v>5.3041</v>
      </c>
      <c r="CV22" s="4">
        <v>24.83</v>
      </c>
      <c r="CW22" s="4">
        <v>91.21</v>
      </c>
      <c r="CX22" s="4">
        <v>96.54</v>
      </c>
      <c r="CY22" s="4">
        <v>107.8627</v>
      </c>
      <c r="CZ22" s="4">
        <v>226.81</v>
      </c>
      <c r="DA22" s="4">
        <v>11.564301805154464</v>
      </c>
      <c r="DB22">
        <v>11.025</v>
      </c>
      <c r="DC22" s="9">
        <v>21</v>
      </c>
      <c r="DD22" s="25">
        <f t="shared" si="5"/>
        <v>4.2855987875140578</v>
      </c>
      <c r="DF22" t="s">
        <v>56</v>
      </c>
      <c r="DG22">
        <v>-3.2929685967108054E-2</v>
      </c>
      <c r="DH22">
        <v>1.2283391965561764E-3</v>
      </c>
      <c r="DI22">
        <v>-26.808300231264386</v>
      </c>
      <c r="DJ22">
        <v>9.3438472824452534E-114</v>
      </c>
      <c r="DK22">
        <v>-3.5340798247926034E-2</v>
      </c>
      <c r="DL22">
        <v>-3.0518573686290074E-2</v>
      </c>
      <c r="DM22">
        <v>-3.5340798247926034E-2</v>
      </c>
      <c r="DN22">
        <v>-3.0518573686290074E-2</v>
      </c>
    </row>
    <row r="23" spans="1:118" x14ac:dyDescent="0.25">
      <c r="A23" s="2">
        <v>40817</v>
      </c>
      <c r="B23" s="4">
        <v>1.77257</v>
      </c>
      <c r="C23" s="10">
        <v>86.428095136369976</v>
      </c>
      <c r="D23" s="4">
        <v>32.829047702607653</v>
      </c>
      <c r="E23" s="4">
        <v>11.671829719196559</v>
      </c>
      <c r="F23" s="5">
        <v>22</v>
      </c>
      <c r="G23" s="4">
        <f t="shared" si="0"/>
        <v>2.2527710097988445</v>
      </c>
      <c r="S23" s="2">
        <v>40817</v>
      </c>
      <c r="T23" s="4">
        <v>1.77257</v>
      </c>
      <c r="U23" s="4">
        <v>122.2</v>
      </c>
      <c r="V23" s="12">
        <v>0.11671829719196558</v>
      </c>
      <c r="W23" s="4">
        <v>142.44999999999999</v>
      </c>
      <c r="X23" s="9">
        <v>22</v>
      </c>
      <c r="Y23" s="4">
        <f t="shared" si="1"/>
        <v>1.8596878559269623</v>
      </c>
      <c r="AK23" s="2">
        <v>40817</v>
      </c>
      <c r="AL23" s="4">
        <v>1.77257</v>
      </c>
      <c r="AM23" s="4">
        <v>122.2</v>
      </c>
      <c r="AN23" s="4">
        <v>142.44999999999999</v>
      </c>
      <c r="AO23" s="10">
        <v>86.428095136369976</v>
      </c>
      <c r="AP23" s="9">
        <v>22</v>
      </c>
      <c r="AQ23" s="4">
        <f t="shared" si="2"/>
        <v>2.0575498886182491</v>
      </c>
      <c r="BD23" s="21">
        <v>44593</v>
      </c>
      <c r="BE23" s="4">
        <v>5.2655000000000003</v>
      </c>
      <c r="BF23" s="4">
        <v>224</v>
      </c>
      <c r="BG23" s="4">
        <v>11.496477126128802</v>
      </c>
      <c r="BH23">
        <v>11.13</v>
      </c>
      <c r="BI23" s="5">
        <v>22</v>
      </c>
      <c r="BJ23" s="4">
        <f t="shared" si="3"/>
        <v>4.9903272691701224</v>
      </c>
      <c r="BY23" s="21">
        <v>44593</v>
      </c>
      <c r="BZ23" s="4">
        <v>5.2655000000000003</v>
      </c>
      <c r="CA23" s="4">
        <v>21.96</v>
      </c>
      <c r="CB23" s="4">
        <v>89.16</v>
      </c>
      <c r="CC23" s="4">
        <v>96.39</v>
      </c>
      <c r="CD23" s="4">
        <v>108.5735</v>
      </c>
      <c r="CE23" s="9">
        <v>22</v>
      </c>
      <c r="CF23" s="4">
        <f t="shared" si="4"/>
        <v>5.0639698816818903</v>
      </c>
      <c r="CT23" s="21">
        <v>44593</v>
      </c>
      <c r="CU23" s="4">
        <v>5.2655000000000003</v>
      </c>
      <c r="CV23" s="4">
        <v>21.96</v>
      </c>
      <c r="CW23" s="4">
        <v>89.16</v>
      </c>
      <c r="CX23" s="4">
        <v>96.39</v>
      </c>
      <c r="CY23" s="4">
        <v>108.5735</v>
      </c>
      <c r="CZ23" s="4">
        <v>224</v>
      </c>
      <c r="DA23" s="4">
        <v>11.496477126128802</v>
      </c>
      <c r="DB23">
        <v>11.13</v>
      </c>
      <c r="DC23" s="9">
        <v>22</v>
      </c>
      <c r="DD23" s="25">
        <f t="shared" si="5"/>
        <v>4.2305281877003811</v>
      </c>
      <c r="DF23" t="s">
        <v>38</v>
      </c>
      <c r="DG23">
        <v>-1.981410027033074E-3</v>
      </c>
      <c r="DH23">
        <v>1.7756053554919015E-4</v>
      </c>
      <c r="DI23">
        <v>-11.15906764363277</v>
      </c>
      <c r="DJ23">
        <v>5.4110796761395767E-27</v>
      </c>
      <c r="DK23">
        <v>-2.3299443643330321E-3</v>
      </c>
      <c r="DL23">
        <v>-1.6328756897331161E-3</v>
      </c>
      <c r="DM23">
        <v>-2.3299443643330321E-3</v>
      </c>
      <c r="DN23">
        <v>-1.6328756897331161E-3</v>
      </c>
    </row>
    <row r="24" spans="1:118" x14ac:dyDescent="0.25">
      <c r="A24" s="2">
        <v>40848</v>
      </c>
      <c r="B24" s="4">
        <v>1.7904899999999999</v>
      </c>
      <c r="C24" s="10">
        <v>97.162857055664063</v>
      </c>
      <c r="D24" s="4">
        <v>31.941904703776039</v>
      </c>
      <c r="E24" s="4">
        <v>11.660671462829741</v>
      </c>
      <c r="F24" s="5">
        <v>23</v>
      </c>
      <c r="G24" s="4">
        <f t="shared" si="0"/>
        <v>2.1669871236172527</v>
      </c>
      <c r="S24" s="2">
        <v>40848</v>
      </c>
      <c r="T24" s="4">
        <v>1.7904899999999999</v>
      </c>
      <c r="U24" s="4">
        <v>118.74</v>
      </c>
      <c r="V24" s="12">
        <v>0.11660671462829741</v>
      </c>
      <c r="W24" s="4">
        <v>162.65</v>
      </c>
      <c r="X24" s="9">
        <v>23</v>
      </c>
      <c r="Y24" s="4">
        <f t="shared" si="1"/>
        <v>1.9317455095181417</v>
      </c>
      <c r="AK24" s="2">
        <v>40848</v>
      </c>
      <c r="AL24" s="4">
        <v>1.7904899999999999</v>
      </c>
      <c r="AM24" s="4">
        <v>118.74</v>
      </c>
      <c r="AN24" s="4">
        <v>162.65</v>
      </c>
      <c r="AO24" s="10">
        <v>97.162857055664063</v>
      </c>
      <c r="AP24" s="9">
        <v>23</v>
      </c>
      <c r="AQ24" s="4">
        <f t="shared" si="2"/>
        <v>1.9676922584378671</v>
      </c>
      <c r="BD24" s="21">
        <v>44594</v>
      </c>
      <c r="BE24" s="4">
        <v>5.2619999999999996</v>
      </c>
      <c r="BF24" s="4">
        <v>215.2</v>
      </c>
      <c r="BG24" s="4">
        <v>11.411101405542778</v>
      </c>
      <c r="BH24">
        <v>11.025</v>
      </c>
      <c r="BI24" s="5">
        <v>23</v>
      </c>
      <c r="BJ24" s="4">
        <f t="shared" si="3"/>
        <v>4.9876120545494729</v>
      </c>
      <c r="BY24" s="21">
        <v>44594</v>
      </c>
      <c r="BZ24" s="4">
        <v>5.2619999999999996</v>
      </c>
      <c r="CA24" s="4">
        <v>22.09</v>
      </c>
      <c r="CB24" s="4">
        <v>89.47</v>
      </c>
      <c r="CC24" s="4">
        <v>95.94</v>
      </c>
      <c r="CD24" s="4">
        <v>110.26860000000001</v>
      </c>
      <c r="CE24" s="9">
        <v>23</v>
      </c>
      <c r="CF24" s="4">
        <f t="shared" si="4"/>
        <v>5.0297224000605789</v>
      </c>
      <c r="CT24" s="21">
        <v>44594</v>
      </c>
      <c r="CU24" s="4">
        <v>5.2619999999999996</v>
      </c>
      <c r="CV24" s="4">
        <v>22.09</v>
      </c>
      <c r="CW24" s="4">
        <v>89.47</v>
      </c>
      <c r="CX24" s="4">
        <v>95.94</v>
      </c>
      <c r="CY24" s="4">
        <v>110.26860000000001</v>
      </c>
      <c r="CZ24" s="4">
        <v>215.2</v>
      </c>
      <c r="DA24" s="4">
        <v>11.411101405542778</v>
      </c>
      <c r="DB24">
        <v>11.025</v>
      </c>
      <c r="DC24" s="9">
        <v>23</v>
      </c>
      <c r="DD24" s="25">
        <f t="shared" si="5"/>
        <v>4.1720949131717555</v>
      </c>
      <c r="DF24" t="s">
        <v>36</v>
      </c>
      <c r="DG24">
        <v>8.3062253110267381E-2</v>
      </c>
      <c r="DH24">
        <v>4.6890591301186396E-3</v>
      </c>
      <c r="DI24">
        <v>17.714055379840303</v>
      </c>
      <c r="DJ24">
        <v>1.424413132457795E-59</v>
      </c>
      <c r="DK24">
        <v>7.3858078818827139E-2</v>
      </c>
      <c r="DL24">
        <v>9.2266427401707624E-2</v>
      </c>
      <c r="DM24">
        <v>7.3858078818827139E-2</v>
      </c>
      <c r="DN24">
        <v>9.2266427401707624E-2</v>
      </c>
    </row>
    <row r="25" spans="1:118" ht="15.75" thickBot="1" x14ac:dyDescent="0.3">
      <c r="A25" s="2">
        <v>40878</v>
      </c>
      <c r="B25" s="4">
        <v>1.836886363636363</v>
      </c>
      <c r="C25" s="10">
        <v>98.575713384719123</v>
      </c>
      <c r="D25" s="4">
        <v>25.047619047619051</v>
      </c>
      <c r="E25" s="4">
        <v>11.671829719196559</v>
      </c>
      <c r="F25" s="5">
        <v>24</v>
      </c>
      <c r="G25" s="4">
        <f t="shared" si="0"/>
        <v>1.9687433506955325</v>
      </c>
      <c r="S25" s="2">
        <v>40878</v>
      </c>
      <c r="T25" s="4">
        <v>1.836886363636363</v>
      </c>
      <c r="U25" s="4">
        <v>114.66</v>
      </c>
      <c r="V25" s="12">
        <v>0.11671829719196558</v>
      </c>
      <c r="W25" s="4">
        <v>159.41999999999999</v>
      </c>
      <c r="X25" s="9">
        <v>24</v>
      </c>
      <c r="Y25" s="4">
        <f t="shared" si="1"/>
        <v>1.8658205200585405</v>
      </c>
      <c r="AK25" s="2">
        <v>40878</v>
      </c>
      <c r="AL25" s="4">
        <v>1.836886363636363</v>
      </c>
      <c r="AM25" s="4">
        <v>114.66</v>
      </c>
      <c r="AN25" s="4">
        <v>159.41999999999999</v>
      </c>
      <c r="AO25" s="10">
        <v>98.575713384719123</v>
      </c>
      <c r="AP25" s="9">
        <v>24</v>
      </c>
      <c r="AQ25" s="4">
        <f t="shared" si="2"/>
        <v>1.8691723458465388</v>
      </c>
      <c r="BD25" s="21">
        <v>44595</v>
      </c>
      <c r="BE25" s="4">
        <v>5.2839</v>
      </c>
      <c r="BF25" s="4">
        <v>212.23</v>
      </c>
      <c r="BG25" s="4">
        <v>11.231851697480311</v>
      </c>
      <c r="BH25">
        <v>10.64</v>
      </c>
      <c r="BI25" s="5">
        <v>24</v>
      </c>
      <c r="BJ25" s="4">
        <f t="shared" si="3"/>
        <v>4.9051335117080903</v>
      </c>
      <c r="BY25" s="21">
        <v>44595</v>
      </c>
      <c r="BZ25" s="4">
        <v>5.2839</v>
      </c>
      <c r="CA25" s="4">
        <v>24.35</v>
      </c>
      <c r="CB25" s="4">
        <v>91.11</v>
      </c>
      <c r="CC25" s="4">
        <v>95.38</v>
      </c>
      <c r="CD25" s="4">
        <v>109.34010000000001</v>
      </c>
      <c r="CE25" s="9">
        <v>24</v>
      </c>
      <c r="CF25" s="4">
        <f t="shared" si="4"/>
        <v>5.0805828281366656</v>
      </c>
      <c r="CT25" s="21">
        <v>44595</v>
      </c>
      <c r="CU25" s="4">
        <v>5.2839</v>
      </c>
      <c r="CV25" s="4">
        <v>24.35</v>
      </c>
      <c r="CW25" s="4">
        <v>91.11</v>
      </c>
      <c r="CX25" s="4">
        <v>95.38</v>
      </c>
      <c r="CY25" s="4">
        <v>109.34010000000001</v>
      </c>
      <c r="CZ25" s="4">
        <v>212.23</v>
      </c>
      <c r="DA25" s="4">
        <v>11.231851697480311</v>
      </c>
      <c r="DB25">
        <v>10.64</v>
      </c>
      <c r="DC25" s="9">
        <v>24</v>
      </c>
      <c r="DD25" s="25">
        <f t="shared" si="5"/>
        <v>4.1852086183929238</v>
      </c>
      <c r="DF25" s="13" t="s">
        <v>57</v>
      </c>
      <c r="DG25" s="13">
        <v>0.14721174833125056</v>
      </c>
      <c r="DH25" s="13">
        <v>6.4457386317736051E-3</v>
      </c>
      <c r="DI25" s="13">
        <v>22.838615826832537</v>
      </c>
      <c r="DJ25" s="13">
        <v>1.8241246222897762E-89</v>
      </c>
      <c r="DK25" s="13">
        <v>0.13455938030653497</v>
      </c>
      <c r="DL25" s="13">
        <v>0.15986411635596615</v>
      </c>
      <c r="DM25" s="13">
        <v>0.13455938030653497</v>
      </c>
      <c r="DN25" s="13">
        <v>0.15986411635596615</v>
      </c>
    </row>
    <row r="26" spans="1:118" x14ac:dyDescent="0.25">
      <c r="A26" s="2">
        <v>40909</v>
      </c>
      <c r="B26" s="4">
        <v>1.7896818181818179</v>
      </c>
      <c r="C26" s="10">
        <v>100.3184989929199</v>
      </c>
      <c r="D26" s="4">
        <v>20.22799987792969</v>
      </c>
      <c r="E26" s="4">
        <v>8.6838862243538539</v>
      </c>
      <c r="F26" s="5">
        <v>25</v>
      </c>
      <c r="G26" s="4">
        <f t="shared" si="0"/>
        <v>1.8315937815615331</v>
      </c>
      <c r="S26" s="2">
        <v>40909</v>
      </c>
      <c r="T26" s="4">
        <v>1.7896818181818179</v>
      </c>
      <c r="U26" s="4">
        <v>113.73</v>
      </c>
      <c r="V26" s="12">
        <v>8.6838862243538539E-2</v>
      </c>
      <c r="W26" s="4">
        <v>145.07</v>
      </c>
      <c r="X26" s="9">
        <v>25</v>
      </c>
      <c r="Y26" s="4">
        <f t="shared" si="1"/>
        <v>2.0005187350131619</v>
      </c>
      <c r="AK26" s="2">
        <v>40909</v>
      </c>
      <c r="AL26" s="4">
        <v>1.7896818181818179</v>
      </c>
      <c r="AM26" s="4">
        <v>113.73</v>
      </c>
      <c r="AN26" s="4">
        <v>145.07</v>
      </c>
      <c r="AO26" s="10">
        <v>100.3184989929199</v>
      </c>
      <c r="AP26" s="9">
        <v>25</v>
      </c>
      <c r="AQ26" s="4">
        <f t="shared" si="2"/>
        <v>1.8079027497248932</v>
      </c>
      <c r="BD26" s="21">
        <v>44596</v>
      </c>
      <c r="BE26" s="4">
        <v>5.3278999999999996</v>
      </c>
      <c r="BF26" s="4">
        <v>217.37</v>
      </c>
      <c r="BG26" s="4">
        <v>11.183251885847966</v>
      </c>
      <c r="BH26">
        <v>10.865</v>
      </c>
      <c r="BI26" s="5">
        <v>25</v>
      </c>
      <c r="BJ26" s="4">
        <f t="shared" si="3"/>
        <v>4.9429809216031897</v>
      </c>
      <c r="BY26" s="21">
        <v>44596</v>
      </c>
      <c r="BZ26" s="4">
        <v>5.3278999999999996</v>
      </c>
      <c r="CA26" s="4">
        <v>23.22</v>
      </c>
      <c r="CB26" s="4">
        <v>93.27</v>
      </c>
      <c r="CC26" s="4">
        <v>95.49</v>
      </c>
      <c r="CD26" s="4">
        <v>109.57380000000001</v>
      </c>
      <c r="CE26" s="9">
        <v>25</v>
      </c>
      <c r="CF26" s="4">
        <f t="shared" si="4"/>
        <v>5.029415363957094</v>
      </c>
      <c r="CT26" s="21">
        <v>44596</v>
      </c>
      <c r="CU26" s="4">
        <v>5.3278999999999996</v>
      </c>
      <c r="CV26" s="4">
        <v>23.22</v>
      </c>
      <c r="CW26" s="4">
        <v>93.27</v>
      </c>
      <c r="CX26" s="4">
        <v>95.49</v>
      </c>
      <c r="CY26" s="4">
        <v>109.57380000000001</v>
      </c>
      <c r="CZ26" s="4">
        <v>217.37</v>
      </c>
      <c r="DA26" s="4">
        <v>11.183251885847966</v>
      </c>
      <c r="DB26">
        <v>10.865</v>
      </c>
      <c r="DC26" s="9">
        <v>25</v>
      </c>
      <c r="DD26" s="25">
        <f t="shared" si="5"/>
        <v>4.205975342583459</v>
      </c>
    </row>
    <row r="27" spans="1:118" x14ac:dyDescent="0.25">
      <c r="A27" s="2">
        <v>40940</v>
      </c>
      <c r="B27" s="4">
        <v>1.718394736842106</v>
      </c>
      <c r="C27" s="10">
        <v>102.2624996185303</v>
      </c>
      <c r="D27" s="4">
        <v>18.420499992370601</v>
      </c>
      <c r="E27" s="4">
        <v>8.6621711621711626</v>
      </c>
      <c r="F27" s="5">
        <v>26</v>
      </c>
      <c r="G27" s="4">
        <f t="shared" si="0"/>
        <v>1.7852837517740685</v>
      </c>
      <c r="S27" s="2">
        <v>40940</v>
      </c>
      <c r="T27" s="4">
        <v>1.718394736842106</v>
      </c>
      <c r="U27" s="4">
        <v>111.51</v>
      </c>
      <c r="V27" s="12">
        <v>8.6621711621711617E-2</v>
      </c>
      <c r="W27" s="4">
        <v>138.69999999999999</v>
      </c>
      <c r="X27" s="9">
        <v>26</v>
      </c>
      <c r="Y27" s="4">
        <f t="shared" si="1"/>
        <v>1.9515560249814825</v>
      </c>
      <c r="AK27" s="2">
        <v>40940</v>
      </c>
      <c r="AL27" s="4">
        <v>1.718394736842106</v>
      </c>
      <c r="AM27" s="4">
        <v>111.51</v>
      </c>
      <c r="AN27" s="4">
        <v>138.69999999999999</v>
      </c>
      <c r="AO27" s="10">
        <v>102.2624996185303</v>
      </c>
      <c r="AP27" s="9">
        <v>26</v>
      </c>
      <c r="AQ27" s="4">
        <f t="shared" si="2"/>
        <v>1.739543875958443</v>
      </c>
      <c r="BD27" s="21">
        <v>44599</v>
      </c>
      <c r="BE27" s="4">
        <v>5.2636000000000003</v>
      </c>
      <c r="BF27" s="4">
        <v>220.48</v>
      </c>
      <c r="BG27" s="4">
        <v>11.143607792594068</v>
      </c>
      <c r="BH27">
        <v>10.744999999999999</v>
      </c>
      <c r="BI27" s="5">
        <v>26</v>
      </c>
      <c r="BJ27" s="4">
        <f t="shared" si="3"/>
        <v>4.9072579150804536</v>
      </c>
      <c r="BY27" s="21">
        <v>44599</v>
      </c>
      <c r="BZ27" s="4">
        <v>5.2636000000000003</v>
      </c>
      <c r="CA27" s="4">
        <v>22.86</v>
      </c>
      <c r="CB27" s="4">
        <v>92.69</v>
      </c>
      <c r="CC27" s="4">
        <v>95.4</v>
      </c>
      <c r="CD27" s="4">
        <v>109.39660000000001</v>
      </c>
      <c r="CE27" s="9">
        <v>26</v>
      </c>
      <c r="CF27" s="4">
        <f t="shared" si="4"/>
        <v>5.024206797131372</v>
      </c>
      <c r="CT27" s="21">
        <v>44599</v>
      </c>
      <c r="CU27" s="4">
        <v>5.2636000000000003</v>
      </c>
      <c r="CV27" s="4">
        <v>22.86</v>
      </c>
      <c r="CW27" s="4">
        <v>92.69</v>
      </c>
      <c r="CX27" s="4">
        <v>95.4</v>
      </c>
      <c r="CY27" s="4">
        <v>109.39660000000001</v>
      </c>
      <c r="CZ27" s="4">
        <v>220.48</v>
      </c>
      <c r="DA27" s="4">
        <v>11.143607792594068</v>
      </c>
      <c r="DB27">
        <v>10.744999999999999</v>
      </c>
      <c r="DC27" s="9">
        <v>26</v>
      </c>
      <c r="DD27" s="25">
        <f t="shared" si="5"/>
        <v>4.1790191830957903</v>
      </c>
    </row>
    <row r="28" spans="1:118" x14ac:dyDescent="0.25">
      <c r="A28" s="2">
        <v>40969</v>
      </c>
      <c r="B28" s="4">
        <v>1.795309090909091</v>
      </c>
      <c r="C28" s="10">
        <v>106.20499940352011</v>
      </c>
      <c r="D28" s="4">
        <v>16.16727287119085</v>
      </c>
      <c r="E28" s="4">
        <v>8.6296148340490486</v>
      </c>
      <c r="F28" s="5">
        <v>27</v>
      </c>
      <c r="G28" s="4">
        <f t="shared" si="0"/>
        <v>1.7099103810197773</v>
      </c>
      <c r="S28" s="2">
        <v>40969</v>
      </c>
      <c r="T28" s="4">
        <v>1.795309090909091</v>
      </c>
      <c r="U28" s="4">
        <v>111.29</v>
      </c>
      <c r="V28" s="12">
        <v>8.6296148340490486E-2</v>
      </c>
      <c r="W28" s="4">
        <v>120.68</v>
      </c>
      <c r="X28" s="9">
        <v>27</v>
      </c>
      <c r="Y28" s="4">
        <f t="shared" si="1"/>
        <v>1.8746764448951208</v>
      </c>
      <c r="AK28" s="2">
        <v>40969</v>
      </c>
      <c r="AL28" s="4">
        <v>1.795309090909091</v>
      </c>
      <c r="AM28" s="4">
        <v>111.29</v>
      </c>
      <c r="AN28" s="4">
        <v>120.68</v>
      </c>
      <c r="AO28" s="10">
        <v>106.20499940352011</v>
      </c>
      <c r="AP28" s="9">
        <v>27</v>
      </c>
      <c r="AQ28" s="4">
        <f t="shared" si="2"/>
        <v>1.6640566910597814</v>
      </c>
      <c r="BD28" s="21">
        <v>44600</v>
      </c>
      <c r="BE28" s="4">
        <v>5.2592999999999996</v>
      </c>
      <c r="BF28" s="4">
        <v>220.11</v>
      </c>
      <c r="BG28" s="4">
        <v>11.312114033087827</v>
      </c>
      <c r="BH28">
        <v>10.89</v>
      </c>
      <c r="BI28" s="5">
        <v>27</v>
      </c>
      <c r="BJ28" s="4">
        <f t="shared" si="3"/>
        <v>4.9432360848600894</v>
      </c>
      <c r="BY28" s="21">
        <v>44600</v>
      </c>
      <c r="BZ28" s="4">
        <v>5.2592999999999996</v>
      </c>
      <c r="CA28" s="4">
        <v>21.44</v>
      </c>
      <c r="CB28" s="4">
        <v>90.78</v>
      </c>
      <c r="CC28" s="4">
        <v>95.64</v>
      </c>
      <c r="CD28" s="4">
        <v>108.913</v>
      </c>
      <c r="CE28" s="9">
        <v>27</v>
      </c>
      <c r="CF28" s="4">
        <f t="shared" si="4"/>
        <v>5.0121147139324567</v>
      </c>
      <c r="CT28" s="21">
        <v>44600</v>
      </c>
      <c r="CU28" s="4">
        <v>5.2592999999999996</v>
      </c>
      <c r="CV28" s="4">
        <v>21.44</v>
      </c>
      <c r="CW28" s="4">
        <v>90.78</v>
      </c>
      <c r="CX28" s="4">
        <v>95.64</v>
      </c>
      <c r="CY28" s="4">
        <v>108.913</v>
      </c>
      <c r="CZ28" s="4">
        <v>220.11</v>
      </c>
      <c r="DA28" s="4">
        <v>11.312114033087827</v>
      </c>
      <c r="DB28">
        <v>10.89</v>
      </c>
      <c r="DC28" s="9">
        <v>27</v>
      </c>
      <c r="DD28" s="25">
        <f t="shared" si="5"/>
        <v>4.1848625177966241</v>
      </c>
    </row>
    <row r="29" spans="1:118" x14ac:dyDescent="0.25">
      <c r="A29" s="2">
        <v>41000</v>
      </c>
      <c r="B29" s="4">
        <v>1.854835</v>
      </c>
      <c r="C29" s="10">
        <v>103.346000289917</v>
      </c>
      <c r="D29" s="4">
        <v>17.82299990653992</v>
      </c>
      <c r="E29" s="4">
        <v>8.6187670594500823</v>
      </c>
      <c r="F29" s="5">
        <v>28</v>
      </c>
      <c r="G29" s="4">
        <f t="shared" si="0"/>
        <v>1.8068172781736211</v>
      </c>
      <c r="S29" s="2">
        <v>41000</v>
      </c>
      <c r="T29" s="4">
        <v>1.854835</v>
      </c>
      <c r="U29" s="4">
        <v>112.18</v>
      </c>
      <c r="V29" s="12">
        <v>8.6187670594500831E-2</v>
      </c>
      <c r="W29" s="4">
        <v>123.79</v>
      </c>
      <c r="X29" s="9">
        <v>28</v>
      </c>
      <c r="Y29" s="4">
        <f t="shared" si="1"/>
        <v>1.9286978436877869</v>
      </c>
      <c r="AK29" s="2">
        <v>41000</v>
      </c>
      <c r="AL29" s="4">
        <v>1.854835</v>
      </c>
      <c r="AM29" s="4">
        <v>112.18</v>
      </c>
      <c r="AN29" s="4">
        <v>123.79</v>
      </c>
      <c r="AO29" s="10">
        <v>103.346000289917</v>
      </c>
      <c r="AP29" s="9">
        <v>28</v>
      </c>
      <c r="AQ29" s="4">
        <f t="shared" si="2"/>
        <v>1.7444636208668207</v>
      </c>
      <c r="BD29" s="21">
        <v>44601</v>
      </c>
      <c r="BE29" s="4">
        <v>5.2354000000000003</v>
      </c>
      <c r="BF29" s="4">
        <v>219.27</v>
      </c>
      <c r="BG29" s="4">
        <v>11.252639195900205</v>
      </c>
      <c r="BH29">
        <v>11.185</v>
      </c>
      <c r="BI29" s="5">
        <v>28</v>
      </c>
      <c r="BJ29" s="4">
        <f t="shared" si="3"/>
        <v>5.0120634009706873</v>
      </c>
      <c r="BY29" s="21">
        <v>44601</v>
      </c>
      <c r="BZ29" s="4">
        <v>5.2354000000000003</v>
      </c>
      <c r="CA29" s="4">
        <v>19.96</v>
      </c>
      <c r="CB29" s="4">
        <v>91.55</v>
      </c>
      <c r="CC29" s="4">
        <v>95.49</v>
      </c>
      <c r="CD29" s="4">
        <v>109.74299999999999</v>
      </c>
      <c r="CE29" s="9">
        <v>28</v>
      </c>
      <c r="CF29" s="4">
        <f t="shared" si="4"/>
        <v>4.9474963840138679</v>
      </c>
      <c r="CT29" s="21">
        <v>44601</v>
      </c>
      <c r="CU29" s="4">
        <v>5.2354000000000003</v>
      </c>
      <c r="CV29" s="4">
        <v>19.96</v>
      </c>
      <c r="CW29" s="4">
        <v>91.55</v>
      </c>
      <c r="CX29" s="4">
        <v>95.49</v>
      </c>
      <c r="CY29" s="4">
        <v>109.74299999999999</v>
      </c>
      <c r="CZ29" s="4">
        <v>219.27</v>
      </c>
      <c r="DA29" s="4">
        <v>11.252639195900205</v>
      </c>
      <c r="DB29">
        <v>11.185</v>
      </c>
      <c r="DC29" s="9">
        <v>28</v>
      </c>
      <c r="DD29" s="25">
        <f t="shared" si="5"/>
        <v>4.1873660300510025</v>
      </c>
    </row>
    <row r="30" spans="1:118" x14ac:dyDescent="0.25">
      <c r="A30" s="2">
        <v>41030</v>
      </c>
      <c r="B30" s="4">
        <v>1.9859909090909089</v>
      </c>
      <c r="C30" s="10">
        <v>94.715909784490407</v>
      </c>
      <c r="D30" s="4">
        <v>21.001818136735391</v>
      </c>
      <c r="E30" s="4">
        <v>8.5970780085196985</v>
      </c>
      <c r="F30" s="5">
        <v>29</v>
      </c>
      <c r="G30" s="4">
        <f t="shared" si="0"/>
        <v>1.9948882064584474</v>
      </c>
      <c r="S30" s="2">
        <v>41030</v>
      </c>
      <c r="T30" s="4">
        <v>1.9859909090909089</v>
      </c>
      <c r="U30" s="4">
        <v>113.7</v>
      </c>
      <c r="V30" s="12">
        <v>8.5970780085196985E-2</v>
      </c>
      <c r="W30" s="4">
        <v>166.67</v>
      </c>
      <c r="X30" s="9">
        <v>29</v>
      </c>
      <c r="Y30" s="4">
        <f t="shared" si="1"/>
        <v>2.2078958914478268</v>
      </c>
      <c r="AK30" s="2">
        <v>41030</v>
      </c>
      <c r="AL30" s="4">
        <v>1.9859909090909089</v>
      </c>
      <c r="AM30" s="4">
        <v>113.7</v>
      </c>
      <c r="AN30" s="4">
        <v>166.67</v>
      </c>
      <c r="AO30" s="10">
        <v>94.715909784490407</v>
      </c>
      <c r="AP30" s="9">
        <v>29</v>
      </c>
      <c r="AQ30" s="4">
        <f t="shared" si="2"/>
        <v>2.0206387794949316</v>
      </c>
      <c r="BD30" s="21">
        <v>44602</v>
      </c>
      <c r="BE30" s="4">
        <v>5.2496</v>
      </c>
      <c r="BF30" s="4">
        <v>214.3</v>
      </c>
      <c r="BG30" s="4">
        <v>11.147933442811064</v>
      </c>
      <c r="BH30">
        <v>11.324999999999999</v>
      </c>
      <c r="BI30" s="5">
        <v>29</v>
      </c>
      <c r="BJ30" s="4">
        <f t="shared" si="3"/>
        <v>5.0554089973427132</v>
      </c>
      <c r="BY30" s="21">
        <v>44602</v>
      </c>
      <c r="BZ30" s="4">
        <v>5.2496</v>
      </c>
      <c r="CA30" s="4">
        <v>23.91</v>
      </c>
      <c r="CB30" s="4">
        <v>91.41</v>
      </c>
      <c r="CC30" s="4">
        <v>95.55</v>
      </c>
      <c r="CD30" s="4">
        <v>109.4918</v>
      </c>
      <c r="CE30" s="9">
        <v>29</v>
      </c>
      <c r="CF30" s="4">
        <f t="shared" si="4"/>
        <v>5.0674395827421703</v>
      </c>
      <c r="CT30" s="21">
        <v>44602</v>
      </c>
      <c r="CU30" s="4">
        <v>5.2496</v>
      </c>
      <c r="CV30" s="4">
        <v>23.91</v>
      </c>
      <c r="CW30" s="4">
        <v>91.41</v>
      </c>
      <c r="CX30" s="4">
        <v>95.55</v>
      </c>
      <c r="CY30" s="4">
        <v>109.4918</v>
      </c>
      <c r="CZ30" s="4">
        <v>214.3</v>
      </c>
      <c r="DA30" s="4">
        <v>11.147933442811064</v>
      </c>
      <c r="DB30">
        <v>11.324999999999999</v>
      </c>
      <c r="DC30" s="9">
        <v>29</v>
      </c>
      <c r="DD30" s="25">
        <f t="shared" si="5"/>
        <v>4.2806310008145871</v>
      </c>
    </row>
    <row r="31" spans="1:118" x14ac:dyDescent="0.25">
      <c r="A31" s="2">
        <v>41061</v>
      </c>
      <c r="B31" s="4">
        <v>2.0491950000000001</v>
      </c>
      <c r="C31" s="10">
        <v>82.405238196963353</v>
      </c>
      <c r="D31" s="4">
        <v>21.13095229012626</v>
      </c>
      <c r="E31" s="4">
        <v>8.5970780085196985</v>
      </c>
      <c r="F31" s="5">
        <v>30</v>
      </c>
      <c r="G31" s="4">
        <f t="shared" si="0"/>
        <v>2.1177643030356181</v>
      </c>
      <c r="S31" s="2">
        <v>41061</v>
      </c>
      <c r="T31" s="4">
        <v>2.0491950000000001</v>
      </c>
      <c r="U31" s="4">
        <v>113.98</v>
      </c>
      <c r="V31" s="12">
        <v>8.5970780085196985E-2</v>
      </c>
      <c r="W31" s="4">
        <v>152.43</v>
      </c>
      <c r="X31" s="9">
        <v>30</v>
      </c>
      <c r="Y31" s="4">
        <f t="shared" si="1"/>
        <v>2.1575713753062229</v>
      </c>
      <c r="AK31" s="2">
        <v>41061</v>
      </c>
      <c r="AL31" s="4">
        <v>2.0491950000000001</v>
      </c>
      <c r="AM31" s="4">
        <v>113.98</v>
      </c>
      <c r="AN31" s="4">
        <v>152.43</v>
      </c>
      <c r="AO31" s="10">
        <v>82.405238196963353</v>
      </c>
      <c r="AP31" s="9">
        <v>30</v>
      </c>
      <c r="AQ31" s="4">
        <f t="shared" si="2"/>
        <v>2.113553772767284</v>
      </c>
      <c r="BD31" s="21">
        <v>44603</v>
      </c>
      <c r="BE31" s="4">
        <v>5.2526999999999999</v>
      </c>
      <c r="BF31" s="4">
        <v>221.61</v>
      </c>
      <c r="BG31" s="4">
        <v>11.397528127690325</v>
      </c>
      <c r="BH31">
        <v>11.12</v>
      </c>
      <c r="BI31" s="5">
        <v>30</v>
      </c>
      <c r="BJ31" s="4">
        <f t="shared" si="3"/>
        <v>4.9929550033911561</v>
      </c>
      <c r="BY31" s="21">
        <v>44603</v>
      </c>
      <c r="BZ31" s="4">
        <v>5.2526999999999999</v>
      </c>
      <c r="CA31" s="4">
        <v>27.36</v>
      </c>
      <c r="CB31" s="4">
        <v>94.44</v>
      </c>
      <c r="CC31" s="4">
        <v>96.08</v>
      </c>
      <c r="CD31" s="4">
        <v>109.8974</v>
      </c>
      <c r="CE31" s="9">
        <v>30</v>
      </c>
      <c r="CF31" s="4">
        <f t="shared" si="4"/>
        <v>5.1487516117334344</v>
      </c>
      <c r="CT31" s="21">
        <v>44603</v>
      </c>
      <c r="CU31" s="4">
        <v>5.2526999999999999</v>
      </c>
      <c r="CV31" s="4">
        <v>27.36</v>
      </c>
      <c r="CW31" s="4">
        <v>94.44</v>
      </c>
      <c r="CX31" s="4">
        <v>96.08</v>
      </c>
      <c r="CY31" s="4">
        <v>109.8974</v>
      </c>
      <c r="CZ31" s="4">
        <v>221.61</v>
      </c>
      <c r="DA31" s="4">
        <v>11.397528127690325</v>
      </c>
      <c r="DB31">
        <v>11.12</v>
      </c>
      <c r="DC31" s="9">
        <v>30</v>
      </c>
      <c r="DD31" s="25">
        <f t="shared" si="5"/>
        <v>4.292910310579293</v>
      </c>
    </row>
    <row r="32" spans="1:118" x14ac:dyDescent="0.25">
      <c r="A32" s="2">
        <v>41091</v>
      </c>
      <c r="B32" s="4">
        <v>2.028736363636364</v>
      </c>
      <c r="C32" s="10">
        <v>87.931428818475638</v>
      </c>
      <c r="D32" s="4">
        <v>17.565238180614649</v>
      </c>
      <c r="E32" s="4">
        <v>8.5970780085196985</v>
      </c>
      <c r="F32" s="5">
        <v>31</v>
      </c>
      <c r="G32" s="4">
        <f t="shared" si="0"/>
        <v>1.9899366173750388</v>
      </c>
      <c r="S32" s="2">
        <v>41091</v>
      </c>
      <c r="T32" s="4">
        <v>2.028736363636364</v>
      </c>
      <c r="U32" s="4">
        <v>113.82</v>
      </c>
      <c r="V32" s="12">
        <v>8.5970780085196985E-2</v>
      </c>
      <c r="W32" s="4">
        <v>134.38</v>
      </c>
      <c r="X32" s="9">
        <v>31</v>
      </c>
      <c r="Y32" s="4">
        <f t="shared" si="1"/>
        <v>2.0793027363941574</v>
      </c>
      <c r="AK32" s="2">
        <v>41091</v>
      </c>
      <c r="AL32" s="4">
        <v>2.028736363636364</v>
      </c>
      <c r="AM32" s="4">
        <v>113.82</v>
      </c>
      <c r="AN32" s="4">
        <v>134.38</v>
      </c>
      <c r="AO32" s="10">
        <v>87.931428818475638</v>
      </c>
      <c r="AP32" s="9">
        <v>31</v>
      </c>
      <c r="AQ32" s="4">
        <f t="shared" si="2"/>
        <v>2.025393267066764</v>
      </c>
      <c r="BD32" s="21">
        <v>44606</v>
      </c>
      <c r="BE32" s="4">
        <v>5.2149000000000001</v>
      </c>
      <c r="BF32" s="4">
        <v>228.49</v>
      </c>
      <c r="BG32" s="4">
        <v>11.419924038613715</v>
      </c>
      <c r="BH32">
        <v>11.18</v>
      </c>
      <c r="BI32" s="5">
        <v>31</v>
      </c>
      <c r="BJ32" s="4">
        <f t="shared" si="3"/>
        <v>4.9895258336347066</v>
      </c>
      <c r="BY32" s="21">
        <v>44606</v>
      </c>
      <c r="BZ32" s="4">
        <v>5.2149000000000001</v>
      </c>
      <c r="CA32" s="4">
        <v>28.33</v>
      </c>
      <c r="CB32" s="4">
        <v>96.48</v>
      </c>
      <c r="CC32" s="4">
        <v>96.37</v>
      </c>
      <c r="CD32" s="4">
        <v>111.1035</v>
      </c>
      <c r="CE32" s="9">
        <v>31</v>
      </c>
      <c r="CF32" s="4">
        <f t="shared" si="4"/>
        <v>5.1495363036509367</v>
      </c>
      <c r="CT32" s="21">
        <v>44606</v>
      </c>
      <c r="CU32" s="4">
        <v>5.2149000000000001</v>
      </c>
      <c r="CV32" s="4">
        <v>28.33</v>
      </c>
      <c r="CW32" s="4">
        <v>96.48</v>
      </c>
      <c r="CX32" s="4">
        <v>96.37</v>
      </c>
      <c r="CY32" s="4">
        <v>111.1035</v>
      </c>
      <c r="CZ32" s="4">
        <v>228.49</v>
      </c>
      <c r="DA32" s="4">
        <v>11.419924038613715</v>
      </c>
      <c r="DB32">
        <v>11.18</v>
      </c>
      <c r="DC32" s="9">
        <v>31</v>
      </c>
      <c r="DD32" s="25">
        <f t="shared" si="5"/>
        <v>4.2819493752134843</v>
      </c>
    </row>
    <row r="33" spans="1:108" x14ac:dyDescent="0.25">
      <c r="A33" s="2">
        <v>41122</v>
      </c>
      <c r="B33" s="4">
        <v>2.0294434782608701</v>
      </c>
      <c r="C33" s="10">
        <v>94.160870095957875</v>
      </c>
      <c r="D33" s="4">
        <v>15.689565119536031</v>
      </c>
      <c r="E33" s="4">
        <v>8.5671959785611929</v>
      </c>
      <c r="F33" s="5">
        <v>32</v>
      </c>
      <c r="G33" s="4">
        <f t="shared" si="0"/>
        <v>1.9085305151915848</v>
      </c>
      <c r="S33" s="2">
        <v>41122</v>
      </c>
      <c r="T33" s="4">
        <v>2.0294434782608701</v>
      </c>
      <c r="U33" s="4">
        <v>114.82</v>
      </c>
      <c r="V33" s="12">
        <v>8.5671959785611929E-2</v>
      </c>
      <c r="W33" s="4">
        <v>130.06</v>
      </c>
      <c r="X33" s="9">
        <v>32</v>
      </c>
      <c r="Y33" s="4">
        <f t="shared" si="1"/>
        <v>2.0965733812669898</v>
      </c>
      <c r="AK33" s="2">
        <v>41122</v>
      </c>
      <c r="AL33" s="4">
        <v>2.0294434782608701</v>
      </c>
      <c r="AM33" s="4">
        <v>114.82</v>
      </c>
      <c r="AN33" s="4">
        <v>130.06</v>
      </c>
      <c r="AO33" s="10">
        <v>94.160870095957875</v>
      </c>
      <c r="AP33" s="9">
        <v>32</v>
      </c>
      <c r="AQ33" s="4">
        <f t="shared" si="2"/>
        <v>2.0037816224770388</v>
      </c>
      <c r="BD33" s="21">
        <v>44607</v>
      </c>
      <c r="BE33" s="4">
        <v>5.1589999999999998</v>
      </c>
      <c r="BF33" s="4">
        <v>227.19</v>
      </c>
      <c r="BG33" s="4">
        <v>11.374946820614795</v>
      </c>
      <c r="BH33">
        <v>11.115</v>
      </c>
      <c r="BI33" s="5">
        <v>32</v>
      </c>
      <c r="BJ33" s="4">
        <f t="shared" si="3"/>
        <v>4.977451441108304</v>
      </c>
      <c r="BY33" s="21">
        <v>44607</v>
      </c>
      <c r="BZ33" s="4">
        <v>5.1589999999999998</v>
      </c>
      <c r="CA33" s="4">
        <v>25.7</v>
      </c>
      <c r="CB33" s="4">
        <v>93.28</v>
      </c>
      <c r="CC33" s="4">
        <v>95.99</v>
      </c>
      <c r="CD33" s="4">
        <v>109.8897</v>
      </c>
      <c r="CE33" s="9">
        <v>32</v>
      </c>
      <c r="CF33" s="4">
        <f t="shared" si="4"/>
        <v>5.1085308116928836</v>
      </c>
      <c r="CT33" s="21">
        <v>44607</v>
      </c>
      <c r="CU33" s="4">
        <v>5.1589999999999998</v>
      </c>
      <c r="CV33" s="4">
        <v>25.7</v>
      </c>
      <c r="CW33" s="4">
        <v>93.28</v>
      </c>
      <c r="CX33" s="4">
        <v>95.99</v>
      </c>
      <c r="CY33" s="4">
        <v>109.8897</v>
      </c>
      <c r="CZ33" s="4">
        <v>227.19</v>
      </c>
      <c r="DA33" s="4">
        <v>11.374946820614795</v>
      </c>
      <c r="DB33">
        <v>11.115</v>
      </c>
      <c r="DC33" s="9">
        <v>32</v>
      </c>
      <c r="DD33" s="25">
        <f t="shared" si="5"/>
        <v>4.2511134482199262</v>
      </c>
    </row>
    <row r="34" spans="1:108" x14ac:dyDescent="0.25">
      <c r="A34" s="2">
        <v>41153</v>
      </c>
      <c r="B34" s="4">
        <v>2.0280789473684209</v>
      </c>
      <c r="C34" s="10">
        <v>94.558421887849505</v>
      </c>
      <c r="D34" s="4">
        <v>15.284736834074319</v>
      </c>
      <c r="E34" s="4">
        <v>8.5563544371213709</v>
      </c>
      <c r="F34" s="5">
        <v>33</v>
      </c>
      <c r="G34" s="4">
        <f t="shared" ref="G34:G65" si="6">$J$18+(C34*$J$19)+(D34*$J$20)+(F34*$J$22)</f>
        <v>1.9171541624058248</v>
      </c>
      <c r="S34" s="2">
        <v>41153</v>
      </c>
      <c r="T34" s="4">
        <v>2.0280789473684209</v>
      </c>
      <c r="U34" s="4">
        <v>112.64</v>
      </c>
      <c r="V34" s="12">
        <v>8.5563544371213718E-2</v>
      </c>
      <c r="W34" s="4">
        <v>116.49</v>
      </c>
      <c r="X34" s="9">
        <v>33</v>
      </c>
      <c r="Y34" s="4">
        <f t="shared" si="1"/>
        <v>2.0088444401881205</v>
      </c>
      <c r="AK34" s="2">
        <v>41153</v>
      </c>
      <c r="AL34" s="4">
        <v>2.0280789473684209</v>
      </c>
      <c r="AM34" s="4">
        <v>112.64</v>
      </c>
      <c r="AN34" s="4">
        <v>116.49</v>
      </c>
      <c r="AO34" s="10">
        <v>94.558421887849505</v>
      </c>
      <c r="AP34" s="9">
        <v>33</v>
      </c>
      <c r="AQ34" s="4">
        <f t="shared" si="2"/>
        <v>1.9266705069879619</v>
      </c>
      <c r="BD34" s="21">
        <v>44608</v>
      </c>
      <c r="BE34" s="4">
        <v>5.1364999999999998</v>
      </c>
      <c r="BF34" s="4">
        <v>222.06</v>
      </c>
      <c r="BG34" s="4">
        <v>11.401399321121431</v>
      </c>
      <c r="BH34">
        <v>11.105</v>
      </c>
      <c r="BI34" s="5">
        <v>33</v>
      </c>
      <c r="BJ34" s="4">
        <f t="shared" si="3"/>
        <v>4.9884355253877501</v>
      </c>
      <c r="BY34" s="21">
        <v>44608</v>
      </c>
      <c r="BZ34" s="4">
        <v>5.1364999999999998</v>
      </c>
      <c r="CA34" s="4">
        <v>24.29</v>
      </c>
      <c r="CB34" s="4">
        <v>94.81</v>
      </c>
      <c r="CC34" s="4">
        <v>95.7</v>
      </c>
      <c r="CD34" s="4">
        <v>111.67400000000001</v>
      </c>
      <c r="CE34" s="9">
        <v>33</v>
      </c>
      <c r="CF34" s="4">
        <f t="shared" si="4"/>
        <v>5.022457081662802</v>
      </c>
      <c r="CT34" s="21">
        <v>44608</v>
      </c>
      <c r="CU34" s="4">
        <v>5.1364999999999998</v>
      </c>
      <c r="CV34" s="4">
        <v>24.29</v>
      </c>
      <c r="CW34" s="4">
        <v>94.81</v>
      </c>
      <c r="CX34" s="4">
        <v>95.7</v>
      </c>
      <c r="CY34" s="4">
        <v>111.67400000000001</v>
      </c>
      <c r="CZ34" s="4">
        <v>222.06</v>
      </c>
      <c r="DA34" s="4">
        <v>11.401399321121431</v>
      </c>
      <c r="DB34">
        <v>11.105</v>
      </c>
      <c r="DC34" s="9">
        <v>33</v>
      </c>
      <c r="DD34" s="25">
        <f t="shared" si="5"/>
        <v>4.1851131005679676</v>
      </c>
    </row>
    <row r="35" spans="1:108" x14ac:dyDescent="0.25">
      <c r="A35" s="2">
        <v>41183</v>
      </c>
      <c r="B35" s="4">
        <v>2.029845454545455</v>
      </c>
      <c r="C35" s="10">
        <v>89.948095412481393</v>
      </c>
      <c r="D35" s="4">
        <v>16.276190576099211</v>
      </c>
      <c r="E35" s="4">
        <v>8.534677848775285</v>
      </c>
      <c r="F35" s="5">
        <v>34</v>
      </c>
      <c r="G35" s="4">
        <f t="shared" si="6"/>
        <v>2.0071742742780216</v>
      </c>
      <c r="S35" s="2">
        <v>41183</v>
      </c>
      <c r="T35" s="4">
        <v>2.029845454545455</v>
      </c>
      <c r="U35" s="4">
        <v>111.82</v>
      </c>
      <c r="V35" s="12">
        <v>8.534677848775285E-2</v>
      </c>
      <c r="W35" s="4">
        <v>110.33</v>
      </c>
      <c r="X35" s="9">
        <v>34</v>
      </c>
      <c r="Y35" s="4">
        <f t="shared" si="1"/>
        <v>1.9847696662313969</v>
      </c>
      <c r="AK35" s="2">
        <v>41183</v>
      </c>
      <c r="AL35" s="4">
        <v>2.029845454545455</v>
      </c>
      <c r="AM35" s="4">
        <v>111.82</v>
      </c>
      <c r="AN35" s="4">
        <v>110.33</v>
      </c>
      <c r="AO35" s="10">
        <v>89.948095412481393</v>
      </c>
      <c r="AP35" s="9">
        <v>34</v>
      </c>
      <c r="AQ35" s="4">
        <f t="shared" si="2"/>
        <v>1.9509915983967385</v>
      </c>
      <c r="BD35" s="21">
        <v>44609</v>
      </c>
      <c r="BE35" s="4">
        <v>5.1718000000000002</v>
      </c>
      <c r="BF35" s="4">
        <v>217.99</v>
      </c>
      <c r="BG35" s="4">
        <v>11.432276457370239</v>
      </c>
      <c r="BH35">
        <v>11.205</v>
      </c>
      <c r="BI35" s="5">
        <v>34</v>
      </c>
      <c r="BJ35" s="4">
        <f t="shared" si="3"/>
        <v>5.0219166454726354</v>
      </c>
      <c r="BY35" s="21">
        <v>44609</v>
      </c>
      <c r="BZ35" s="4">
        <v>5.1718000000000002</v>
      </c>
      <c r="CA35" s="4">
        <v>28.11</v>
      </c>
      <c r="CB35" s="4">
        <v>92.97</v>
      </c>
      <c r="CC35" s="4">
        <v>95.8</v>
      </c>
      <c r="CD35" s="4">
        <v>111.53619999999999</v>
      </c>
      <c r="CE35" s="9">
        <v>34</v>
      </c>
      <c r="CF35" s="4">
        <f t="shared" si="4"/>
        <v>5.1521938100884919</v>
      </c>
      <c r="CT35" s="21">
        <v>44609</v>
      </c>
      <c r="CU35" s="4">
        <v>5.1718000000000002</v>
      </c>
      <c r="CV35" s="4">
        <v>28.11</v>
      </c>
      <c r="CW35" s="4">
        <v>92.97</v>
      </c>
      <c r="CX35" s="4">
        <v>95.8</v>
      </c>
      <c r="CY35" s="4">
        <v>111.53619999999999</v>
      </c>
      <c r="CZ35" s="4">
        <v>217.99</v>
      </c>
      <c r="DA35" s="4">
        <v>11.432276457370239</v>
      </c>
      <c r="DB35">
        <v>11.205</v>
      </c>
      <c r="DC35" s="9">
        <v>34</v>
      </c>
      <c r="DD35" s="25">
        <f t="shared" si="5"/>
        <v>4.2497771447313939</v>
      </c>
    </row>
    <row r="36" spans="1:108" x14ac:dyDescent="0.25">
      <c r="A36" s="2">
        <v>41214</v>
      </c>
      <c r="B36" s="4">
        <v>2.0677500000000002</v>
      </c>
      <c r="C36" s="10">
        <v>86.732380094982332</v>
      </c>
      <c r="D36" s="4">
        <v>16.701904841831752</v>
      </c>
      <c r="E36" s="4">
        <v>8.5138777955271472</v>
      </c>
      <c r="F36" s="5">
        <v>35</v>
      </c>
      <c r="G36" s="4">
        <f t="shared" si="6"/>
        <v>2.0691009130945424</v>
      </c>
      <c r="S36" s="2">
        <v>41214</v>
      </c>
      <c r="T36" s="4">
        <v>2.0677500000000002</v>
      </c>
      <c r="U36" s="4">
        <v>110.68</v>
      </c>
      <c r="V36" s="12">
        <v>8.5138777955271472E-2</v>
      </c>
      <c r="W36" s="4">
        <v>109.45</v>
      </c>
      <c r="X36" s="9">
        <v>35</v>
      </c>
      <c r="Y36" s="4">
        <f t="shared" si="1"/>
        <v>1.9835793897607279</v>
      </c>
      <c r="AK36" s="2">
        <v>41214</v>
      </c>
      <c r="AL36" s="4">
        <v>2.0677500000000002</v>
      </c>
      <c r="AM36" s="4">
        <v>110.68</v>
      </c>
      <c r="AN36" s="4">
        <v>109.45</v>
      </c>
      <c r="AO36" s="10">
        <v>86.732380094982332</v>
      </c>
      <c r="AP36" s="9">
        <v>35</v>
      </c>
      <c r="AQ36" s="4">
        <f t="shared" si="2"/>
        <v>1.9723778861178694</v>
      </c>
      <c r="BD36" s="21">
        <v>44610</v>
      </c>
      <c r="BE36" s="4">
        <v>5.1384999999999996</v>
      </c>
      <c r="BF36" s="4">
        <v>221.91</v>
      </c>
      <c r="BG36" s="4">
        <v>11.433465685740597</v>
      </c>
      <c r="BH36">
        <v>11.14</v>
      </c>
      <c r="BI36" s="5">
        <v>35</v>
      </c>
      <c r="BJ36" s="4">
        <f t="shared" si="3"/>
        <v>4.9971750975387348</v>
      </c>
      <c r="BY36" s="21">
        <v>44610</v>
      </c>
      <c r="BZ36" s="4">
        <v>5.1384999999999996</v>
      </c>
      <c r="CA36" s="4">
        <v>27.75</v>
      </c>
      <c r="CB36" s="4">
        <v>93.54</v>
      </c>
      <c r="CC36" s="4">
        <v>96.04</v>
      </c>
      <c r="CD36" s="4">
        <v>111.63030000000001</v>
      </c>
      <c r="CE36" s="9">
        <v>35</v>
      </c>
      <c r="CF36" s="4">
        <f t="shared" si="4"/>
        <v>5.1416558871384872</v>
      </c>
      <c r="CT36" s="21">
        <v>44610</v>
      </c>
      <c r="CU36" s="4">
        <v>5.1384999999999996</v>
      </c>
      <c r="CV36" s="4">
        <v>27.75</v>
      </c>
      <c r="CW36" s="4">
        <v>93.54</v>
      </c>
      <c r="CX36" s="4">
        <v>96.04</v>
      </c>
      <c r="CY36" s="4">
        <v>111.63030000000001</v>
      </c>
      <c r="CZ36" s="4">
        <v>221.91</v>
      </c>
      <c r="DA36" s="4">
        <v>11.433465685740597</v>
      </c>
      <c r="DB36">
        <v>11.14</v>
      </c>
      <c r="DC36" s="9">
        <v>35</v>
      </c>
      <c r="DD36" s="25">
        <f t="shared" si="5"/>
        <v>4.2347165863713574</v>
      </c>
    </row>
    <row r="37" spans="1:108" x14ac:dyDescent="0.25">
      <c r="A37" s="2">
        <v>41244</v>
      </c>
      <c r="B37" s="4">
        <v>2.0778349999999999</v>
      </c>
      <c r="C37" s="10">
        <v>88.245500183105463</v>
      </c>
      <c r="D37" s="4">
        <v>17.306999826431269</v>
      </c>
      <c r="E37" s="4">
        <v>8.4722776890308715</v>
      </c>
      <c r="F37" s="5">
        <v>36</v>
      </c>
      <c r="G37" s="4">
        <f t="shared" si="6"/>
        <v>2.1001096983530045</v>
      </c>
      <c r="S37" s="2">
        <v>41244</v>
      </c>
      <c r="T37" s="4">
        <v>2.0778349999999999</v>
      </c>
      <c r="U37" s="4">
        <v>111.53</v>
      </c>
      <c r="V37" s="12">
        <v>8.4722776890308715E-2</v>
      </c>
      <c r="W37" s="4">
        <v>107.42</v>
      </c>
      <c r="X37" s="9">
        <v>36</v>
      </c>
      <c r="Y37" s="4">
        <f t="shared" si="1"/>
        <v>2.0114197264957143</v>
      </c>
      <c r="AK37" s="2">
        <v>41244</v>
      </c>
      <c r="AL37" s="4">
        <v>2.0778349999999999</v>
      </c>
      <c r="AM37" s="4">
        <v>111.53</v>
      </c>
      <c r="AN37" s="4">
        <v>107.42</v>
      </c>
      <c r="AO37" s="10">
        <v>88.245500183105463</v>
      </c>
      <c r="AP37" s="9">
        <v>36</v>
      </c>
      <c r="AQ37" s="4">
        <f t="shared" si="2"/>
        <v>1.9963620992602178</v>
      </c>
      <c r="BD37" s="21">
        <v>44613</v>
      </c>
      <c r="BE37" s="4">
        <v>5.1036000000000001</v>
      </c>
      <c r="BF37" s="4">
        <v>224.87</v>
      </c>
      <c r="BG37" s="4">
        <v>11.402015322788216</v>
      </c>
      <c r="BH37">
        <v>11.125</v>
      </c>
      <c r="BI37" s="5">
        <v>36</v>
      </c>
      <c r="BJ37" s="4">
        <f t="shared" si="3"/>
        <v>4.9859084088928274</v>
      </c>
      <c r="BY37" s="21">
        <v>44613</v>
      </c>
      <c r="BZ37" s="4">
        <v>5.1036000000000001</v>
      </c>
      <c r="CA37" s="4">
        <v>27.75</v>
      </c>
      <c r="CB37" s="4">
        <v>95.39</v>
      </c>
      <c r="CC37" s="4">
        <v>96.08</v>
      </c>
      <c r="CD37" s="4">
        <v>111.63030000000001</v>
      </c>
      <c r="CE37" s="9">
        <v>36</v>
      </c>
      <c r="CF37" s="4">
        <f t="shared" si="4"/>
        <v>5.1272196073499421</v>
      </c>
      <c r="CT37" s="21">
        <v>44613</v>
      </c>
      <c r="CU37" s="4">
        <v>5.1036000000000001</v>
      </c>
      <c r="CV37" s="4">
        <v>27.75</v>
      </c>
      <c r="CW37" s="4">
        <v>95.39</v>
      </c>
      <c r="CX37" s="4">
        <v>96.08</v>
      </c>
      <c r="CY37" s="4">
        <v>111.63030000000001</v>
      </c>
      <c r="CZ37" s="4">
        <v>224.87</v>
      </c>
      <c r="DA37" s="4">
        <v>11.402015322788216</v>
      </c>
      <c r="DB37">
        <v>11.125</v>
      </c>
      <c r="DC37" s="9">
        <v>36</v>
      </c>
      <c r="DD37" s="25">
        <f t="shared" si="5"/>
        <v>4.2419794304927807</v>
      </c>
    </row>
    <row r="38" spans="1:108" x14ac:dyDescent="0.25">
      <c r="A38" s="2">
        <v>41275</v>
      </c>
      <c r="B38" s="4">
        <v>2.031077272727273</v>
      </c>
      <c r="C38" s="10">
        <v>94.82857077462333</v>
      </c>
      <c r="D38" s="4">
        <v>13.50523812430245</v>
      </c>
      <c r="E38" s="4">
        <v>8.0570534584914366</v>
      </c>
      <c r="F38" s="5">
        <v>37</v>
      </c>
      <c r="G38" s="4">
        <f t="shared" si="6"/>
        <v>1.9569021067439638</v>
      </c>
      <c r="S38" s="2">
        <v>41275</v>
      </c>
      <c r="T38" s="4">
        <v>2.031077272727273</v>
      </c>
      <c r="U38" s="4">
        <v>111.58</v>
      </c>
      <c r="V38" s="12">
        <v>8.0570534584914366E-2</v>
      </c>
      <c r="W38" s="4">
        <v>121.01</v>
      </c>
      <c r="X38" s="9">
        <v>37</v>
      </c>
      <c r="Y38" s="4">
        <f t="shared" si="1"/>
        <v>2.1354062265550802</v>
      </c>
      <c r="AK38" s="2">
        <v>41275</v>
      </c>
      <c r="AL38" s="4">
        <v>2.031077272727273</v>
      </c>
      <c r="AM38" s="4">
        <v>111.58</v>
      </c>
      <c r="AN38" s="4">
        <v>121.01</v>
      </c>
      <c r="AO38" s="10">
        <v>94.82857077462333</v>
      </c>
      <c r="AP38" s="9">
        <v>37</v>
      </c>
      <c r="AQ38" s="4">
        <f t="shared" si="2"/>
        <v>2.0068540359230314</v>
      </c>
      <c r="BD38" s="21">
        <v>44614</v>
      </c>
      <c r="BE38" s="4">
        <v>5.0583</v>
      </c>
      <c r="BF38" s="4">
        <v>224.92</v>
      </c>
      <c r="BG38" s="4">
        <v>11.365007765280776</v>
      </c>
      <c r="BH38">
        <v>11.17</v>
      </c>
      <c r="BI38" s="5">
        <v>37</v>
      </c>
      <c r="BJ38" s="4">
        <f t="shared" si="3"/>
        <v>4.995638505504127</v>
      </c>
      <c r="BY38" s="21">
        <v>44614</v>
      </c>
      <c r="BZ38" s="4">
        <v>5.0583</v>
      </c>
      <c r="CA38" s="4">
        <v>28.81</v>
      </c>
      <c r="CB38" s="4">
        <v>96.84</v>
      </c>
      <c r="CC38" s="4">
        <v>96.03</v>
      </c>
      <c r="CD38" s="4">
        <v>113.5406</v>
      </c>
      <c r="CE38" s="9">
        <v>37</v>
      </c>
      <c r="CF38" s="4">
        <f t="shared" si="4"/>
        <v>5.1170268777968628</v>
      </c>
      <c r="CT38" s="21">
        <v>44614</v>
      </c>
      <c r="CU38" s="4">
        <v>5.0583</v>
      </c>
      <c r="CV38" s="4">
        <v>28.81</v>
      </c>
      <c r="CW38" s="4">
        <v>96.84</v>
      </c>
      <c r="CX38" s="4">
        <v>96.03</v>
      </c>
      <c r="CY38" s="4">
        <v>113.5406</v>
      </c>
      <c r="CZ38" s="4">
        <v>224.92</v>
      </c>
      <c r="DA38" s="4">
        <v>11.365007765280776</v>
      </c>
      <c r="DB38">
        <v>11.17</v>
      </c>
      <c r="DC38" s="9">
        <v>37</v>
      </c>
      <c r="DD38" s="25">
        <f t="shared" si="5"/>
        <v>4.2096178211326549</v>
      </c>
    </row>
    <row r="39" spans="1:108" x14ac:dyDescent="0.25">
      <c r="A39" s="2">
        <v>41306</v>
      </c>
      <c r="B39" s="4">
        <v>1.9732499999999999</v>
      </c>
      <c r="C39" s="10">
        <v>95.321578979492188</v>
      </c>
      <c r="D39" s="4">
        <v>14.07263163516396</v>
      </c>
      <c r="E39" s="4">
        <v>8.0462639374271774</v>
      </c>
      <c r="F39" s="5">
        <v>38</v>
      </c>
      <c r="G39" s="4">
        <f t="shared" si="6"/>
        <v>1.9946110540813158</v>
      </c>
      <c r="S39" s="2">
        <v>41306</v>
      </c>
      <c r="T39" s="4">
        <v>1.9732499999999999</v>
      </c>
      <c r="U39" s="4">
        <v>111.14</v>
      </c>
      <c r="V39" s="12">
        <v>8.0462639374271783E-2</v>
      </c>
      <c r="W39" s="4">
        <v>132.34</v>
      </c>
      <c r="X39" s="9">
        <v>38</v>
      </c>
      <c r="Y39" s="4">
        <f t="shared" si="1"/>
        <v>2.2110264337457628</v>
      </c>
      <c r="AK39" s="2">
        <v>41306</v>
      </c>
      <c r="AL39" s="4">
        <v>1.9732499999999999</v>
      </c>
      <c r="AM39" s="4">
        <v>111.14</v>
      </c>
      <c r="AN39" s="4">
        <v>132.34</v>
      </c>
      <c r="AO39" s="10">
        <v>95.321578979492188</v>
      </c>
      <c r="AP39" s="9">
        <v>38</v>
      </c>
      <c r="AQ39" s="4">
        <f t="shared" si="2"/>
        <v>2.0520699877032738</v>
      </c>
      <c r="BD39" s="21">
        <v>44615</v>
      </c>
      <c r="BE39" s="4">
        <v>5.0096999999999996</v>
      </c>
      <c r="BF39" s="4">
        <v>224.19</v>
      </c>
      <c r="BG39" s="4">
        <v>11.250617894216507</v>
      </c>
      <c r="BH39">
        <v>11.06</v>
      </c>
      <c r="BI39" s="5">
        <v>38</v>
      </c>
      <c r="BJ39" s="4">
        <f t="shared" si="3"/>
        <v>4.9710526852181918</v>
      </c>
      <c r="BY39" s="21">
        <v>44615</v>
      </c>
      <c r="BZ39" s="4">
        <v>5.0096999999999996</v>
      </c>
      <c r="CA39" s="4">
        <v>31.02</v>
      </c>
      <c r="CB39" s="4">
        <v>96.84</v>
      </c>
      <c r="CC39" s="4">
        <v>96.19</v>
      </c>
      <c r="CD39" s="4">
        <v>114.3391</v>
      </c>
      <c r="CE39" s="9">
        <v>38</v>
      </c>
      <c r="CF39" s="4">
        <f t="shared" si="4"/>
        <v>5.1731434582635911</v>
      </c>
      <c r="CT39" s="21">
        <v>44615</v>
      </c>
      <c r="CU39" s="4">
        <v>5.0096999999999996</v>
      </c>
      <c r="CV39" s="4">
        <v>31.02</v>
      </c>
      <c r="CW39" s="4">
        <v>96.84</v>
      </c>
      <c r="CX39" s="4">
        <v>96.19</v>
      </c>
      <c r="CY39" s="4">
        <v>114.3391</v>
      </c>
      <c r="CZ39" s="4">
        <v>224.19</v>
      </c>
      <c r="DA39" s="4">
        <v>11.250617894216507</v>
      </c>
      <c r="DB39">
        <v>11.06</v>
      </c>
      <c r="DC39" s="9">
        <v>38</v>
      </c>
      <c r="DD39" s="25">
        <f t="shared" si="5"/>
        <v>4.2050697084625437</v>
      </c>
    </row>
    <row r="40" spans="1:108" x14ac:dyDescent="0.25">
      <c r="A40" s="2">
        <v>41334</v>
      </c>
      <c r="B40" s="4">
        <v>1.9828399999999999</v>
      </c>
      <c r="C40" s="10">
        <v>92.956999206542974</v>
      </c>
      <c r="D40" s="4">
        <v>13.03150000572205</v>
      </c>
      <c r="E40" s="4">
        <v>8.0570534584914366</v>
      </c>
      <c r="F40" s="5">
        <v>39</v>
      </c>
      <c r="G40" s="4">
        <f t="shared" si="6"/>
        <v>2.0049907002074043</v>
      </c>
      <c r="S40" s="2">
        <v>41334</v>
      </c>
      <c r="T40" s="4">
        <v>1.9828399999999999</v>
      </c>
      <c r="U40" s="4">
        <v>112.19</v>
      </c>
      <c r="V40" s="12">
        <v>8.0570534584914366E-2</v>
      </c>
      <c r="W40" s="4">
        <v>135.41999999999999</v>
      </c>
      <c r="X40" s="9">
        <v>39</v>
      </c>
      <c r="Y40" s="4">
        <f t="shared" si="1"/>
        <v>2.2661094095229291</v>
      </c>
      <c r="AK40" s="2">
        <v>41334</v>
      </c>
      <c r="AL40" s="4">
        <v>1.9828399999999999</v>
      </c>
      <c r="AM40" s="4">
        <v>112.19</v>
      </c>
      <c r="AN40" s="4">
        <v>135.41999999999999</v>
      </c>
      <c r="AO40" s="10">
        <v>92.956999206542974</v>
      </c>
      <c r="AP40" s="9">
        <v>39</v>
      </c>
      <c r="AQ40" s="4">
        <f t="shared" si="2"/>
        <v>2.1318771850684866</v>
      </c>
      <c r="BD40" s="21">
        <v>44616</v>
      </c>
      <c r="BE40" s="4">
        <v>5.1231</v>
      </c>
      <c r="BF40" s="4">
        <v>228.09</v>
      </c>
      <c r="BG40" s="4">
        <v>11.411215323123191</v>
      </c>
      <c r="BH40">
        <v>11.18</v>
      </c>
      <c r="BI40" s="5">
        <v>39</v>
      </c>
      <c r="BJ40" s="4">
        <f t="shared" si="3"/>
        <v>4.9904374959008697</v>
      </c>
      <c r="BY40" s="21">
        <v>44616</v>
      </c>
      <c r="BZ40" s="4">
        <v>5.1231</v>
      </c>
      <c r="CA40" s="4">
        <v>30.32</v>
      </c>
      <c r="CB40" s="4">
        <v>99.08</v>
      </c>
      <c r="CC40" s="4">
        <v>97.14</v>
      </c>
      <c r="CD40" s="4">
        <v>115.267</v>
      </c>
      <c r="CE40" s="9">
        <v>39</v>
      </c>
      <c r="CF40" s="4">
        <f t="shared" si="4"/>
        <v>5.1444735757898759</v>
      </c>
      <c r="CT40" s="21">
        <v>44616</v>
      </c>
      <c r="CU40" s="4">
        <v>5.1231</v>
      </c>
      <c r="CV40" s="4">
        <v>30.32</v>
      </c>
      <c r="CW40" s="4">
        <v>99.08</v>
      </c>
      <c r="CX40" s="4">
        <v>97.14</v>
      </c>
      <c r="CY40" s="4">
        <v>115.267</v>
      </c>
      <c r="CZ40" s="4">
        <v>228.09</v>
      </c>
      <c r="DA40" s="4">
        <v>11.411215323123191</v>
      </c>
      <c r="DB40">
        <v>11.18</v>
      </c>
      <c r="DC40" s="9">
        <v>39</v>
      </c>
      <c r="DD40" s="25">
        <f t="shared" si="5"/>
        <v>4.2080785609115212</v>
      </c>
    </row>
    <row r="41" spans="1:108" x14ac:dyDescent="0.25">
      <c r="A41" s="2">
        <v>41365</v>
      </c>
      <c r="B41" s="4">
        <v>2.0022136363636358</v>
      </c>
      <c r="C41" s="10">
        <v>92.067727522416547</v>
      </c>
      <c r="D41" s="4">
        <v>13.967272715135049</v>
      </c>
      <c r="E41" s="4">
        <v>8.0462639374271774</v>
      </c>
      <c r="F41" s="5">
        <v>40</v>
      </c>
      <c r="G41" s="4">
        <f t="shared" si="6"/>
        <v>2.0646446160828491</v>
      </c>
      <c r="S41" s="2">
        <v>41365</v>
      </c>
      <c r="T41" s="4">
        <v>2.0022136363636358</v>
      </c>
      <c r="U41" s="4">
        <v>109.94</v>
      </c>
      <c r="V41" s="12">
        <v>8.0462639374271783E-2</v>
      </c>
      <c r="W41" s="4">
        <v>108.03</v>
      </c>
      <c r="X41" s="9">
        <v>40</v>
      </c>
      <c r="Y41" s="4">
        <f t="shared" si="1"/>
        <v>2.1029160036022745</v>
      </c>
      <c r="AK41" s="2">
        <v>41365</v>
      </c>
      <c r="AL41" s="4">
        <v>2.0022136363636358</v>
      </c>
      <c r="AM41" s="4">
        <v>109.94</v>
      </c>
      <c r="AN41" s="4">
        <v>108.03</v>
      </c>
      <c r="AO41" s="10">
        <v>92.067727522416547</v>
      </c>
      <c r="AP41" s="9">
        <v>40</v>
      </c>
      <c r="AQ41" s="4">
        <f t="shared" si="2"/>
        <v>2.0195127247242048</v>
      </c>
      <c r="BD41" s="21">
        <v>44617</v>
      </c>
      <c r="BE41" s="4">
        <v>5.1623000000000001</v>
      </c>
      <c r="BF41" s="4">
        <v>223.94</v>
      </c>
      <c r="BG41" s="4">
        <v>11.394583049037376</v>
      </c>
      <c r="BH41">
        <v>11.215</v>
      </c>
      <c r="BI41" s="5">
        <v>40</v>
      </c>
      <c r="BJ41" s="4">
        <f t="shared" si="3"/>
        <v>5.0087316979356276</v>
      </c>
      <c r="BY41" s="21">
        <v>44617</v>
      </c>
      <c r="BZ41" s="4">
        <v>5.1623000000000001</v>
      </c>
      <c r="CA41" s="4">
        <v>27.59</v>
      </c>
      <c r="CB41" s="4">
        <v>97.93</v>
      </c>
      <c r="CC41" s="4">
        <v>96.61</v>
      </c>
      <c r="CD41" s="4">
        <v>112.39749999999999</v>
      </c>
      <c r="CE41" s="9">
        <v>40</v>
      </c>
      <c r="CF41" s="4">
        <f t="shared" si="4"/>
        <v>5.1035261245433539</v>
      </c>
      <c r="CT41" s="21">
        <v>44617</v>
      </c>
      <c r="CU41" s="4">
        <v>5.1623000000000001</v>
      </c>
      <c r="CV41" s="4">
        <v>27.59</v>
      </c>
      <c r="CW41" s="4">
        <v>97.93</v>
      </c>
      <c r="CX41" s="4">
        <v>96.61</v>
      </c>
      <c r="CY41" s="4">
        <v>112.39749999999999</v>
      </c>
      <c r="CZ41" s="4">
        <v>223.94</v>
      </c>
      <c r="DA41" s="4">
        <v>11.394583049037376</v>
      </c>
      <c r="DB41">
        <v>11.215</v>
      </c>
      <c r="DC41" s="9">
        <v>40</v>
      </c>
      <c r="DD41" s="25">
        <f t="shared" si="5"/>
        <v>4.2602415756865399</v>
      </c>
    </row>
    <row r="42" spans="1:108" x14ac:dyDescent="0.25">
      <c r="A42" s="2">
        <v>41395</v>
      </c>
      <c r="B42" s="4">
        <v>2.034842857142857</v>
      </c>
      <c r="C42" s="10">
        <v>94.799545981667265</v>
      </c>
      <c r="D42" s="4">
        <v>13.493636304681949</v>
      </c>
      <c r="E42" s="4">
        <v>8.0894349548829467</v>
      </c>
      <c r="F42" s="5">
        <v>41</v>
      </c>
      <c r="G42" s="4">
        <f t="shared" si="6"/>
        <v>2.0531800048734086</v>
      </c>
      <c r="S42" s="2">
        <v>41395</v>
      </c>
      <c r="T42" s="4">
        <v>2.034842857142857</v>
      </c>
      <c r="U42" s="4">
        <v>109.7</v>
      </c>
      <c r="V42" s="12">
        <v>8.0894349548829458E-2</v>
      </c>
      <c r="W42" s="4">
        <v>142.94</v>
      </c>
      <c r="X42" s="9">
        <v>41</v>
      </c>
      <c r="Y42" s="4">
        <f t="shared" si="1"/>
        <v>2.3049337205440228</v>
      </c>
      <c r="AK42" s="2">
        <v>41395</v>
      </c>
      <c r="AL42" s="4">
        <v>2.034842857142857</v>
      </c>
      <c r="AM42" s="4">
        <v>109.7</v>
      </c>
      <c r="AN42" s="4">
        <v>142.94</v>
      </c>
      <c r="AO42" s="10">
        <v>94.799545981667265</v>
      </c>
      <c r="AP42" s="9">
        <v>41</v>
      </c>
      <c r="AQ42" s="4">
        <f t="shared" si="2"/>
        <v>2.126448651328531</v>
      </c>
      <c r="BD42" s="21">
        <v>44620</v>
      </c>
      <c r="BE42" s="4">
        <v>5.1599000000000004</v>
      </c>
      <c r="BF42" s="4">
        <v>218.17</v>
      </c>
      <c r="BG42" s="4">
        <v>11.522507449683705</v>
      </c>
      <c r="BH42">
        <v>11.215</v>
      </c>
      <c r="BI42" s="5">
        <v>41</v>
      </c>
      <c r="BJ42" s="4">
        <f t="shared" si="3"/>
        <v>5.0247753665251746</v>
      </c>
      <c r="BY42" s="21">
        <v>44620</v>
      </c>
      <c r="BZ42" s="4">
        <v>5.1599000000000004</v>
      </c>
      <c r="CA42" s="4">
        <v>30.15</v>
      </c>
      <c r="CB42" s="4">
        <v>100.99</v>
      </c>
      <c r="CC42" s="4">
        <v>96.71</v>
      </c>
      <c r="CD42" s="4">
        <v>114.5522</v>
      </c>
      <c r="CE42" s="9">
        <v>41</v>
      </c>
      <c r="CF42" s="4">
        <f t="shared" si="4"/>
        <v>5.1232858135348973</v>
      </c>
      <c r="CT42" s="21">
        <v>44620</v>
      </c>
      <c r="CU42" s="4">
        <v>5.1599000000000004</v>
      </c>
      <c r="CV42" s="4">
        <v>30.15</v>
      </c>
      <c r="CW42" s="4">
        <v>100.99</v>
      </c>
      <c r="CX42" s="4">
        <v>96.71</v>
      </c>
      <c r="CY42" s="4">
        <v>114.5522</v>
      </c>
      <c r="CZ42" s="4">
        <v>218.17</v>
      </c>
      <c r="DA42" s="4">
        <v>11.522507449683705</v>
      </c>
      <c r="DB42">
        <v>11.215</v>
      </c>
      <c r="DC42" s="9">
        <v>41</v>
      </c>
      <c r="DD42" s="25">
        <f t="shared" si="5"/>
        <v>4.2523510943846361</v>
      </c>
    </row>
    <row r="43" spans="1:108" x14ac:dyDescent="0.25">
      <c r="A43" s="2">
        <v>41426</v>
      </c>
      <c r="B43" s="4">
        <v>2.172955</v>
      </c>
      <c r="C43" s="10">
        <v>95.800499343872076</v>
      </c>
      <c r="D43" s="4">
        <v>17.271499919891362</v>
      </c>
      <c r="E43" s="4">
        <v>8.1110334032703957</v>
      </c>
      <c r="F43" s="5">
        <v>42</v>
      </c>
      <c r="G43" s="4">
        <f t="shared" si="6"/>
        <v>2.1854500742286813</v>
      </c>
      <c r="S43" s="2">
        <v>41426</v>
      </c>
      <c r="T43" s="4">
        <v>2.172955</v>
      </c>
      <c r="U43" s="4">
        <v>108.85</v>
      </c>
      <c r="V43" s="12">
        <v>8.1110334032703957E-2</v>
      </c>
      <c r="W43" s="4">
        <v>184.94</v>
      </c>
      <c r="X43" s="9">
        <v>42</v>
      </c>
      <c r="Y43" s="4">
        <f t="shared" si="1"/>
        <v>2.5361901453998623</v>
      </c>
      <c r="AK43" s="2">
        <v>41426</v>
      </c>
      <c r="AL43" s="4">
        <v>2.172955</v>
      </c>
      <c r="AM43" s="4">
        <v>108.85</v>
      </c>
      <c r="AN43" s="4">
        <v>184.94</v>
      </c>
      <c r="AO43" s="10">
        <v>95.800499343872076</v>
      </c>
      <c r="AP43" s="9">
        <v>42</v>
      </c>
      <c r="AQ43" s="4">
        <f t="shared" si="2"/>
        <v>2.2569976600583876</v>
      </c>
      <c r="BD43" s="21">
        <v>44621</v>
      </c>
      <c r="BE43" s="4">
        <v>5.1595000000000004</v>
      </c>
      <c r="BF43" s="4">
        <v>220.63</v>
      </c>
      <c r="BG43" s="4">
        <v>11.656259292298564</v>
      </c>
      <c r="BH43">
        <v>11.215</v>
      </c>
      <c r="BI43" s="5">
        <v>42</v>
      </c>
      <c r="BJ43" s="4">
        <f t="shared" si="3"/>
        <v>5.0200836364765795</v>
      </c>
      <c r="BY43" s="21">
        <v>44621</v>
      </c>
      <c r="BZ43" s="4">
        <v>5.1595000000000004</v>
      </c>
      <c r="CA43" s="4">
        <v>33.32</v>
      </c>
      <c r="CB43" s="4">
        <v>104.97</v>
      </c>
      <c r="CC43" s="4">
        <v>97.41</v>
      </c>
      <c r="CD43" s="4">
        <v>119.2955</v>
      </c>
      <c r="CE43" s="9">
        <v>42</v>
      </c>
      <c r="CF43" s="4">
        <f t="shared" si="4"/>
        <v>5.1306439247318192</v>
      </c>
      <c r="CT43" s="21">
        <v>44621</v>
      </c>
      <c r="CU43" s="4">
        <v>5.1595000000000004</v>
      </c>
      <c r="CV43" s="4">
        <v>33.32</v>
      </c>
      <c r="CW43" s="4">
        <v>104.97</v>
      </c>
      <c r="CX43" s="4">
        <v>97.41</v>
      </c>
      <c r="CY43" s="4">
        <v>119.2955</v>
      </c>
      <c r="CZ43" s="4">
        <v>220.63</v>
      </c>
      <c r="DA43" s="4">
        <v>11.656259292298564</v>
      </c>
      <c r="DB43">
        <v>11.215</v>
      </c>
      <c r="DC43" s="9">
        <v>42</v>
      </c>
      <c r="DD43" s="25">
        <f t="shared" si="5"/>
        <v>4.1720173722961826</v>
      </c>
    </row>
    <row r="44" spans="1:108" x14ac:dyDescent="0.25">
      <c r="A44" s="2">
        <v>41456</v>
      </c>
      <c r="B44" s="4">
        <v>2.252169565217391</v>
      </c>
      <c r="C44" s="10">
        <v>104.698636488481</v>
      </c>
      <c r="D44" s="4">
        <v>13.974545652216131</v>
      </c>
      <c r="E44" s="4">
        <v>8.1110334032703957</v>
      </c>
      <c r="F44" s="5">
        <v>43</v>
      </c>
      <c r="G44" s="4">
        <f t="shared" si="6"/>
        <v>2.0398963205629359</v>
      </c>
      <c r="S44" s="2">
        <v>41456</v>
      </c>
      <c r="T44" s="4">
        <v>2.252169565217391</v>
      </c>
      <c r="U44" s="4">
        <v>108.48</v>
      </c>
      <c r="V44" s="12">
        <v>8.1110334032703957E-2</v>
      </c>
      <c r="W44" s="4">
        <v>188.48</v>
      </c>
      <c r="X44" s="9">
        <v>43</v>
      </c>
      <c r="Y44" s="4">
        <f t="shared" si="1"/>
        <v>2.5703882676265586</v>
      </c>
      <c r="AK44" s="2">
        <v>41456</v>
      </c>
      <c r="AL44" s="4">
        <v>2.252169565217391</v>
      </c>
      <c r="AM44" s="4">
        <v>108.48</v>
      </c>
      <c r="AN44" s="4">
        <v>188.48</v>
      </c>
      <c r="AO44" s="10">
        <v>104.698636488481</v>
      </c>
      <c r="AP44" s="9">
        <v>43</v>
      </c>
      <c r="AQ44" s="4">
        <f t="shared" si="2"/>
        <v>2.2041079393667422</v>
      </c>
      <c r="BD44" s="21">
        <v>44622</v>
      </c>
      <c r="BE44" s="4">
        <v>5.0994999999999999</v>
      </c>
      <c r="BF44" s="4">
        <v>224.39</v>
      </c>
      <c r="BG44" s="4">
        <v>11.611428345225484</v>
      </c>
      <c r="BH44">
        <v>11.324999999999999</v>
      </c>
      <c r="BI44" s="5">
        <v>43</v>
      </c>
      <c r="BJ44" s="4">
        <f t="shared" si="3"/>
        <v>5.0351942384663477</v>
      </c>
      <c r="BY44" s="21">
        <v>44622</v>
      </c>
      <c r="BZ44" s="4">
        <v>5.0994999999999999</v>
      </c>
      <c r="CA44" s="4">
        <v>30.74</v>
      </c>
      <c r="CB44" s="4">
        <v>112.93</v>
      </c>
      <c r="CC44" s="4">
        <v>97.39</v>
      </c>
      <c r="CD44" s="4">
        <v>122.1001</v>
      </c>
      <c r="CE44" s="9">
        <v>43</v>
      </c>
      <c r="CF44" s="4">
        <f t="shared" si="4"/>
        <v>4.9493275102261034</v>
      </c>
      <c r="CT44" s="21">
        <v>44622</v>
      </c>
      <c r="CU44" s="4">
        <v>5.0994999999999999</v>
      </c>
      <c r="CV44" s="4">
        <v>30.74</v>
      </c>
      <c r="CW44" s="4">
        <v>112.93</v>
      </c>
      <c r="CX44" s="4">
        <v>97.39</v>
      </c>
      <c r="CY44" s="4">
        <v>122.1001</v>
      </c>
      <c r="CZ44" s="4">
        <v>224.39</v>
      </c>
      <c r="DA44" s="4">
        <v>11.611428345225484</v>
      </c>
      <c r="DB44">
        <v>11.324999999999999</v>
      </c>
      <c r="DC44" s="9">
        <v>43</v>
      </c>
      <c r="DD44" s="25">
        <f t="shared" si="5"/>
        <v>4.1121107023954195</v>
      </c>
    </row>
    <row r="45" spans="1:108" x14ac:dyDescent="0.25">
      <c r="A45" s="2">
        <v>41487</v>
      </c>
      <c r="B45" s="4">
        <v>2.3421909090909092</v>
      </c>
      <c r="C45" s="10">
        <v>106.5390912836248</v>
      </c>
      <c r="D45" s="4">
        <v>14.209999908100469</v>
      </c>
      <c r="E45" s="4">
        <v>8.1218358646416355</v>
      </c>
      <c r="F45" s="5">
        <v>44</v>
      </c>
      <c r="G45" s="4">
        <f t="shared" si="6"/>
        <v>2.0570462779648535</v>
      </c>
      <c r="S45" s="2">
        <v>41487</v>
      </c>
      <c r="T45" s="4">
        <v>2.3421909090909092</v>
      </c>
      <c r="U45" s="4">
        <v>107.04</v>
      </c>
      <c r="V45" s="12">
        <v>8.1218358646416355E-2</v>
      </c>
      <c r="W45" s="4">
        <v>207.22</v>
      </c>
      <c r="X45" s="9">
        <v>44</v>
      </c>
      <c r="Y45" s="4">
        <f t="shared" si="1"/>
        <v>2.66736943881364</v>
      </c>
      <c r="AK45" s="2">
        <v>41487</v>
      </c>
      <c r="AL45" s="4">
        <v>2.3421909090909092</v>
      </c>
      <c r="AM45" s="4">
        <v>107.04</v>
      </c>
      <c r="AN45" s="4">
        <v>207.22</v>
      </c>
      <c r="AO45" s="10">
        <v>106.5390912836248</v>
      </c>
      <c r="AP45" s="9">
        <v>44</v>
      </c>
      <c r="AQ45" s="4">
        <f t="shared" si="2"/>
        <v>2.2372546486209037</v>
      </c>
      <c r="BD45" s="21">
        <v>44623</v>
      </c>
      <c r="BE45" s="4">
        <v>5.032</v>
      </c>
      <c r="BF45" s="4">
        <v>221.58</v>
      </c>
      <c r="BG45" s="4">
        <v>11.813594538438732</v>
      </c>
      <c r="BH45">
        <v>11.525</v>
      </c>
      <c r="BI45" s="5">
        <v>44</v>
      </c>
      <c r="BJ45" s="4">
        <f t="shared" si="3"/>
        <v>5.0902866174434118</v>
      </c>
      <c r="BY45" s="21">
        <v>44623</v>
      </c>
      <c r="BZ45" s="4">
        <v>5.032</v>
      </c>
      <c r="CA45" s="4">
        <v>30.48</v>
      </c>
      <c r="CB45" s="4">
        <v>110.46</v>
      </c>
      <c r="CC45" s="4">
        <v>97.79</v>
      </c>
      <c r="CD45" s="4">
        <v>122.9271</v>
      </c>
      <c r="CE45" s="9">
        <v>44</v>
      </c>
      <c r="CF45" s="4">
        <f t="shared" si="4"/>
        <v>4.9604584797329832</v>
      </c>
      <c r="CT45" s="21">
        <v>44623</v>
      </c>
      <c r="CU45" s="4">
        <v>5.032</v>
      </c>
      <c r="CV45" s="4">
        <v>30.48</v>
      </c>
      <c r="CW45" s="4">
        <v>110.46</v>
      </c>
      <c r="CX45" s="4">
        <v>97.79</v>
      </c>
      <c r="CY45" s="4">
        <v>122.9271</v>
      </c>
      <c r="CZ45" s="4">
        <v>221.58</v>
      </c>
      <c r="DA45" s="4">
        <v>11.813594538438732</v>
      </c>
      <c r="DB45">
        <v>11.525</v>
      </c>
      <c r="DC45" s="9">
        <v>44</v>
      </c>
      <c r="DD45" s="25">
        <f t="shared" si="5"/>
        <v>4.1011884185645417</v>
      </c>
    </row>
    <row r="46" spans="1:108" x14ac:dyDescent="0.25">
      <c r="A46" s="2">
        <v>41518</v>
      </c>
      <c r="B46" s="4">
        <v>2.2705095238095239</v>
      </c>
      <c r="C46" s="10">
        <v>106.23549957275389</v>
      </c>
      <c r="D46" s="4">
        <v>14.692000102996831</v>
      </c>
      <c r="E46" s="4">
        <v>8.1218358646416355</v>
      </c>
      <c r="F46" s="5">
        <v>45</v>
      </c>
      <c r="G46" s="4">
        <f t="shared" si="6"/>
        <v>2.0982711449082485</v>
      </c>
      <c r="S46" s="2">
        <v>41518</v>
      </c>
      <c r="T46" s="4">
        <v>2.2705095238095239</v>
      </c>
      <c r="U46" s="4">
        <v>108.83</v>
      </c>
      <c r="V46" s="12">
        <v>8.1218358646416355E-2</v>
      </c>
      <c r="W46" s="4">
        <v>175.24</v>
      </c>
      <c r="X46" s="9">
        <v>45</v>
      </c>
      <c r="Y46" s="4">
        <f t="shared" si="1"/>
        <v>2.5473339061187712</v>
      </c>
      <c r="AK46" s="2">
        <v>41518</v>
      </c>
      <c r="AL46" s="4">
        <v>2.2705095238095239</v>
      </c>
      <c r="AM46" s="4">
        <v>108.83</v>
      </c>
      <c r="AN46" s="4">
        <v>175.24</v>
      </c>
      <c r="AO46" s="10">
        <v>106.23549957275389</v>
      </c>
      <c r="AP46" s="9">
        <v>45</v>
      </c>
      <c r="AQ46" s="4">
        <f t="shared" si="2"/>
        <v>2.202688019634846</v>
      </c>
      <c r="BD46" s="21">
        <v>44624</v>
      </c>
      <c r="BE46" s="4">
        <v>5.0620000000000003</v>
      </c>
      <c r="BF46" s="4">
        <v>218.08</v>
      </c>
      <c r="BG46" s="4">
        <v>11.858971186491019</v>
      </c>
      <c r="BH46">
        <v>11.525</v>
      </c>
      <c r="BI46" s="5">
        <v>45</v>
      </c>
      <c r="BJ46" s="4">
        <f t="shared" si="3"/>
        <v>5.0996508480062142</v>
      </c>
      <c r="BY46" s="21">
        <v>44624</v>
      </c>
      <c r="BZ46" s="4">
        <v>5.0620000000000003</v>
      </c>
      <c r="CA46" s="4">
        <v>31.98</v>
      </c>
      <c r="CB46" s="4">
        <v>118.11</v>
      </c>
      <c r="CC46" s="4">
        <v>98.65</v>
      </c>
      <c r="CD46" s="4">
        <v>127.0295</v>
      </c>
      <c r="CE46" s="9">
        <v>45</v>
      </c>
      <c r="CF46" s="4">
        <f t="shared" si="4"/>
        <v>4.9022867499056169</v>
      </c>
      <c r="CT46" s="21">
        <v>44624</v>
      </c>
      <c r="CU46" s="4">
        <v>5.0620000000000003</v>
      </c>
      <c r="CV46" s="4">
        <v>31.98</v>
      </c>
      <c r="CW46" s="4">
        <v>118.11</v>
      </c>
      <c r="CX46" s="4">
        <v>98.65</v>
      </c>
      <c r="CY46" s="4">
        <v>127.0295</v>
      </c>
      <c r="CZ46" s="4">
        <v>218.08</v>
      </c>
      <c r="DA46" s="4">
        <v>11.858971186491019</v>
      </c>
      <c r="DB46">
        <v>11.525</v>
      </c>
      <c r="DC46" s="9">
        <v>45</v>
      </c>
      <c r="DD46" s="25">
        <f t="shared" si="5"/>
        <v>4.0645206668891003</v>
      </c>
    </row>
    <row r="47" spans="1:108" x14ac:dyDescent="0.25">
      <c r="A47" s="2">
        <v>41548</v>
      </c>
      <c r="B47" s="4">
        <v>2.1886478260869571</v>
      </c>
      <c r="C47" s="10">
        <v>100.552607992421</v>
      </c>
      <c r="D47" s="4">
        <v>15.40782605046811</v>
      </c>
      <c r="E47" s="4">
        <v>8.152662603656724</v>
      </c>
      <c r="F47" s="5">
        <v>46</v>
      </c>
      <c r="G47" s="4">
        <f t="shared" si="6"/>
        <v>2.188097600846429</v>
      </c>
      <c r="S47" s="2">
        <v>41548</v>
      </c>
      <c r="T47" s="4">
        <v>2.1886478260869571</v>
      </c>
      <c r="U47" s="4">
        <v>109.89</v>
      </c>
      <c r="V47" s="12">
        <v>8.152662603656724E-2</v>
      </c>
      <c r="W47" s="4">
        <v>172.28</v>
      </c>
      <c r="X47" s="9">
        <v>46</v>
      </c>
      <c r="Y47" s="4">
        <f t="shared" si="1"/>
        <v>2.5687434063992942</v>
      </c>
      <c r="AK47" s="2">
        <v>41548</v>
      </c>
      <c r="AL47" s="4">
        <v>2.1886478260869571</v>
      </c>
      <c r="AM47" s="4">
        <v>109.89</v>
      </c>
      <c r="AN47" s="4">
        <v>172.28</v>
      </c>
      <c r="AO47" s="10">
        <v>100.552607992421</v>
      </c>
      <c r="AP47" s="9">
        <v>46</v>
      </c>
      <c r="AQ47" s="4">
        <f t="shared" si="2"/>
        <v>2.2924863431200553</v>
      </c>
      <c r="BD47" s="21">
        <v>44627</v>
      </c>
      <c r="BE47" s="4">
        <v>5.1115000000000004</v>
      </c>
      <c r="BF47" s="4">
        <v>224.74</v>
      </c>
      <c r="BG47" s="4">
        <v>12.103518234449972</v>
      </c>
      <c r="BH47">
        <v>12.005000000000001</v>
      </c>
      <c r="BI47" s="5">
        <v>46</v>
      </c>
      <c r="BJ47" s="4">
        <f t="shared" si="3"/>
        <v>5.1952472279897526</v>
      </c>
      <c r="BY47" s="21">
        <v>44627</v>
      </c>
      <c r="BZ47" s="4">
        <v>5.1115000000000004</v>
      </c>
      <c r="CA47" s="4">
        <v>36.450000000000003</v>
      </c>
      <c r="CB47" s="4">
        <v>123.21</v>
      </c>
      <c r="CC47" s="4">
        <v>99.29</v>
      </c>
      <c r="CD47" s="4">
        <v>130.86580000000001</v>
      </c>
      <c r="CE47" s="9">
        <v>46</v>
      </c>
      <c r="CF47" s="4">
        <f t="shared" si="4"/>
        <v>4.9492441644054601</v>
      </c>
      <c r="CT47" s="21">
        <v>44627</v>
      </c>
      <c r="CU47" s="4">
        <v>5.1115000000000004</v>
      </c>
      <c r="CV47" s="4">
        <v>36.450000000000003</v>
      </c>
      <c r="CW47" s="4">
        <v>123.21</v>
      </c>
      <c r="CX47" s="4">
        <v>99.29</v>
      </c>
      <c r="CY47" s="4">
        <v>130.86580000000001</v>
      </c>
      <c r="CZ47" s="4">
        <v>224.74</v>
      </c>
      <c r="DA47" s="4">
        <v>12.103518234449972</v>
      </c>
      <c r="DB47">
        <v>12.005000000000001</v>
      </c>
      <c r="DC47" s="9">
        <v>46</v>
      </c>
      <c r="DD47" s="25">
        <f t="shared" si="5"/>
        <v>4.0953949111464496</v>
      </c>
    </row>
    <row r="48" spans="1:108" x14ac:dyDescent="0.25">
      <c r="A48" s="2">
        <v>41579</v>
      </c>
      <c r="B48" s="4">
        <v>2.29535</v>
      </c>
      <c r="C48" s="10">
        <v>93.931499862670904</v>
      </c>
      <c r="D48" s="4">
        <v>12.923999977111819</v>
      </c>
      <c r="E48" s="4">
        <v>8.2051025845990111</v>
      </c>
      <c r="F48" s="5">
        <v>47</v>
      </c>
      <c r="G48" s="4">
        <f t="shared" si="6"/>
        <v>2.1870085587963102</v>
      </c>
      <c r="S48" s="2">
        <v>41579</v>
      </c>
      <c r="T48" s="4">
        <v>2.29535</v>
      </c>
      <c r="U48" s="4">
        <v>108.52</v>
      </c>
      <c r="V48" s="12">
        <v>8.2051025845990111E-2</v>
      </c>
      <c r="W48" s="4">
        <v>203.47</v>
      </c>
      <c r="X48" s="9">
        <v>47</v>
      </c>
      <c r="Y48" s="4">
        <f t="shared" si="1"/>
        <v>2.7309499159942536</v>
      </c>
      <c r="AK48" s="2">
        <v>41579</v>
      </c>
      <c r="AL48" s="4">
        <v>2.29535</v>
      </c>
      <c r="AM48" s="4">
        <v>108.52</v>
      </c>
      <c r="AN48" s="4">
        <v>203.47</v>
      </c>
      <c r="AO48" s="10">
        <v>93.931499862670904</v>
      </c>
      <c r="AP48" s="9">
        <v>47</v>
      </c>
      <c r="AQ48" s="4">
        <f t="shared" si="2"/>
        <v>2.4427909418064733</v>
      </c>
      <c r="BD48" s="21">
        <v>44628</v>
      </c>
      <c r="BE48" s="4">
        <v>5.0598999999999998</v>
      </c>
      <c r="BF48" s="4">
        <v>230.89</v>
      </c>
      <c r="BG48" s="4">
        <v>11.954177630928097</v>
      </c>
      <c r="BH48">
        <v>11.994999999999999</v>
      </c>
      <c r="BI48" s="5">
        <v>47</v>
      </c>
      <c r="BJ48" s="4">
        <f t="shared" si="3"/>
        <v>5.175714566423494</v>
      </c>
      <c r="BY48" s="21">
        <v>44628</v>
      </c>
      <c r="BZ48" s="4">
        <v>5.0598999999999998</v>
      </c>
      <c r="CA48" s="4">
        <v>35.130000000000003</v>
      </c>
      <c r="CB48" s="4">
        <v>127.98</v>
      </c>
      <c r="CC48" s="4">
        <v>99.06</v>
      </c>
      <c r="CD48" s="4">
        <v>132.63390000000001</v>
      </c>
      <c r="CE48" s="9">
        <v>47</v>
      </c>
      <c r="CF48" s="4">
        <f t="shared" si="4"/>
        <v>4.8404619217224782</v>
      </c>
      <c r="CT48" s="21">
        <v>44628</v>
      </c>
      <c r="CU48" s="4">
        <v>5.0598999999999998</v>
      </c>
      <c r="CV48" s="4">
        <v>35.130000000000003</v>
      </c>
      <c r="CW48" s="4">
        <v>127.98</v>
      </c>
      <c r="CX48" s="4">
        <v>99.06</v>
      </c>
      <c r="CY48" s="4">
        <v>132.63390000000001</v>
      </c>
      <c r="CZ48" s="4">
        <v>230.89</v>
      </c>
      <c r="DA48" s="4">
        <v>11.954177630928097</v>
      </c>
      <c r="DB48">
        <v>11.994999999999999</v>
      </c>
      <c r="DC48" s="9">
        <v>47</v>
      </c>
      <c r="DD48" s="25">
        <f t="shared" si="5"/>
        <v>4.0399429201795343</v>
      </c>
    </row>
    <row r="49" spans="1:108" x14ac:dyDescent="0.25">
      <c r="A49" s="2">
        <v>41609</v>
      </c>
      <c r="B49" s="4">
        <v>2.3454857142857142</v>
      </c>
      <c r="C49" s="10">
        <v>97.894286019461489</v>
      </c>
      <c r="D49" s="4">
        <v>14.192380905151371</v>
      </c>
      <c r="E49" s="4">
        <v>8.1942918040430524</v>
      </c>
      <c r="F49" s="5">
        <v>48</v>
      </c>
      <c r="G49" s="4">
        <f t="shared" si="6"/>
        <v>2.2194954736848587</v>
      </c>
      <c r="S49" s="2">
        <v>41609</v>
      </c>
      <c r="T49" s="4">
        <v>2.3454857142857142</v>
      </c>
      <c r="U49" s="4">
        <v>108.78</v>
      </c>
      <c r="V49" s="12">
        <v>8.1942918040430524E-2</v>
      </c>
      <c r="W49" s="4">
        <v>191.89</v>
      </c>
      <c r="X49" s="9">
        <v>48</v>
      </c>
      <c r="Y49" s="4">
        <f t="shared" si="1"/>
        <v>2.6953274534819296</v>
      </c>
      <c r="AK49" s="2">
        <v>41609</v>
      </c>
      <c r="AL49" s="4">
        <v>2.3454857142857142</v>
      </c>
      <c r="AM49" s="4">
        <v>108.78</v>
      </c>
      <c r="AN49" s="4">
        <v>191.89</v>
      </c>
      <c r="AO49" s="10">
        <v>97.894286019461489</v>
      </c>
      <c r="AP49" s="9">
        <v>48</v>
      </c>
      <c r="AQ49" s="4">
        <f t="shared" si="2"/>
        <v>2.3997072864434004</v>
      </c>
      <c r="BD49" s="21">
        <v>44629</v>
      </c>
      <c r="BE49" s="4">
        <v>5.0122999999999998</v>
      </c>
      <c r="BF49" s="4">
        <v>225.06</v>
      </c>
      <c r="BG49" s="4">
        <v>11.825319910603028</v>
      </c>
      <c r="BH49">
        <v>11.88</v>
      </c>
      <c r="BI49" s="5">
        <v>48</v>
      </c>
      <c r="BJ49" s="4">
        <f t="shared" si="3"/>
        <v>5.1627121889338472</v>
      </c>
      <c r="BY49" s="21">
        <v>44629</v>
      </c>
      <c r="BZ49" s="4">
        <v>5.0122999999999998</v>
      </c>
      <c r="CA49" s="4">
        <v>32.450000000000003</v>
      </c>
      <c r="CB49" s="4">
        <v>111.14</v>
      </c>
      <c r="CC49" s="4">
        <v>97.97</v>
      </c>
      <c r="CD49" s="4">
        <v>125.8394</v>
      </c>
      <c r="CE49" s="9">
        <v>48</v>
      </c>
      <c r="CF49" s="4">
        <f t="shared" si="4"/>
        <v>4.9741949722157761</v>
      </c>
      <c r="CT49" s="21">
        <v>44629</v>
      </c>
      <c r="CU49" s="4">
        <v>5.0122999999999998</v>
      </c>
      <c r="CV49" s="4">
        <v>32.450000000000003</v>
      </c>
      <c r="CW49" s="4">
        <v>111.14</v>
      </c>
      <c r="CX49" s="4">
        <v>97.97</v>
      </c>
      <c r="CY49" s="4">
        <v>125.8394</v>
      </c>
      <c r="CZ49" s="4">
        <v>225.06</v>
      </c>
      <c r="DA49" s="4">
        <v>11.825319910603028</v>
      </c>
      <c r="DB49">
        <v>11.88</v>
      </c>
      <c r="DC49" s="9">
        <v>48</v>
      </c>
      <c r="DD49" s="25">
        <f t="shared" si="5"/>
        <v>4.084825658845773</v>
      </c>
    </row>
    <row r="50" spans="1:108" x14ac:dyDescent="0.25">
      <c r="A50" s="2">
        <v>41640</v>
      </c>
      <c r="B50" s="4">
        <v>2.3822090909090909</v>
      </c>
      <c r="C50" s="10">
        <v>94.856667291550409</v>
      </c>
      <c r="D50" s="4">
        <v>14.24095240093413</v>
      </c>
      <c r="E50" s="4">
        <v>10.797441790746486</v>
      </c>
      <c r="F50" s="5">
        <v>49</v>
      </c>
      <c r="G50" s="4">
        <f t="shared" si="6"/>
        <v>2.2684825603495584</v>
      </c>
      <c r="S50" s="2">
        <v>41640</v>
      </c>
      <c r="T50" s="4">
        <v>2.3822090909090909</v>
      </c>
      <c r="U50" s="4">
        <v>111.07</v>
      </c>
      <c r="V50" s="12">
        <v>0.10797441790746487</v>
      </c>
      <c r="W50" s="4">
        <v>205.43</v>
      </c>
      <c r="X50" s="9">
        <v>49</v>
      </c>
      <c r="Y50" s="4">
        <f t="shared" si="1"/>
        <v>2.6488138230776279</v>
      </c>
      <c r="AK50" s="2">
        <v>41640</v>
      </c>
      <c r="AL50" s="4">
        <v>2.3822090909090909</v>
      </c>
      <c r="AM50" s="4">
        <v>111.07</v>
      </c>
      <c r="AN50" s="4">
        <v>205.43</v>
      </c>
      <c r="AO50" s="10">
        <v>94.856667291550409</v>
      </c>
      <c r="AP50" s="9">
        <v>49</v>
      </c>
      <c r="AQ50" s="4">
        <f t="shared" si="2"/>
        <v>2.5495575136494262</v>
      </c>
      <c r="BD50" s="21">
        <v>44630</v>
      </c>
      <c r="BE50" s="4">
        <v>5.0110000000000001</v>
      </c>
      <c r="BF50" s="4">
        <v>216.28</v>
      </c>
      <c r="BG50" s="4">
        <v>11.932183283080434</v>
      </c>
      <c r="BH50">
        <v>12.085000000000001</v>
      </c>
      <c r="BI50" s="5">
        <v>49</v>
      </c>
      <c r="BJ50" s="4">
        <f t="shared" si="3"/>
        <v>5.2329488416664214</v>
      </c>
      <c r="BY50" s="21">
        <v>44630</v>
      </c>
      <c r="BZ50" s="4">
        <v>5.0110000000000001</v>
      </c>
      <c r="CA50" s="4">
        <v>30.23</v>
      </c>
      <c r="CB50" s="4">
        <v>109.33</v>
      </c>
      <c r="CC50" s="4">
        <v>98.51</v>
      </c>
      <c r="CD50" s="4">
        <v>125.1253</v>
      </c>
      <c r="CE50" s="9">
        <v>49</v>
      </c>
      <c r="CF50" s="4">
        <f t="shared" si="4"/>
        <v>4.9489524079828664</v>
      </c>
      <c r="CT50" s="21">
        <v>44630</v>
      </c>
      <c r="CU50" s="4">
        <v>5.0110000000000001</v>
      </c>
      <c r="CV50" s="4">
        <v>30.23</v>
      </c>
      <c r="CW50" s="4">
        <v>109.33</v>
      </c>
      <c r="CX50" s="4">
        <v>98.51</v>
      </c>
      <c r="CY50" s="4">
        <v>125.1253</v>
      </c>
      <c r="CZ50" s="4">
        <v>216.28</v>
      </c>
      <c r="DA50" s="4">
        <v>11.932183283080434</v>
      </c>
      <c r="DB50">
        <v>12.085000000000001</v>
      </c>
      <c r="DC50" s="9">
        <v>49</v>
      </c>
      <c r="DD50" s="25">
        <f t="shared" si="5"/>
        <v>4.1232812044985021</v>
      </c>
    </row>
    <row r="51" spans="1:108" x14ac:dyDescent="0.25">
      <c r="A51" s="2">
        <v>41671</v>
      </c>
      <c r="B51" s="4">
        <v>2.38368</v>
      </c>
      <c r="C51" s="10">
        <v>100.6752624511719</v>
      </c>
      <c r="D51" s="4">
        <v>15.47000011644865</v>
      </c>
      <c r="E51" s="4">
        <v>10.797441790746486</v>
      </c>
      <c r="F51" s="5">
        <v>50</v>
      </c>
      <c r="G51" s="4">
        <f t="shared" si="6"/>
        <v>2.2854702069929216</v>
      </c>
      <c r="S51" s="2">
        <v>41671</v>
      </c>
      <c r="T51" s="4">
        <v>2.38368</v>
      </c>
      <c r="U51" s="4">
        <v>106.96</v>
      </c>
      <c r="V51" s="12">
        <v>0.10797441790746487</v>
      </c>
      <c r="W51" s="4">
        <v>170.39</v>
      </c>
      <c r="X51" s="9">
        <v>50</v>
      </c>
      <c r="Y51" s="4">
        <f t="shared" si="1"/>
        <v>2.4121931355262598</v>
      </c>
      <c r="AK51" s="2">
        <v>41671</v>
      </c>
      <c r="AL51" s="4">
        <v>2.38368</v>
      </c>
      <c r="AM51" s="4">
        <v>106.96</v>
      </c>
      <c r="AN51" s="4">
        <v>170.39</v>
      </c>
      <c r="AO51" s="10">
        <v>100.6752624511719</v>
      </c>
      <c r="AP51" s="9">
        <v>50</v>
      </c>
      <c r="AQ51" s="4">
        <f t="shared" si="2"/>
        <v>2.3078013493688556</v>
      </c>
      <c r="BD51" s="21">
        <v>44631</v>
      </c>
      <c r="BE51" s="4">
        <v>5.0744999999999996</v>
      </c>
      <c r="BF51" s="4">
        <v>216.24</v>
      </c>
      <c r="BG51" s="4">
        <v>11.982049659971539</v>
      </c>
      <c r="BH51">
        <v>12.18</v>
      </c>
      <c r="BI51" s="5">
        <v>50</v>
      </c>
      <c r="BJ51" s="4">
        <f t="shared" si="3"/>
        <v>5.2553184443920475</v>
      </c>
      <c r="BY51" s="21">
        <v>44631</v>
      </c>
      <c r="BZ51" s="4">
        <v>5.0744999999999996</v>
      </c>
      <c r="CA51" s="4">
        <v>30.75</v>
      </c>
      <c r="CB51" s="4">
        <v>112.67</v>
      </c>
      <c r="CC51" s="4">
        <v>99.12</v>
      </c>
      <c r="CD51" s="4">
        <v>126.392</v>
      </c>
      <c r="CE51" s="9">
        <v>50</v>
      </c>
      <c r="CF51" s="4">
        <f t="shared" si="4"/>
        <v>4.932977678364729</v>
      </c>
      <c r="CT51" s="21">
        <v>44631</v>
      </c>
      <c r="CU51" s="4">
        <v>5.0744999999999996</v>
      </c>
      <c r="CV51" s="4">
        <v>30.75</v>
      </c>
      <c r="CW51" s="4">
        <v>112.67</v>
      </c>
      <c r="CX51" s="4">
        <v>99.12</v>
      </c>
      <c r="CY51" s="4">
        <v>126.392</v>
      </c>
      <c r="CZ51" s="4">
        <v>216.24</v>
      </c>
      <c r="DA51" s="4">
        <v>11.982049659971539</v>
      </c>
      <c r="DB51">
        <v>12.18</v>
      </c>
      <c r="DC51" s="9">
        <v>50</v>
      </c>
      <c r="DD51" s="25">
        <f t="shared" si="5"/>
        <v>4.1383911858039335</v>
      </c>
    </row>
    <row r="52" spans="1:108" x14ac:dyDescent="0.25">
      <c r="A52" s="2">
        <v>41699</v>
      </c>
      <c r="B52" s="4">
        <v>2.326089473684211</v>
      </c>
      <c r="C52" s="10">
        <v>100.50904737200059</v>
      </c>
      <c r="D52" s="4">
        <v>14.83666674296061</v>
      </c>
      <c r="E52" s="4">
        <v>10.807187583266732</v>
      </c>
      <c r="F52" s="5">
        <v>51</v>
      </c>
      <c r="G52" s="4">
        <f t="shared" si="6"/>
        <v>2.2914269756801824</v>
      </c>
      <c r="S52" s="2">
        <v>41699</v>
      </c>
      <c r="T52" s="4">
        <v>2.326089473684211</v>
      </c>
      <c r="U52" s="4">
        <v>106.73</v>
      </c>
      <c r="V52" s="12">
        <v>0.10807187583266731</v>
      </c>
      <c r="W52" s="4">
        <v>168.99</v>
      </c>
      <c r="X52" s="9">
        <v>51</v>
      </c>
      <c r="Y52" s="4">
        <f t="shared" si="1"/>
        <v>2.421546028272151</v>
      </c>
      <c r="AK52" s="2">
        <v>41699</v>
      </c>
      <c r="AL52" s="4">
        <v>2.326089473684211</v>
      </c>
      <c r="AM52" s="4">
        <v>106.73</v>
      </c>
      <c r="AN52" s="4">
        <v>168.99</v>
      </c>
      <c r="AO52" s="10">
        <v>100.50904737200059</v>
      </c>
      <c r="AP52" s="9">
        <v>51</v>
      </c>
      <c r="AQ52" s="4">
        <f t="shared" si="2"/>
        <v>2.3225362030545664</v>
      </c>
      <c r="BD52" s="21">
        <v>44634</v>
      </c>
      <c r="BE52" s="4">
        <v>5.1193</v>
      </c>
      <c r="BF52" s="4">
        <v>223.05</v>
      </c>
      <c r="BG52" s="4">
        <v>12.060023511513718</v>
      </c>
      <c r="BH52">
        <v>12.535</v>
      </c>
      <c r="BI52" s="5">
        <v>51</v>
      </c>
      <c r="BJ52" s="4">
        <f t="shared" si="3"/>
        <v>5.3200830979582001</v>
      </c>
      <c r="BY52" s="21">
        <v>44634</v>
      </c>
      <c r="BZ52" s="4">
        <v>5.1193</v>
      </c>
      <c r="CA52" s="4">
        <v>31.77</v>
      </c>
      <c r="CB52" s="4">
        <v>106.9</v>
      </c>
      <c r="CC52" s="4">
        <v>99</v>
      </c>
      <c r="CD52" s="4">
        <v>123.79900000000001</v>
      </c>
      <c r="CE52" s="9">
        <v>51</v>
      </c>
      <c r="CF52" s="4">
        <f t="shared" si="4"/>
        <v>5.044644540646444</v>
      </c>
      <c r="CT52" s="21">
        <v>44634</v>
      </c>
      <c r="CU52" s="4">
        <v>5.1193</v>
      </c>
      <c r="CV52" s="4">
        <v>31.77</v>
      </c>
      <c r="CW52" s="4">
        <v>106.9</v>
      </c>
      <c r="CX52" s="4">
        <v>99</v>
      </c>
      <c r="CY52" s="4">
        <v>123.79900000000001</v>
      </c>
      <c r="CZ52" s="4">
        <v>223.05</v>
      </c>
      <c r="DA52" s="4">
        <v>12.060023511513718</v>
      </c>
      <c r="DB52">
        <v>12.535</v>
      </c>
      <c r="DC52" s="9">
        <v>51</v>
      </c>
      <c r="DD52" s="25">
        <f t="shared" si="5"/>
        <v>4.2297581444537702</v>
      </c>
    </row>
    <row r="53" spans="1:108" x14ac:dyDescent="0.25">
      <c r="A53" s="2">
        <v>41730</v>
      </c>
      <c r="B53" s="4">
        <v>2.2327699999999999</v>
      </c>
      <c r="C53" s="10">
        <v>102.0347620646159</v>
      </c>
      <c r="D53" s="4">
        <v>14.19809532165527</v>
      </c>
      <c r="E53" s="4">
        <v>10.837746028574301</v>
      </c>
      <c r="F53" s="5">
        <v>52</v>
      </c>
      <c r="G53" s="4">
        <f t="shared" si="6"/>
        <v>2.2841924031055214</v>
      </c>
      <c r="S53" s="2">
        <v>41730</v>
      </c>
      <c r="T53" s="4">
        <v>2.2327699999999999</v>
      </c>
      <c r="U53" s="4">
        <v>105.79</v>
      </c>
      <c r="V53" s="12">
        <v>0.10837746028574302</v>
      </c>
      <c r="W53" s="4">
        <v>141.38999999999999</v>
      </c>
      <c r="X53" s="9">
        <v>52</v>
      </c>
      <c r="Y53" s="4">
        <f t="shared" si="1"/>
        <v>2.2766056782889614</v>
      </c>
      <c r="AK53" s="2">
        <v>41730</v>
      </c>
      <c r="AL53" s="4">
        <v>2.2327699999999999</v>
      </c>
      <c r="AM53" s="4">
        <v>105.79</v>
      </c>
      <c r="AN53" s="4">
        <v>141.38999999999999</v>
      </c>
      <c r="AO53" s="10">
        <v>102.0347620646159</v>
      </c>
      <c r="AP53" s="9">
        <v>52</v>
      </c>
      <c r="AQ53" s="4">
        <f t="shared" si="2"/>
        <v>2.2198447450589578</v>
      </c>
      <c r="BD53" s="21">
        <v>44635</v>
      </c>
      <c r="BE53" s="4">
        <v>5.1631</v>
      </c>
      <c r="BF53" s="4">
        <v>222.37</v>
      </c>
      <c r="BG53" s="4">
        <v>11.967948464608934</v>
      </c>
      <c r="BH53">
        <v>12.32</v>
      </c>
      <c r="BI53" s="5">
        <v>52</v>
      </c>
      <c r="BJ53" s="4">
        <f t="shared" si="3"/>
        <v>5.2716418146854584</v>
      </c>
      <c r="BY53" s="21">
        <v>44635</v>
      </c>
      <c r="BZ53" s="4">
        <v>5.1631</v>
      </c>
      <c r="CA53" s="4">
        <v>29.83</v>
      </c>
      <c r="CB53" s="4">
        <v>99.91</v>
      </c>
      <c r="CC53" s="4">
        <v>99.1</v>
      </c>
      <c r="CD53" s="4">
        <v>121.899</v>
      </c>
      <c r="CE53" s="9">
        <v>52</v>
      </c>
      <c r="CF53" s="4">
        <f t="shared" si="4"/>
        <v>5.0767826069186652</v>
      </c>
      <c r="CT53" s="21">
        <v>44635</v>
      </c>
      <c r="CU53" s="4">
        <v>5.1631</v>
      </c>
      <c r="CV53" s="4">
        <v>29.83</v>
      </c>
      <c r="CW53" s="4">
        <v>99.91</v>
      </c>
      <c r="CX53" s="4">
        <v>99.1</v>
      </c>
      <c r="CY53" s="4">
        <v>121.899</v>
      </c>
      <c r="CZ53" s="4">
        <v>222.37</v>
      </c>
      <c r="DA53" s="4">
        <v>11.967948464608934</v>
      </c>
      <c r="DB53">
        <v>12.32</v>
      </c>
      <c r="DC53" s="9">
        <v>52</v>
      </c>
      <c r="DD53" s="25">
        <f t="shared" si="5"/>
        <v>4.193851585797578</v>
      </c>
    </row>
    <row r="54" spans="1:108" x14ac:dyDescent="0.25">
      <c r="A54" s="2">
        <v>41760</v>
      </c>
      <c r="B54" s="4">
        <v>2.220880952380953</v>
      </c>
      <c r="C54" s="10">
        <v>101.7947616577148</v>
      </c>
      <c r="D54" s="4">
        <v>12.475238028026761</v>
      </c>
      <c r="E54" s="4">
        <v>10.837746028574301</v>
      </c>
      <c r="F54" s="5">
        <v>53</v>
      </c>
      <c r="G54" s="4">
        <f t="shared" si="6"/>
        <v>2.2572990187727568</v>
      </c>
      <c r="S54" s="2">
        <v>41760</v>
      </c>
      <c r="T54" s="4">
        <v>2.220880952380953</v>
      </c>
      <c r="U54" s="4">
        <v>107.55</v>
      </c>
      <c r="V54" s="12">
        <v>0.10837746028574302</v>
      </c>
      <c r="W54" s="4">
        <v>139.78</v>
      </c>
      <c r="X54" s="9">
        <v>53</v>
      </c>
      <c r="Y54" s="4">
        <f t="shared" si="1"/>
        <v>2.3192783419510699</v>
      </c>
      <c r="AK54" s="2">
        <v>41760</v>
      </c>
      <c r="AL54" s="4">
        <v>2.220880952380953</v>
      </c>
      <c r="AM54" s="4">
        <v>107.55</v>
      </c>
      <c r="AN54" s="4">
        <v>139.78</v>
      </c>
      <c r="AO54" s="10">
        <v>101.7947616577148</v>
      </c>
      <c r="AP54" s="9">
        <v>53</v>
      </c>
      <c r="AQ54" s="4">
        <f t="shared" si="2"/>
        <v>2.2827818933295987</v>
      </c>
      <c r="BD54" s="21">
        <v>44636</v>
      </c>
      <c r="BE54" s="4">
        <v>5.0757000000000003</v>
      </c>
      <c r="BF54" s="4">
        <v>218.46</v>
      </c>
      <c r="BG54" s="4">
        <v>11.866849623392127</v>
      </c>
      <c r="BH54">
        <v>12.265000000000001</v>
      </c>
      <c r="BI54" s="5">
        <v>53</v>
      </c>
      <c r="BJ54" s="4">
        <f t="shared" si="3"/>
        <v>5.2678081979378097</v>
      </c>
      <c r="BY54" s="21">
        <v>44636</v>
      </c>
      <c r="BZ54" s="4">
        <v>5.0757000000000003</v>
      </c>
      <c r="CA54" s="4">
        <v>26.67</v>
      </c>
      <c r="CB54" s="4">
        <v>98.02</v>
      </c>
      <c r="CC54" s="4">
        <v>98.62</v>
      </c>
      <c r="CD54" s="4">
        <v>120.6707</v>
      </c>
      <c r="CE54" s="9">
        <v>53</v>
      </c>
      <c r="CF54" s="4">
        <f t="shared" si="4"/>
        <v>5.0073392951273501</v>
      </c>
      <c r="CT54" s="21">
        <v>44636</v>
      </c>
      <c r="CU54" s="4">
        <v>5.0757000000000003</v>
      </c>
      <c r="CV54" s="4">
        <v>26.67</v>
      </c>
      <c r="CW54" s="4">
        <v>98.02</v>
      </c>
      <c r="CX54" s="4">
        <v>98.62</v>
      </c>
      <c r="CY54" s="4">
        <v>120.6707</v>
      </c>
      <c r="CZ54" s="4">
        <v>218.46</v>
      </c>
      <c r="DA54" s="4">
        <v>11.866849623392127</v>
      </c>
      <c r="DB54">
        <v>12.265000000000001</v>
      </c>
      <c r="DC54" s="9">
        <v>53</v>
      </c>
      <c r="DD54" s="25">
        <f t="shared" si="5"/>
        <v>4.1721096650410594</v>
      </c>
    </row>
    <row r="55" spans="1:108" x14ac:dyDescent="0.25">
      <c r="A55" s="2">
        <v>41791</v>
      </c>
      <c r="B55" s="4">
        <v>2.2354699999999998</v>
      </c>
      <c r="C55" s="10">
        <v>105.14666748046881</v>
      </c>
      <c r="D55" s="4">
        <v>11.541428565979</v>
      </c>
      <c r="E55" s="4">
        <v>10.82667332667333</v>
      </c>
      <c r="F55" s="5">
        <v>54</v>
      </c>
      <c r="G55" s="4">
        <f t="shared" si="6"/>
        <v>2.2269440439426584</v>
      </c>
      <c r="S55" s="2">
        <v>41791</v>
      </c>
      <c r="T55" s="4">
        <v>2.2354699999999998</v>
      </c>
      <c r="U55" s="4">
        <v>107.44</v>
      </c>
      <c r="V55" s="12">
        <v>0.10826673326673331</v>
      </c>
      <c r="W55" s="4">
        <v>140.13</v>
      </c>
      <c r="X55" s="9">
        <v>54</v>
      </c>
      <c r="Y55" s="4">
        <f t="shared" si="1"/>
        <v>2.3415093525768333</v>
      </c>
      <c r="AK55" s="2">
        <v>41791</v>
      </c>
      <c r="AL55" s="4">
        <v>2.2354699999999998</v>
      </c>
      <c r="AM55" s="4">
        <v>107.44</v>
      </c>
      <c r="AN55" s="4">
        <v>140.13</v>
      </c>
      <c r="AO55" s="10">
        <v>105.14666748046881</v>
      </c>
      <c r="AP55" s="9">
        <v>54</v>
      </c>
      <c r="AQ55" s="4">
        <f t="shared" si="2"/>
        <v>2.2749508662856188</v>
      </c>
      <c r="BD55" s="21">
        <v>44637</v>
      </c>
      <c r="BE55" s="4">
        <v>5.0389999999999997</v>
      </c>
      <c r="BF55" s="4">
        <v>206.59</v>
      </c>
      <c r="BG55" s="4">
        <v>11.72966351188478</v>
      </c>
      <c r="BH55">
        <v>12.065</v>
      </c>
      <c r="BI55" s="5">
        <v>54</v>
      </c>
      <c r="BJ55" s="4">
        <f t="shared" si="3"/>
        <v>5.2505619377641821</v>
      </c>
      <c r="BY55" s="21">
        <v>44637</v>
      </c>
      <c r="BZ55" s="4">
        <v>5.0389999999999997</v>
      </c>
      <c r="CA55" s="4">
        <v>25.67</v>
      </c>
      <c r="CB55" s="4">
        <v>106.64</v>
      </c>
      <c r="CC55" s="4">
        <v>97.97</v>
      </c>
      <c r="CD55" s="4">
        <v>124.34869999999999</v>
      </c>
      <c r="CE55" s="9">
        <v>54</v>
      </c>
      <c r="CF55" s="4">
        <f t="shared" si="4"/>
        <v>4.8379267555483771</v>
      </c>
      <c r="CT55" s="21">
        <v>44637</v>
      </c>
      <c r="CU55" s="4">
        <v>5.0389999999999997</v>
      </c>
      <c r="CV55" s="4">
        <v>25.67</v>
      </c>
      <c r="CW55" s="4">
        <v>106.64</v>
      </c>
      <c r="CX55" s="4">
        <v>97.97</v>
      </c>
      <c r="CY55" s="4">
        <v>124.34869999999999</v>
      </c>
      <c r="CZ55" s="4">
        <v>206.59</v>
      </c>
      <c r="DA55" s="4">
        <v>11.72966351188478</v>
      </c>
      <c r="DB55">
        <v>12.065</v>
      </c>
      <c r="DC55" s="9">
        <v>54</v>
      </c>
      <c r="DD55" s="25">
        <f t="shared" si="5"/>
        <v>4.0812914837868659</v>
      </c>
    </row>
    <row r="56" spans="1:108" x14ac:dyDescent="0.25">
      <c r="A56" s="2">
        <v>41821</v>
      </c>
      <c r="B56" s="4">
        <v>2.2246478260869571</v>
      </c>
      <c r="C56" s="10">
        <v>102.3918176130815</v>
      </c>
      <c r="D56" s="4">
        <v>12.296363613822241</v>
      </c>
      <c r="E56" s="4">
        <v>10.837746028574301</v>
      </c>
      <c r="F56" s="5">
        <v>55</v>
      </c>
      <c r="G56" s="4">
        <f t="shared" si="6"/>
        <v>2.2954192757877108</v>
      </c>
      <c r="S56" s="2">
        <v>41821</v>
      </c>
      <c r="T56" s="4">
        <v>2.2246478260869571</v>
      </c>
      <c r="U56" s="4">
        <v>106.4</v>
      </c>
      <c r="V56" s="12">
        <v>0.10837746028574302</v>
      </c>
      <c r="W56" s="4">
        <v>150.93</v>
      </c>
      <c r="X56" s="9">
        <v>55</v>
      </c>
      <c r="Y56" s="4">
        <f t="shared" si="1"/>
        <v>2.4025891047692904</v>
      </c>
      <c r="AK56" s="2">
        <v>41821</v>
      </c>
      <c r="AL56" s="4">
        <v>2.2246478260869571</v>
      </c>
      <c r="AM56" s="4">
        <v>106.4</v>
      </c>
      <c r="AN56" s="4">
        <v>150.93</v>
      </c>
      <c r="AO56" s="10">
        <v>102.3918176130815</v>
      </c>
      <c r="AP56" s="9">
        <v>55</v>
      </c>
      <c r="AQ56" s="4">
        <f t="shared" si="2"/>
        <v>2.3326733275261891</v>
      </c>
      <c r="BD56" s="21">
        <v>44638</v>
      </c>
      <c r="BE56" s="4">
        <v>5.0231000000000003</v>
      </c>
      <c r="BF56" s="4">
        <v>201.49</v>
      </c>
      <c r="BG56" s="4">
        <v>11.602864904914778</v>
      </c>
      <c r="BH56">
        <v>12.125</v>
      </c>
      <c r="BI56" s="5">
        <v>55</v>
      </c>
      <c r="BJ56" s="4">
        <f t="shared" si="3"/>
        <v>5.2757107517063977</v>
      </c>
      <c r="BY56" s="21">
        <v>44638</v>
      </c>
      <c r="BZ56" s="4">
        <v>5.0231000000000003</v>
      </c>
      <c r="CA56" s="4">
        <v>23.87</v>
      </c>
      <c r="CB56" s="4">
        <v>107.93</v>
      </c>
      <c r="CC56" s="4">
        <v>98.23</v>
      </c>
      <c r="CD56" s="4">
        <v>123.361</v>
      </c>
      <c r="CE56" s="9">
        <v>55</v>
      </c>
      <c r="CF56" s="4">
        <f t="shared" si="4"/>
        <v>4.7959369012483197</v>
      </c>
      <c r="CT56" s="21">
        <v>44638</v>
      </c>
      <c r="CU56" s="4">
        <v>5.0231000000000003</v>
      </c>
      <c r="CV56" s="4">
        <v>23.87</v>
      </c>
      <c r="CW56" s="4">
        <v>107.93</v>
      </c>
      <c r="CX56" s="4">
        <v>98.23</v>
      </c>
      <c r="CY56" s="4">
        <v>123.361</v>
      </c>
      <c r="CZ56" s="4">
        <v>201.49</v>
      </c>
      <c r="DA56" s="4">
        <v>11.602864904914778</v>
      </c>
      <c r="DB56">
        <v>12.125</v>
      </c>
      <c r="DC56" s="9">
        <v>55</v>
      </c>
      <c r="DD56" s="25">
        <f t="shared" si="5"/>
        <v>4.1286235947628604</v>
      </c>
    </row>
    <row r="57" spans="1:108" x14ac:dyDescent="0.25">
      <c r="A57" s="2">
        <v>41852</v>
      </c>
      <c r="B57" s="4">
        <v>2.2680285714285708</v>
      </c>
      <c r="C57" s="10">
        <v>96.07619040352958</v>
      </c>
      <c r="D57" s="4">
        <v>13.497142927987239</v>
      </c>
      <c r="E57" s="4">
        <v>10.837746028574301</v>
      </c>
      <c r="F57" s="5">
        <v>56</v>
      </c>
      <c r="G57" s="4">
        <f t="shared" si="6"/>
        <v>2.4049935822850532</v>
      </c>
      <c r="S57" s="2">
        <v>41852</v>
      </c>
      <c r="T57" s="4">
        <v>2.2680285714285708</v>
      </c>
      <c r="U57" s="4">
        <v>106</v>
      </c>
      <c r="V57" s="12">
        <v>0.10837746028574302</v>
      </c>
      <c r="W57" s="4">
        <v>128.38</v>
      </c>
      <c r="X57" s="9">
        <v>56</v>
      </c>
      <c r="Y57" s="4">
        <f t="shared" si="1"/>
        <v>2.2960626483251634</v>
      </c>
      <c r="AK57" s="2">
        <v>41852</v>
      </c>
      <c r="AL57" s="4">
        <v>2.2680285714285708</v>
      </c>
      <c r="AM57" s="4">
        <v>106</v>
      </c>
      <c r="AN57" s="4">
        <v>128.38</v>
      </c>
      <c r="AO57" s="10">
        <v>96.07619040352958</v>
      </c>
      <c r="AP57" s="9">
        <v>56</v>
      </c>
      <c r="AQ57" s="4">
        <f t="shared" si="2"/>
        <v>2.3289642728321303</v>
      </c>
      <c r="BD57" s="21">
        <v>44641</v>
      </c>
      <c r="BE57" s="4">
        <v>4.9353999999999996</v>
      </c>
      <c r="BF57" s="4">
        <v>201.5</v>
      </c>
      <c r="BG57" s="4">
        <v>11.694197332174848</v>
      </c>
      <c r="BH57">
        <v>11.98</v>
      </c>
      <c r="BI57" s="5">
        <v>56</v>
      </c>
      <c r="BJ57" s="4">
        <f t="shared" si="3"/>
        <v>5.243607226887038</v>
      </c>
      <c r="BY57" s="21">
        <v>44641</v>
      </c>
      <c r="BZ57" s="4">
        <v>4.9353999999999996</v>
      </c>
      <c r="CA57" s="4">
        <v>23.53</v>
      </c>
      <c r="CB57" s="4">
        <v>115.62</v>
      </c>
      <c r="CC57" s="4">
        <v>98.5</v>
      </c>
      <c r="CD57" s="4">
        <v>125.669</v>
      </c>
      <c r="CE57" s="9">
        <v>56</v>
      </c>
      <c r="CF57" s="4">
        <f t="shared" si="4"/>
        <v>4.6956233111197232</v>
      </c>
      <c r="CT57" s="21">
        <v>44641</v>
      </c>
      <c r="CU57" s="4">
        <v>4.9353999999999996</v>
      </c>
      <c r="CV57" s="4">
        <v>23.53</v>
      </c>
      <c r="CW57" s="4">
        <v>115.62</v>
      </c>
      <c r="CX57" s="4">
        <v>98.5</v>
      </c>
      <c r="CY57" s="4">
        <v>125.669</v>
      </c>
      <c r="CZ57" s="4">
        <v>201.5</v>
      </c>
      <c r="DA57" s="4">
        <v>11.694197332174848</v>
      </c>
      <c r="DB57">
        <v>11.98</v>
      </c>
      <c r="DC57" s="9">
        <v>56</v>
      </c>
      <c r="DD57" s="25">
        <f t="shared" si="5"/>
        <v>4.083979257469859</v>
      </c>
    </row>
    <row r="58" spans="1:108" x14ac:dyDescent="0.25">
      <c r="A58" s="2">
        <v>41883</v>
      </c>
      <c r="B58" s="4">
        <v>2.3328681818181818</v>
      </c>
      <c r="C58" s="10">
        <v>93.034285409109927</v>
      </c>
      <c r="D58" s="4">
        <v>13.466666630336221</v>
      </c>
      <c r="E58" s="4">
        <v>10.837746028574301</v>
      </c>
      <c r="F58" s="5">
        <v>57</v>
      </c>
      <c r="G58" s="4">
        <f t="shared" si="6"/>
        <v>2.4515890868607615</v>
      </c>
      <c r="S58" s="2">
        <v>41883</v>
      </c>
      <c r="T58" s="4">
        <v>2.3328681818181818</v>
      </c>
      <c r="U58" s="4">
        <v>105.89</v>
      </c>
      <c r="V58" s="12">
        <v>0.10837746028574302</v>
      </c>
      <c r="W58" s="4">
        <v>174.27</v>
      </c>
      <c r="X58" s="9">
        <v>57</v>
      </c>
      <c r="Y58" s="4">
        <f t="shared" si="1"/>
        <v>2.5622751639899635</v>
      </c>
      <c r="AK58" s="2">
        <v>41883</v>
      </c>
      <c r="AL58" s="4">
        <v>2.3328681818181818</v>
      </c>
      <c r="AM58" s="4">
        <v>105.89</v>
      </c>
      <c r="AN58" s="4">
        <v>174.27</v>
      </c>
      <c r="AO58" s="10">
        <v>93.034285409109927</v>
      </c>
      <c r="AP58" s="9">
        <v>57</v>
      </c>
      <c r="AQ58" s="4">
        <f t="shared" si="2"/>
        <v>2.5259187393096632</v>
      </c>
      <c r="BD58" s="21">
        <v>44642</v>
      </c>
      <c r="BE58" s="4">
        <v>4.9093999999999998</v>
      </c>
      <c r="BF58" s="4">
        <v>218.07</v>
      </c>
      <c r="BG58" s="4">
        <v>11.637361119333756</v>
      </c>
      <c r="BH58">
        <v>11.914999999999999</v>
      </c>
      <c r="BI58" s="5">
        <v>57</v>
      </c>
      <c r="BJ58" s="4">
        <f t="shared" si="3"/>
        <v>5.1862298756419216</v>
      </c>
      <c r="BY58" s="21">
        <v>44642</v>
      </c>
      <c r="BZ58" s="4">
        <v>4.9093999999999998</v>
      </c>
      <c r="CA58" s="4">
        <v>22.94</v>
      </c>
      <c r="CB58" s="4">
        <v>115.48</v>
      </c>
      <c r="CC58" s="4">
        <v>98.49</v>
      </c>
      <c r="CD58" s="4">
        <v>125.5496</v>
      </c>
      <c r="CE58" s="9">
        <v>57</v>
      </c>
      <c r="CF58" s="4">
        <f t="shared" si="4"/>
        <v>4.681272774668864</v>
      </c>
      <c r="CT58" s="21">
        <v>44642</v>
      </c>
      <c r="CU58" s="4">
        <v>4.9093999999999998</v>
      </c>
      <c r="CV58" s="4">
        <v>22.94</v>
      </c>
      <c r="CW58" s="4">
        <v>115.48</v>
      </c>
      <c r="CX58" s="4">
        <v>98.49</v>
      </c>
      <c r="CY58" s="4">
        <v>125.5496</v>
      </c>
      <c r="CZ58" s="4">
        <v>218.07</v>
      </c>
      <c r="DA58" s="4">
        <v>11.637361119333756</v>
      </c>
      <c r="DB58">
        <v>11.914999999999999</v>
      </c>
      <c r="DC58" s="9">
        <v>57</v>
      </c>
      <c r="DD58" s="25">
        <f t="shared" si="5"/>
        <v>4.0396515149104744</v>
      </c>
    </row>
    <row r="59" spans="1:108" x14ac:dyDescent="0.25">
      <c r="A59" s="2">
        <v>41913</v>
      </c>
      <c r="B59" s="4">
        <v>2.448260869565217</v>
      </c>
      <c r="C59" s="10">
        <v>84.339129240616515</v>
      </c>
      <c r="D59" s="4">
        <v>18.016087117402449</v>
      </c>
      <c r="E59" s="4">
        <v>10.837746028574301</v>
      </c>
      <c r="F59" s="5">
        <v>58</v>
      </c>
      <c r="G59" s="4">
        <f t="shared" si="6"/>
        <v>2.6822009274695198</v>
      </c>
      <c r="S59" s="2">
        <v>41913</v>
      </c>
      <c r="T59" s="4">
        <v>2.448260869565217</v>
      </c>
      <c r="U59" s="4">
        <v>103.59</v>
      </c>
      <c r="V59" s="12">
        <v>0.10837746028574302</v>
      </c>
      <c r="W59" s="4">
        <v>152.56</v>
      </c>
      <c r="X59" s="9">
        <v>58</v>
      </c>
      <c r="Y59" s="4">
        <f t="shared" si="1"/>
        <v>2.4280147038263085</v>
      </c>
      <c r="AK59" s="2">
        <v>41913</v>
      </c>
      <c r="AL59" s="4">
        <v>2.448260869565217</v>
      </c>
      <c r="AM59" s="4">
        <v>103.59</v>
      </c>
      <c r="AN59" s="4">
        <v>152.56</v>
      </c>
      <c r="AO59" s="10">
        <v>84.339129240616515</v>
      </c>
      <c r="AP59" s="9">
        <v>58</v>
      </c>
      <c r="AQ59" s="4">
        <f t="shared" si="2"/>
        <v>2.4999720979249171</v>
      </c>
      <c r="BD59" s="21">
        <v>44643</v>
      </c>
      <c r="BE59" s="4">
        <v>4.8258000000000001</v>
      </c>
      <c r="BF59" s="4">
        <v>214.81</v>
      </c>
      <c r="BG59" s="4">
        <v>11.456435009604494</v>
      </c>
      <c r="BH59">
        <v>11.8</v>
      </c>
      <c r="BI59" s="5">
        <v>58</v>
      </c>
      <c r="BJ59" s="4">
        <f t="shared" si="3"/>
        <v>5.1661375545415185</v>
      </c>
      <c r="BY59" s="21">
        <v>44643</v>
      </c>
      <c r="BZ59" s="4">
        <v>4.8258000000000001</v>
      </c>
      <c r="CA59" s="4">
        <v>23.57</v>
      </c>
      <c r="CB59" s="4">
        <v>121.6</v>
      </c>
      <c r="CC59" s="4">
        <v>98.62</v>
      </c>
      <c r="CD59" s="4">
        <v>128.84469999999999</v>
      </c>
      <c r="CE59" s="9">
        <v>58</v>
      </c>
      <c r="CF59" s="4">
        <f t="shared" si="4"/>
        <v>4.6043643394256266</v>
      </c>
      <c r="CT59" s="21">
        <v>44643</v>
      </c>
      <c r="CU59" s="4">
        <v>4.8258000000000001</v>
      </c>
      <c r="CV59" s="4">
        <v>23.57</v>
      </c>
      <c r="CW59" s="4">
        <v>121.6</v>
      </c>
      <c r="CX59" s="4">
        <v>98.62</v>
      </c>
      <c r="CY59" s="4">
        <v>128.84469999999999</v>
      </c>
      <c r="CZ59" s="4">
        <v>214.81</v>
      </c>
      <c r="DA59" s="4">
        <v>11.456435009604494</v>
      </c>
      <c r="DB59">
        <v>11.8</v>
      </c>
      <c r="DC59" s="9">
        <v>58</v>
      </c>
      <c r="DD59" s="25">
        <f t="shared" si="5"/>
        <v>3.9808478162122043</v>
      </c>
    </row>
    <row r="60" spans="1:108" x14ac:dyDescent="0.25">
      <c r="A60" s="2">
        <v>41944</v>
      </c>
      <c r="B60" s="4">
        <v>2.548365</v>
      </c>
      <c r="C60" s="10">
        <v>75.81000077097039</v>
      </c>
      <c r="D60" s="4">
        <v>13.41315786462081</v>
      </c>
      <c r="E60" s="4">
        <v>10.837746028574301</v>
      </c>
      <c r="F60" s="5">
        <v>59</v>
      </c>
      <c r="G60" s="4">
        <f t="shared" si="6"/>
        <v>2.6308086267054103</v>
      </c>
      <c r="S60" s="2">
        <v>41944</v>
      </c>
      <c r="T60" s="4">
        <v>2.548365</v>
      </c>
      <c r="U60" s="4">
        <v>101.84</v>
      </c>
      <c r="V60" s="12">
        <v>0.10837746028574302</v>
      </c>
      <c r="W60" s="4">
        <v>151.58000000000001</v>
      </c>
      <c r="X60" s="9">
        <v>59</v>
      </c>
      <c r="Y60" s="4">
        <f t="shared" si="1"/>
        <v>2.4144984749729925</v>
      </c>
      <c r="AK60" s="2">
        <v>41944</v>
      </c>
      <c r="AL60" s="4">
        <v>2.548365</v>
      </c>
      <c r="AM60" s="4">
        <v>101.84</v>
      </c>
      <c r="AN60" s="4">
        <v>151.58000000000001</v>
      </c>
      <c r="AO60" s="10">
        <v>75.81000077097039</v>
      </c>
      <c r="AP60" s="9">
        <v>59</v>
      </c>
      <c r="AQ60" s="4">
        <f t="shared" si="2"/>
        <v>2.5533201242383949</v>
      </c>
      <c r="BD60" s="21">
        <v>44644</v>
      </c>
      <c r="BE60" s="4">
        <v>4.8253000000000004</v>
      </c>
      <c r="BF60" s="4">
        <v>218.31</v>
      </c>
      <c r="BG60" s="4">
        <v>11.292752823926811</v>
      </c>
      <c r="BH60">
        <v>11.79</v>
      </c>
      <c r="BI60" s="5">
        <v>59</v>
      </c>
      <c r="BJ60" s="4">
        <f t="shared" si="3"/>
        <v>5.1531393142349113</v>
      </c>
      <c r="BY60" s="21">
        <v>44644</v>
      </c>
      <c r="BZ60" s="4">
        <v>4.8253000000000004</v>
      </c>
      <c r="CA60" s="4">
        <v>21.67</v>
      </c>
      <c r="CB60" s="4">
        <v>119.03</v>
      </c>
      <c r="CC60" s="4">
        <v>98.79</v>
      </c>
      <c r="CD60" s="4">
        <v>129.1574</v>
      </c>
      <c r="CE60" s="9">
        <v>59</v>
      </c>
      <c r="CF60" s="4">
        <f t="shared" si="4"/>
        <v>4.5708174855188624</v>
      </c>
      <c r="CT60" s="21">
        <v>44644</v>
      </c>
      <c r="CU60" s="4">
        <v>4.8253000000000004</v>
      </c>
      <c r="CV60" s="4">
        <v>21.67</v>
      </c>
      <c r="CW60" s="4">
        <v>119.03</v>
      </c>
      <c r="CX60" s="4">
        <v>98.79</v>
      </c>
      <c r="CY60" s="4">
        <v>129.1574</v>
      </c>
      <c r="CZ60" s="4">
        <v>218.31</v>
      </c>
      <c r="DA60" s="4">
        <v>11.292752823926811</v>
      </c>
      <c r="DB60">
        <v>11.79</v>
      </c>
      <c r="DC60" s="9">
        <v>59</v>
      </c>
      <c r="DD60" s="25">
        <f t="shared" si="5"/>
        <v>3.9298834082174476</v>
      </c>
    </row>
    <row r="61" spans="1:108" x14ac:dyDescent="0.25">
      <c r="A61" s="2">
        <v>41974</v>
      </c>
      <c r="B61" s="4">
        <v>2.6393636363636359</v>
      </c>
      <c r="C61" s="10">
        <v>59.289544885808773</v>
      </c>
      <c r="D61" s="4">
        <v>16.311818296259101</v>
      </c>
      <c r="E61" s="4">
        <v>10.804534558529744</v>
      </c>
      <c r="F61" s="5">
        <v>60</v>
      </c>
      <c r="G61" s="4">
        <f t="shared" si="6"/>
        <v>2.8710553700152608</v>
      </c>
      <c r="S61" s="2">
        <v>41974</v>
      </c>
      <c r="T61" s="4">
        <v>2.6393636363636359</v>
      </c>
      <c r="U61" s="4">
        <v>101.55</v>
      </c>
      <c r="V61" s="12">
        <v>0.10804534558529744</v>
      </c>
      <c r="W61" s="4">
        <v>201.06</v>
      </c>
      <c r="X61" s="9">
        <v>60</v>
      </c>
      <c r="Y61" s="4">
        <f t="shared" si="1"/>
        <v>2.6992410038648145</v>
      </c>
      <c r="AK61" s="2">
        <v>41974</v>
      </c>
      <c r="AL61" s="4">
        <v>2.6393636363636359</v>
      </c>
      <c r="AM61" s="4">
        <v>101.55</v>
      </c>
      <c r="AN61" s="4">
        <v>201.06</v>
      </c>
      <c r="AO61" s="10">
        <v>59.289544885808773</v>
      </c>
      <c r="AP61" s="9">
        <v>60</v>
      </c>
      <c r="AQ61" s="4">
        <f t="shared" si="2"/>
        <v>2.8769970616630545</v>
      </c>
      <c r="BD61" s="21">
        <v>44645</v>
      </c>
      <c r="BE61" s="4">
        <v>4.742</v>
      </c>
      <c r="BF61" s="4">
        <v>213.89</v>
      </c>
      <c r="BG61" s="4">
        <v>11.110564627188669</v>
      </c>
      <c r="BH61">
        <v>11.26</v>
      </c>
      <c r="BI61" s="5">
        <v>60</v>
      </c>
      <c r="BJ61" s="4">
        <f t="shared" si="3"/>
        <v>5.0411718795699088</v>
      </c>
      <c r="BY61" s="21">
        <v>44645</v>
      </c>
      <c r="BZ61" s="4">
        <v>4.742</v>
      </c>
      <c r="CA61" s="4">
        <v>20.81</v>
      </c>
      <c r="CB61" s="4">
        <v>120.65</v>
      </c>
      <c r="CC61" s="4">
        <v>98.79</v>
      </c>
      <c r="CD61" s="4">
        <v>129.84800000000001</v>
      </c>
      <c r="CE61" s="9">
        <v>60</v>
      </c>
      <c r="CF61" s="4">
        <f t="shared" si="4"/>
        <v>4.5226593583767407</v>
      </c>
      <c r="CT61" s="21">
        <v>44645</v>
      </c>
      <c r="CU61" s="4">
        <v>4.742</v>
      </c>
      <c r="CV61" s="4">
        <v>20.81</v>
      </c>
      <c r="CW61" s="4">
        <v>120.65</v>
      </c>
      <c r="CX61" s="4">
        <v>98.79</v>
      </c>
      <c r="CY61" s="4">
        <v>129.84800000000001</v>
      </c>
      <c r="CZ61" s="4">
        <v>213.89</v>
      </c>
      <c r="DA61" s="4">
        <v>11.110564627188669</v>
      </c>
      <c r="DB61">
        <v>11.26</v>
      </c>
      <c r="DC61" s="9">
        <v>60</v>
      </c>
      <c r="DD61" s="25">
        <f t="shared" si="5"/>
        <v>3.8439561359026397</v>
      </c>
    </row>
    <row r="62" spans="1:108" x14ac:dyDescent="0.25">
      <c r="A62" s="2">
        <v>42005</v>
      </c>
      <c r="B62" s="4">
        <v>2.6342285714285709</v>
      </c>
      <c r="C62" s="10">
        <v>47.325500106811518</v>
      </c>
      <c r="D62" s="4">
        <v>19.119499969482419</v>
      </c>
      <c r="E62" s="4">
        <v>13.250424533013682</v>
      </c>
      <c r="F62" s="5">
        <v>61</v>
      </c>
      <c r="G62" s="4">
        <f t="shared" si="6"/>
        <v>3.0734196128642468</v>
      </c>
      <c r="S62" s="2">
        <v>42005</v>
      </c>
      <c r="T62" s="4">
        <v>2.6342285714285709</v>
      </c>
      <c r="U62" s="4">
        <v>96.96</v>
      </c>
      <c r="V62" s="12">
        <v>0.13250424533013683</v>
      </c>
      <c r="W62" s="4">
        <v>212.77</v>
      </c>
      <c r="X62" s="9">
        <v>61</v>
      </c>
      <c r="Y62" s="4">
        <f t="shared" si="1"/>
        <v>2.5369692548228571</v>
      </c>
      <c r="AK62" s="2">
        <v>42005</v>
      </c>
      <c r="AL62" s="4">
        <v>2.6342285714285709</v>
      </c>
      <c r="AM62" s="4">
        <v>96.96</v>
      </c>
      <c r="AN62" s="4">
        <v>212.77</v>
      </c>
      <c r="AO62" s="10">
        <v>47.325500106811518</v>
      </c>
      <c r="AP62" s="9">
        <v>61</v>
      </c>
      <c r="AQ62" s="4">
        <f t="shared" si="2"/>
        <v>2.9332226578839453</v>
      </c>
      <c r="BD62" s="21">
        <v>44648</v>
      </c>
      <c r="BE62" s="4">
        <v>4.7675000000000001</v>
      </c>
      <c r="BF62" s="4">
        <v>211.25</v>
      </c>
      <c r="BG62" s="4">
        <v>11.04390416617489</v>
      </c>
      <c r="BH62">
        <v>11.135</v>
      </c>
      <c r="BI62" s="5">
        <v>61</v>
      </c>
      <c r="BJ62" s="4">
        <f t="shared" si="3"/>
        <v>5.0185320586609592</v>
      </c>
      <c r="BY62" s="21">
        <v>44648</v>
      </c>
      <c r="BZ62" s="4">
        <v>4.7675000000000001</v>
      </c>
      <c r="CA62" s="4">
        <v>19.63</v>
      </c>
      <c r="CB62" s="4">
        <v>112.48</v>
      </c>
      <c r="CC62" s="4">
        <v>99.09</v>
      </c>
      <c r="CD62" s="4">
        <v>126.20610000000001</v>
      </c>
      <c r="CE62" s="9">
        <v>61</v>
      </c>
      <c r="CF62" s="4">
        <f t="shared" si="4"/>
        <v>4.6164143618216009</v>
      </c>
      <c r="CT62" s="21">
        <v>44648</v>
      </c>
      <c r="CU62" s="4">
        <v>4.7675000000000001</v>
      </c>
      <c r="CV62" s="4">
        <v>19.63</v>
      </c>
      <c r="CW62" s="4">
        <v>112.48</v>
      </c>
      <c r="CX62" s="4">
        <v>99.09</v>
      </c>
      <c r="CY62" s="4">
        <v>126.20610000000001</v>
      </c>
      <c r="CZ62" s="4">
        <v>211.25</v>
      </c>
      <c r="DA62" s="4">
        <v>11.04390416617489</v>
      </c>
      <c r="DB62">
        <v>11.135</v>
      </c>
      <c r="DC62" s="9">
        <v>61</v>
      </c>
      <c r="DD62" s="25">
        <f t="shared" si="5"/>
        <v>3.8874046002991989</v>
      </c>
    </row>
    <row r="63" spans="1:108" x14ac:dyDescent="0.25">
      <c r="A63" s="2">
        <v>42036</v>
      </c>
      <c r="B63" s="4">
        <v>2.8164500000000001</v>
      </c>
      <c r="C63" s="10">
        <v>50.724736464651009</v>
      </c>
      <c r="D63" s="4">
        <v>15.904210492184291</v>
      </c>
      <c r="E63" s="4">
        <v>13.250424533013682</v>
      </c>
      <c r="F63" s="5">
        <v>62</v>
      </c>
      <c r="G63" s="4">
        <f t="shared" si="6"/>
        <v>2.9727214172756486</v>
      </c>
      <c r="S63" s="2">
        <v>42036</v>
      </c>
      <c r="T63" s="4">
        <v>2.8164500000000001</v>
      </c>
      <c r="U63" s="4">
        <v>96.84</v>
      </c>
      <c r="V63" s="12">
        <v>0.13250424533013683</v>
      </c>
      <c r="W63" s="4">
        <v>235.88</v>
      </c>
      <c r="X63" s="9">
        <v>62</v>
      </c>
      <c r="Y63" s="4">
        <f t="shared" si="1"/>
        <v>2.6805855698932586</v>
      </c>
      <c r="AK63" s="2">
        <v>42036</v>
      </c>
      <c r="AL63" s="4">
        <v>2.8164500000000001</v>
      </c>
      <c r="AM63" s="4">
        <v>96.84</v>
      </c>
      <c r="AN63" s="4">
        <v>235.88</v>
      </c>
      <c r="AO63" s="10">
        <v>50.724736464651009</v>
      </c>
      <c r="AP63" s="9">
        <v>62</v>
      </c>
      <c r="AQ63" s="4">
        <f t="shared" si="2"/>
        <v>2.9987687145711854</v>
      </c>
      <c r="BD63" s="21">
        <v>44649</v>
      </c>
      <c r="BE63" s="4">
        <v>4.7561</v>
      </c>
      <c r="BF63" s="4">
        <v>207.96</v>
      </c>
      <c r="BG63" s="4">
        <v>11.035147604198436</v>
      </c>
      <c r="BH63">
        <v>11.045</v>
      </c>
      <c r="BI63" s="5">
        <v>62</v>
      </c>
      <c r="BJ63" s="4">
        <f t="shared" si="3"/>
        <v>5.0061903965596972</v>
      </c>
      <c r="BY63" s="21">
        <v>44649</v>
      </c>
      <c r="BZ63" s="4">
        <v>4.7561</v>
      </c>
      <c r="CA63" s="4">
        <v>18.899999999999999</v>
      </c>
      <c r="CB63" s="4">
        <v>110.23</v>
      </c>
      <c r="CC63" s="4">
        <v>98.4</v>
      </c>
      <c r="CD63" s="4">
        <v>123.62430000000001</v>
      </c>
      <c r="CE63" s="9">
        <v>62</v>
      </c>
      <c r="CF63" s="4">
        <f t="shared" si="4"/>
        <v>4.6341310439702674</v>
      </c>
      <c r="CT63" s="21">
        <v>44649</v>
      </c>
      <c r="CU63" s="4">
        <v>4.7561</v>
      </c>
      <c r="CV63" s="4">
        <v>18.899999999999999</v>
      </c>
      <c r="CW63" s="4">
        <v>110.23</v>
      </c>
      <c r="CX63" s="4">
        <v>98.4</v>
      </c>
      <c r="CY63" s="4">
        <v>123.62430000000001</v>
      </c>
      <c r="CZ63" s="4">
        <v>207.96</v>
      </c>
      <c r="DA63" s="4">
        <v>11.035147604198436</v>
      </c>
      <c r="DB63">
        <v>11.045</v>
      </c>
      <c r="DC63" s="9">
        <v>62</v>
      </c>
      <c r="DD63" s="25">
        <f t="shared" si="5"/>
        <v>3.9239252267647373</v>
      </c>
    </row>
    <row r="64" spans="1:108" x14ac:dyDescent="0.25">
      <c r="A64" s="2">
        <v>42064</v>
      </c>
      <c r="B64" s="4">
        <v>3.1394772727272731</v>
      </c>
      <c r="C64" s="10">
        <v>47.854090603915132</v>
      </c>
      <c r="D64" s="4">
        <v>14.812727277929129</v>
      </c>
      <c r="E64" s="4">
        <v>13.250424533013682</v>
      </c>
      <c r="F64" s="5">
        <v>63</v>
      </c>
      <c r="G64" s="4">
        <f t="shared" si="6"/>
        <v>2.985454206148388</v>
      </c>
      <c r="S64" s="2">
        <v>42064</v>
      </c>
      <c r="T64" s="4">
        <v>3.1394772727272731</v>
      </c>
      <c r="U64" s="4">
        <v>98.83</v>
      </c>
      <c r="V64" s="12">
        <v>0.13250424533013683</v>
      </c>
      <c r="W64" s="4">
        <v>277.77</v>
      </c>
      <c r="X64" s="9">
        <v>63</v>
      </c>
      <c r="Y64" s="4">
        <f t="shared" si="1"/>
        <v>2.9609438823955703</v>
      </c>
      <c r="AK64" s="2">
        <v>42064</v>
      </c>
      <c r="AL64" s="4">
        <v>3.1394772727272731</v>
      </c>
      <c r="AM64" s="4">
        <v>98.83</v>
      </c>
      <c r="AN64" s="4">
        <v>277.77</v>
      </c>
      <c r="AO64" s="10">
        <v>47.854090603915132</v>
      </c>
      <c r="AP64" s="9">
        <v>63</v>
      </c>
      <c r="AQ64" s="4">
        <f t="shared" si="2"/>
        <v>3.2320917489858116</v>
      </c>
      <c r="BD64" s="21">
        <v>44650</v>
      </c>
      <c r="BE64" s="4">
        <v>4.7685000000000004</v>
      </c>
      <c r="BF64" s="4">
        <v>201.03</v>
      </c>
      <c r="BG64" s="4">
        <v>11.125322209322896</v>
      </c>
      <c r="BH64">
        <v>11.27</v>
      </c>
      <c r="BI64" s="5">
        <v>63</v>
      </c>
      <c r="BJ64" s="4">
        <f t="shared" si="3"/>
        <v>5.076128953748186</v>
      </c>
      <c r="BY64" s="21">
        <v>44650</v>
      </c>
      <c r="BZ64" s="4">
        <v>4.7685000000000004</v>
      </c>
      <c r="CA64" s="4">
        <v>19.329999999999998</v>
      </c>
      <c r="CB64" s="4">
        <v>113.45</v>
      </c>
      <c r="CC64" s="4">
        <v>97.79</v>
      </c>
      <c r="CD64" s="4">
        <v>126.4538</v>
      </c>
      <c r="CE64" s="9">
        <v>63</v>
      </c>
      <c r="CF64" s="4">
        <f t="shared" si="4"/>
        <v>4.5640483313615103</v>
      </c>
      <c r="CT64" s="21">
        <v>44650</v>
      </c>
      <c r="CU64" s="4">
        <v>4.7685000000000004</v>
      </c>
      <c r="CV64" s="4">
        <v>19.329999999999998</v>
      </c>
      <c r="CW64" s="4">
        <v>113.45</v>
      </c>
      <c r="CX64" s="4">
        <v>97.79</v>
      </c>
      <c r="CY64" s="4">
        <v>126.4538</v>
      </c>
      <c r="CZ64" s="4">
        <v>201.03</v>
      </c>
      <c r="DA64" s="4">
        <v>11.125322209322896</v>
      </c>
      <c r="DB64">
        <v>11.27</v>
      </c>
      <c r="DC64" s="9">
        <v>63</v>
      </c>
      <c r="DD64" s="25">
        <f t="shared" si="5"/>
        <v>3.887060074490666</v>
      </c>
    </row>
    <row r="65" spans="1:108" x14ac:dyDescent="0.25">
      <c r="A65" s="2">
        <v>42095</v>
      </c>
      <c r="B65" s="4">
        <v>3.0432199999999998</v>
      </c>
      <c r="C65" s="10">
        <v>54.628095536004928</v>
      </c>
      <c r="D65" s="4">
        <v>13.49476187569755</v>
      </c>
      <c r="E65" s="4">
        <v>13.280729790917567</v>
      </c>
      <c r="F65" s="5">
        <v>64</v>
      </c>
      <c r="G65" s="4">
        <f t="shared" si="6"/>
        <v>2.9169603452459967</v>
      </c>
      <c r="S65" s="2">
        <v>42095</v>
      </c>
      <c r="T65" s="4">
        <v>3.0432199999999998</v>
      </c>
      <c r="U65" s="4">
        <v>93.19</v>
      </c>
      <c r="V65" s="12">
        <v>0.13280729790917567</v>
      </c>
      <c r="W65" s="4">
        <v>232.62</v>
      </c>
      <c r="X65" s="9">
        <v>64</v>
      </c>
      <c r="Y65" s="4">
        <f t="shared" si="1"/>
        <v>2.6419297096803227</v>
      </c>
      <c r="AK65" s="2">
        <v>42095</v>
      </c>
      <c r="AL65" s="4">
        <v>3.0432199999999998</v>
      </c>
      <c r="AM65" s="4">
        <v>93.19</v>
      </c>
      <c r="AN65" s="4">
        <v>232.62</v>
      </c>
      <c r="AO65" s="10">
        <v>54.628095536004928</v>
      </c>
      <c r="AP65" s="9">
        <v>64</v>
      </c>
      <c r="AQ65" s="4">
        <f t="shared" si="2"/>
        <v>2.9119008331270759</v>
      </c>
      <c r="BD65" s="21">
        <v>44651</v>
      </c>
      <c r="BE65" s="4">
        <v>4.7389999999999999</v>
      </c>
      <c r="BF65" s="4">
        <v>203.83</v>
      </c>
      <c r="BG65" s="4">
        <v>11.137902527360044</v>
      </c>
      <c r="BH65">
        <v>11.24</v>
      </c>
      <c r="BI65" s="5">
        <v>64</v>
      </c>
      <c r="BJ65" s="4">
        <f t="shared" si="3"/>
        <v>5.062342817633211</v>
      </c>
      <c r="BY65" s="21">
        <v>44651</v>
      </c>
      <c r="BZ65" s="4">
        <v>4.7389999999999999</v>
      </c>
      <c r="CA65" s="4">
        <v>20.56</v>
      </c>
      <c r="CB65" s="4">
        <v>107.91</v>
      </c>
      <c r="CC65" s="4">
        <v>98.31</v>
      </c>
      <c r="CD65" s="4">
        <v>124.4109</v>
      </c>
      <c r="CE65" s="9">
        <v>64</v>
      </c>
      <c r="CF65" s="4">
        <f t="shared" si="4"/>
        <v>4.6877577048394086</v>
      </c>
      <c r="CT65" s="21">
        <v>44651</v>
      </c>
      <c r="CU65" s="4">
        <v>4.7389999999999999</v>
      </c>
      <c r="CV65" s="4">
        <v>20.56</v>
      </c>
      <c r="CW65" s="4">
        <v>107.91</v>
      </c>
      <c r="CX65" s="4">
        <v>98.31</v>
      </c>
      <c r="CY65" s="4">
        <v>124.4109</v>
      </c>
      <c r="CZ65" s="4">
        <v>203.83</v>
      </c>
      <c r="DA65" s="4">
        <v>11.137902527360044</v>
      </c>
      <c r="DB65">
        <v>11.24</v>
      </c>
      <c r="DC65" s="9">
        <v>64</v>
      </c>
      <c r="DD65" s="25">
        <f t="shared" si="5"/>
        <v>3.9338851218865942</v>
      </c>
    </row>
    <row r="66" spans="1:108" x14ac:dyDescent="0.25">
      <c r="A66" s="2">
        <v>42125</v>
      </c>
      <c r="B66" s="4">
        <v>3.061715</v>
      </c>
      <c r="C66" s="10">
        <v>59.371999931335452</v>
      </c>
      <c r="D66" s="4">
        <v>13.3385000705719</v>
      </c>
      <c r="E66" s="4">
        <v>13.322346517512296</v>
      </c>
      <c r="F66" s="5">
        <v>65</v>
      </c>
      <c r="G66" s="4">
        <f t="shared" ref="G66:G97" si="7">$J$18+(C66*$J$19)+(D66*$J$20)+(F66*$J$22)</f>
        <v>2.899733993823725</v>
      </c>
      <c r="S66" s="2">
        <v>42125</v>
      </c>
      <c r="T66" s="4">
        <v>3.061715</v>
      </c>
      <c r="U66" s="4">
        <v>92.53</v>
      </c>
      <c r="V66" s="12">
        <v>0.13322346517512296</v>
      </c>
      <c r="W66" s="4">
        <v>231.01</v>
      </c>
      <c r="X66" s="9">
        <v>65</v>
      </c>
      <c r="Y66" s="4">
        <f t="shared" si="1"/>
        <v>2.6406567626189794</v>
      </c>
      <c r="AK66" s="2">
        <v>42125</v>
      </c>
      <c r="AL66" s="4">
        <v>3.061715</v>
      </c>
      <c r="AM66" s="4">
        <v>92.53</v>
      </c>
      <c r="AN66" s="4">
        <v>231.01</v>
      </c>
      <c r="AO66" s="10">
        <v>59.371999931335452</v>
      </c>
      <c r="AP66" s="9">
        <v>65</v>
      </c>
      <c r="AQ66" s="4">
        <f t="shared" si="2"/>
        <v>2.8720317503285711</v>
      </c>
      <c r="BD66" s="21">
        <v>44652</v>
      </c>
      <c r="BE66" s="4">
        <v>4.6574999999999998</v>
      </c>
      <c r="BF66" s="4">
        <v>205.95</v>
      </c>
      <c r="BG66" s="4">
        <v>10.96414452333654</v>
      </c>
      <c r="BH66">
        <v>11.494999999999999</v>
      </c>
      <c r="BI66" s="5">
        <v>65</v>
      </c>
      <c r="BJ66" s="4">
        <f t="shared" si="3"/>
        <v>5.1132479320258657</v>
      </c>
      <c r="BY66" s="21">
        <v>44652</v>
      </c>
      <c r="BZ66" s="4">
        <v>4.6574999999999998</v>
      </c>
      <c r="CA66" s="4">
        <v>19.63</v>
      </c>
      <c r="CB66" s="4">
        <v>104.39</v>
      </c>
      <c r="CC66" s="4">
        <v>98.63</v>
      </c>
      <c r="CD66" s="4">
        <v>123.87739999999999</v>
      </c>
      <c r="CE66" s="9">
        <v>65</v>
      </c>
      <c r="CF66" s="4">
        <f t="shared" si="4"/>
        <v>4.7058825382584262</v>
      </c>
      <c r="CT66" s="21">
        <v>44652</v>
      </c>
      <c r="CU66" s="4">
        <v>4.6574999999999998</v>
      </c>
      <c r="CV66" s="4">
        <v>19.63</v>
      </c>
      <c r="CW66" s="4">
        <v>104.39</v>
      </c>
      <c r="CX66" s="4">
        <v>98.63</v>
      </c>
      <c r="CY66" s="4">
        <v>123.87739999999999</v>
      </c>
      <c r="CZ66" s="4">
        <v>205.95</v>
      </c>
      <c r="DA66" s="4">
        <v>10.96414452333654</v>
      </c>
      <c r="DB66">
        <v>11.494999999999999</v>
      </c>
      <c r="DC66" s="9">
        <v>65</v>
      </c>
      <c r="DD66" s="25">
        <f t="shared" si="5"/>
        <v>3.9619731709192676</v>
      </c>
    </row>
    <row r="67" spans="1:108" x14ac:dyDescent="0.25">
      <c r="A67" s="2">
        <v>42156</v>
      </c>
      <c r="B67" s="4">
        <v>3.111738095238096</v>
      </c>
      <c r="C67" s="10">
        <v>59.828636516224257</v>
      </c>
      <c r="D67" s="4">
        <v>14.339545510031961</v>
      </c>
      <c r="E67" s="4">
        <v>13.311028995638985</v>
      </c>
      <c r="F67" s="5">
        <v>66</v>
      </c>
      <c r="G67" s="4">
        <f t="shared" si="7"/>
        <v>2.9510242521911643</v>
      </c>
      <c r="S67" s="2">
        <v>42156</v>
      </c>
      <c r="T67" s="4">
        <v>3.111738095238096</v>
      </c>
      <c r="U67" s="4">
        <v>93.99</v>
      </c>
      <c r="V67" s="12">
        <v>0.13311028995638985</v>
      </c>
      <c r="W67" s="4">
        <v>258.01</v>
      </c>
      <c r="X67" s="9">
        <v>66</v>
      </c>
      <c r="Y67" s="4">
        <f t="shared" ref="Y67:Y130" si="8">$AB$18+(U67*$AB$19)+(V67*$AB$20)+(W67*$AB$21)+(X67*$AB$22)</f>
        <v>2.8327770362190181</v>
      </c>
      <c r="AK67" s="2">
        <v>42156</v>
      </c>
      <c r="AL67" s="4">
        <v>3.111738095238096</v>
      </c>
      <c r="AM67" s="4">
        <v>93.99</v>
      </c>
      <c r="AN67" s="4">
        <v>258.01</v>
      </c>
      <c r="AO67" s="10">
        <v>59.828636516224257</v>
      </c>
      <c r="AP67" s="9">
        <v>66</v>
      </c>
      <c r="AQ67" s="4">
        <f t="shared" ref="AQ67:AQ130" si="9">$AT$18+(AM67*$AT$19)+(AN67*$AT$20)+(AO67*$AT$21)+(AP67*$AT$22)</f>
        <v>3.0145951843776517</v>
      </c>
      <c r="BD67" s="21">
        <v>44655</v>
      </c>
      <c r="BE67" s="4">
        <v>4.5928000000000004</v>
      </c>
      <c r="BF67" s="4">
        <v>204.3</v>
      </c>
      <c r="BG67" s="4">
        <v>10.900795484714699</v>
      </c>
      <c r="BH67">
        <v>11.315</v>
      </c>
      <c r="BI67" s="5">
        <v>66</v>
      </c>
      <c r="BJ67" s="4">
        <f t="shared" ref="BJ67:BJ130" si="10">$BM$18+(BF67*$BM$19)+(BG67*$BM$20)+(BH67*$BM$21)</f>
        <v>5.0755807141207505</v>
      </c>
      <c r="BY67" s="21">
        <v>44655</v>
      </c>
      <c r="BZ67" s="4">
        <v>4.5928000000000004</v>
      </c>
      <c r="CA67" s="4">
        <v>18.57</v>
      </c>
      <c r="CB67" s="4">
        <v>107.53</v>
      </c>
      <c r="CC67" s="4">
        <v>99</v>
      </c>
      <c r="CD67" s="4">
        <v>125.5651</v>
      </c>
      <c r="CE67" s="9">
        <v>66</v>
      </c>
      <c r="CF67" s="4">
        <f t="shared" ref="CF67:CF130" si="11">$CI$18+(CA67*$CI$19)+(CB67*$CI$20)+(CC67*$CI$21)+(CD67*$CI$22)</f>
        <v>4.6341384197648461</v>
      </c>
      <c r="CT67" s="21">
        <v>44655</v>
      </c>
      <c r="CU67" s="4">
        <v>4.5928000000000004</v>
      </c>
      <c r="CV67" s="4">
        <v>18.57</v>
      </c>
      <c r="CW67" s="4">
        <v>107.53</v>
      </c>
      <c r="CX67" s="4">
        <v>99</v>
      </c>
      <c r="CY67" s="4">
        <v>125.5651</v>
      </c>
      <c r="CZ67" s="4">
        <v>204.3</v>
      </c>
      <c r="DA67" s="4">
        <v>10.900795484714699</v>
      </c>
      <c r="DB67">
        <v>11.315</v>
      </c>
      <c r="DC67" s="9">
        <v>66</v>
      </c>
      <c r="DD67" s="25">
        <f t="shared" ref="DD67:DD130" si="12">$DG$18+(CV67*$DG$19)+(CW67*$DG$20)+(CX67*$DG$21)+(CY67*$DG$22)+(CZ67*$DG$23)*(DA67*$DG$24)+(DB67*$DG$25)</f>
        <v>3.9020315689901262</v>
      </c>
    </row>
    <row r="68" spans="1:108" x14ac:dyDescent="0.25">
      <c r="A68" s="2">
        <v>42186</v>
      </c>
      <c r="B68" s="4">
        <v>3.223143478260869</v>
      </c>
      <c r="C68" s="10">
        <v>50.930000131780453</v>
      </c>
      <c r="D68" s="4">
        <v>14.35272723978216</v>
      </c>
      <c r="E68" s="4">
        <v>13.311028995638985</v>
      </c>
      <c r="F68" s="5">
        <v>67</v>
      </c>
      <c r="G68" s="4">
        <f t="shared" si="7"/>
        <v>3.0440654440194646</v>
      </c>
      <c r="S68" s="2">
        <v>42186</v>
      </c>
      <c r="T68" s="4">
        <v>3.223143478260869</v>
      </c>
      <c r="U68" s="4">
        <v>94.82</v>
      </c>
      <c r="V68" s="12">
        <v>0.13311028995638985</v>
      </c>
      <c r="W68" s="4">
        <v>288.87</v>
      </c>
      <c r="X68" s="9">
        <v>67</v>
      </c>
      <c r="Y68" s="4">
        <f t="shared" si="8"/>
        <v>3.0341683547782505</v>
      </c>
      <c r="AK68" s="2">
        <v>42186</v>
      </c>
      <c r="AL68" s="4">
        <v>3.223143478260869</v>
      </c>
      <c r="AM68" s="4">
        <v>94.82</v>
      </c>
      <c r="AN68" s="4">
        <v>288.87</v>
      </c>
      <c r="AO68" s="10">
        <v>50.930000131780453</v>
      </c>
      <c r="AP68" s="9">
        <v>67</v>
      </c>
      <c r="AQ68" s="4">
        <f t="shared" si="9"/>
        <v>3.2373245093400902</v>
      </c>
      <c r="BD68" s="21">
        <v>44656</v>
      </c>
      <c r="BE68" s="4">
        <v>4.6505999999999998</v>
      </c>
      <c r="BF68" s="4">
        <v>200.76</v>
      </c>
      <c r="BG68" s="4">
        <v>10.909627008698219</v>
      </c>
      <c r="BH68">
        <v>11.385</v>
      </c>
      <c r="BI68" s="5">
        <v>67</v>
      </c>
      <c r="BJ68" s="4">
        <f t="shared" si="10"/>
        <v>5.1006182019393194</v>
      </c>
      <c r="BY68" s="21">
        <v>44656</v>
      </c>
      <c r="BZ68" s="4">
        <v>4.6505999999999998</v>
      </c>
      <c r="CA68" s="4">
        <v>21.03</v>
      </c>
      <c r="CB68" s="4">
        <v>106.64</v>
      </c>
      <c r="CC68" s="4">
        <v>99.47</v>
      </c>
      <c r="CD68" s="4">
        <v>126.2058</v>
      </c>
      <c r="CE68" s="9">
        <v>67</v>
      </c>
      <c r="CF68" s="4">
        <f t="shared" si="11"/>
        <v>4.7147857616085638</v>
      </c>
      <c r="CT68" s="21">
        <v>44656</v>
      </c>
      <c r="CU68" s="4">
        <v>4.6505999999999998</v>
      </c>
      <c r="CV68" s="4">
        <v>21.03</v>
      </c>
      <c r="CW68" s="4">
        <v>106.64</v>
      </c>
      <c r="CX68" s="4">
        <v>99.47</v>
      </c>
      <c r="CY68" s="4">
        <v>126.2058</v>
      </c>
      <c r="CZ68" s="4">
        <v>200.76</v>
      </c>
      <c r="DA68" s="4">
        <v>10.909627008698219</v>
      </c>
      <c r="DB68">
        <v>11.385</v>
      </c>
      <c r="DC68" s="9">
        <v>67</v>
      </c>
      <c r="DD68" s="25">
        <f t="shared" si="12"/>
        <v>3.9340174727281503</v>
      </c>
    </row>
    <row r="69" spans="1:108" x14ac:dyDescent="0.25">
      <c r="A69" s="2">
        <v>42217</v>
      </c>
      <c r="B69" s="4">
        <v>3.514304761904762</v>
      </c>
      <c r="C69" s="10">
        <v>42.889047713506791</v>
      </c>
      <c r="D69" s="4">
        <v>19.42809536343529</v>
      </c>
      <c r="E69" s="4">
        <v>13.299713734105566</v>
      </c>
      <c r="F69" s="5">
        <v>68</v>
      </c>
      <c r="G69" s="4">
        <f t="shared" si="7"/>
        <v>3.2857709552646743</v>
      </c>
      <c r="S69" s="2">
        <v>42217</v>
      </c>
      <c r="T69" s="4">
        <v>3.514304761904762</v>
      </c>
      <c r="U69" s="4">
        <v>91.46</v>
      </c>
      <c r="V69" s="12">
        <v>0.13299713734105567</v>
      </c>
      <c r="W69" s="4">
        <v>344.24</v>
      </c>
      <c r="X69" s="9">
        <v>68</v>
      </c>
      <c r="Y69" s="4">
        <f t="shared" si="8"/>
        <v>3.2969481302737096</v>
      </c>
      <c r="AK69" s="2">
        <v>42217</v>
      </c>
      <c r="AL69" s="4">
        <v>3.514304761904762</v>
      </c>
      <c r="AM69" s="4">
        <v>91.46</v>
      </c>
      <c r="AN69" s="4">
        <v>344.24</v>
      </c>
      <c r="AO69" s="10">
        <v>42.889047713506791</v>
      </c>
      <c r="AP69" s="9">
        <v>68</v>
      </c>
      <c r="AQ69" s="4">
        <f t="shared" si="9"/>
        <v>3.4306338252299016</v>
      </c>
      <c r="BD69" s="21">
        <v>44657</v>
      </c>
      <c r="BE69" s="4">
        <v>4.7161</v>
      </c>
      <c r="BF69" s="4">
        <v>204.13</v>
      </c>
      <c r="BG69" s="4">
        <v>10.85561549875691</v>
      </c>
      <c r="BH69">
        <v>11.629</v>
      </c>
      <c r="BI69" s="5">
        <v>68</v>
      </c>
      <c r="BJ69" s="4">
        <f t="shared" si="10"/>
        <v>5.1472175678567202</v>
      </c>
      <c r="BY69" s="21">
        <v>44657</v>
      </c>
      <c r="BZ69" s="4">
        <v>4.7161</v>
      </c>
      <c r="CA69" s="4">
        <v>22.1</v>
      </c>
      <c r="CB69" s="4">
        <v>101.07</v>
      </c>
      <c r="CC69" s="4">
        <v>99.6</v>
      </c>
      <c r="CD69" s="4">
        <v>124.51220000000001</v>
      </c>
      <c r="CE69" s="9">
        <v>68</v>
      </c>
      <c r="CF69" s="4">
        <f t="shared" si="11"/>
        <v>4.8195053632593217</v>
      </c>
      <c r="CT69" s="21">
        <v>44657</v>
      </c>
      <c r="CU69" s="4">
        <v>4.7161</v>
      </c>
      <c r="CV69" s="4">
        <v>22.1</v>
      </c>
      <c r="CW69" s="4">
        <v>101.07</v>
      </c>
      <c r="CX69" s="4">
        <v>99.6</v>
      </c>
      <c r="CY69" s="4">
        <v>124.51220000000001</v>
      </c>
      <c r="CZ69" s="4">
        <v>204.13</v>
      </c>
      <c r="DA69" s="4">
        <v>10.85561549875691</v>
      </c>
      <c r="DB69">
        <v>11.629</v>
      </c>
      <c r="DC69" s="9">
        <v>68</v>
      </c>
      <c r="DD69" s="25">
        <f t="shared" si="12"/>
        <v>3.9994579656029448</v>
      </c>
    </row>
    <row r="70" spans="1:108" x14ac:dyDescent="0.25">
      <c r="A70" s="2">
        <v>42248</v>
      </c>
      <c r="B70" s="4">
        <v>3.9064571428571431</v>
      </c>
      <c r="C70" s="10">
        <v>45.465238298688618</v>
      </c>
      <c r="D70" s="4">
        <v>24.377142860775901</v>
      </c>
      <c r="E70" s="4">
        <v>13.299713734105566</v>
      </c>
      <c r="F70" s="5">
        <v>69</v>
      </c>
      <c r="G70" s="4">
        <f t="shared" si="7"/>
        <v>3.4418322125234142</v>
      </c>
      <c r="S70" s="2">
        <v>42248</v>
      </c>
      <c r="T70" s="4">
        <v>3.9064571428571431</v>
      </c>
      <c r="U70" s="4">
        <v>91.53</v>
      </c>
      <c r="V70" s="12">
        <v>0.13299713734105567</v>
      </c>
      <c r="W70" s="4">
        <v>470.63</v>
      </c>
      <c r="X70" s="9">
        <v>69</v>
      </c>
      <c r="Y70" s="4">
        <f t="shared" si="8"/>
        <v>3.9988466193252297</v>
      </c>
      <c r="AK70" s="2">
        <v>42248</v>
      </c>
      <c r="AL70" s="4">
        <v>3.9064571428571431</v>
      </c>
      <c r="AM70" s="4">
        <v>91.53</v>
      </c>
      <c r="AN70" s="4">
        <v>470.63</v>
      </c>
      <c r="AO70" s="10">
        <v>45.465238298688618</v>
      </c>
      <c r="AP70" s="9">
        <v>69</v>
      </c>
      <c r="AQ70" s="4">
        <f t="shared" si="9"/>
        <v>3.8440483096244944</v>
      </c>
      <c r="BD70" s="21">
        <v>44658</v>
      </c>
      <c r="BE70" s="4">
        <v>4.7523999999999997</v>
      </c>
      <c r="BF70" s="4">
        <v>206.65</v>
      </c>
      <c r="BG70" s="4">
        <v>10.86843269278026</v>
      </c>
      <c r="BH70">
        <v>11.795</v>
      </c>
      <c r="BI70" s="5">
        <v>69</v>
      </c>
      <c r="BJ70" s="4">
        <f t="shared" si="10"/>
        <v>5.1789114145909458</v>
      </c>
      <c r="BY70" s="21">
        <v>44658</v>
      </c>
      <c r="BZ70" s="4">
        <v>4.7523999999999997</v>
      </c>
      <c r="CA70" s="4">
        <v>21.55</v>
      </c>
      <c r="CB70" s="4">
        <v>100.58</v>
      </c>
      <c r="CC70" s="4">
        <v>99.75</v>
      </c>
      <c r="CD70" s="4">
        <v>124.9259</v>
      </c>
      <c r="CE70" s="9">
        <v>69</v>
      </c>
      <c r="CF70" s="4">
        <f t="shared" si="11"/>
        <v>4.8055333888987724</v>
      </c>
      <c r="CT70" s="21">
        <v>44658</v>
      </c>
      <c r="CU70" s="4">
        <v>4.7523999999999997</v>
      </c>
      <c r="CV70" s="4">
        <v>21.55</v>
      </c>
      <c r="CW70" s="4">
        <v>100.58</v>
      </c>
      <c r="CX70" s="4">
        <v>99.75</v>
      </c>
      <c r="CY70" s="4">
        <v>124.9259</v>
      </c>
      <c r="CZ70" s="4">
        <v>206.65</v>
      </c>
      <c r="DA70" s="4">
        <v>10.86843269278026</v>
      </c>
      <c r="DB70">
        <v>11.795</v>
      </c>
      <c r="DC70" s="9">
        <v>69</v>
      </c>
      <c r="DD70" s="25">
        <f t="shared" si="12"/>
        <v>3.9983618973392394</v>
      </c>
    </row>
    <row r="71" spans="1:108" x14ac:dyDescent="0.25">
      <c r="A71" s="2">
        <v>42278</v>
      </c>
      <c r="B71" s="4">
        <v>3.8801380952380948</v>
      </c>
      <c r="C71" s="10">
        <v>46.289545405994772</v>
      </c>
      <c r="D71" s="4">
        <v>16.789545449343599</v>
      </c>
      <c r="E71" s="4">
        <v>13.322346517512296</v>
      </c>
      <c r="F71" s="5">
        <v>70</v>
      </c>
      <c r="G71" s="4">
        <f t="shared" si="7"/>
        <v>3.2268556437383591</v>
      </c>
      <c r="S71" s="2">
        <v>42278</v>
      </c>
      <c r="T71" s="4">
        <v>3.8801380952380948</v>
      </c>
      <c r="U71" s="4">
        <v>90.16</v>
      </c>
      <c r="V71" s="12">
        <v>0.13322346517512296</v>
      </c>
      <c r="W71" s="4">
        <v>429.67</v>
      </c>
      <c r="X71" s="9">
        <v>70</v>
      </c>
      <c r="Y71" s="4">
        <f t="shared" si="8"/>
        <v>3.7753541698356097</v>
      </c>
      <c r="AK71" s="2">
        <v>42278</v>
      </c>
      <c r="AL71" s="4">
        <v>3.8801380952380948</v>
      </c>
      <c r="AM71" s="4">
        <v>90.16</v>
      </c>
      <c r="AN71" s="4">
        <v>429.67</v>
      </c>
      <c r="AO71" s="10">
        <v>46.289545405994772</v>
      </c>
      <c r="AP71" s="9">
        <v>70</v>
      </c>
      <c r="AQ71" s="4">
        <f t="shared" si="9"/>
        <v>3.6936883392647641</v>
      </c>
      <c r="BD71" s="21">
        <v>44659</v>
      </c>
      <c r="BE71" s="4">
        <v>4.6970000000000001</v>
      </c>
      <c r="BF71" s="4">
        <v>209.63</v>
      </c>
      <c r="BG71" s="4">
        <v>11.071260121059678</v>
      </c>
      <c r="BH71">
        <v>12.005000000000001</v>
      </c>
      <c r="BI71" s="5">
        <v>70</v>
      </c>
      <c r="BJ71" s="4">
        <f t="shared" si="10"/>
        <v>5.2216608777319591</v>
      </c>
      <c r="BY71" s="21">
        <v>44659</v>
      </c>
      <c r="BZ71" s="4">
        <v>4.6970000000000001</v>
      </c>
      <c r="CA71" s="4">
        <v>21.16</v>
      </c>
      <c r="CB71" s="4">
        <v>102.78</v>
      </c>
      <c r="CC71" s="4">
        <v>99.8</v>
      </c>
      <c r="CD71" s="4">
        <v>126.4148</v>
      </c>
      <c r="CE71" s="9">
        <v>70</v>
      </c>
      <c r="CF71" s="4">
        <f t="shared" si="11"/>
        <v>4.7558604365975565</v>
      </c>
      <c r="CT71" s="21">
        <v>44659</v>
      </c>
      <c r="CU71" s="4">
        <v>4.6970000000000001</v>
      </c>
      <c r="CV71" s="4">
        <v>21.16</v>
      </c>
      <c r="CW71" s="4">
        <v>102.78</v>
      </c>
      <c r="CX71" s="4">
        <v>99.8</v>
      </c>
      <c r="CY71" s="4">
        <v>126.4148</v>
      </c>
      <c r="CZ71" s="4">
        <v>209.63</v>
      </c>
      <c r="DA71" s="4">
        <v>11.071260121059678</v>
      </c>
      <c r="DB71">
        <v>12.005000000000001</v>
      </c>
      <c r="DC71" s="9">
        <v>70</v>
      </c>
      <c r="DD71" s="25">
        <f t="shared" si="12"/>
        <v>3.9794397703913909</v>
      </c>
    </row>
    <row r="72" spans="1:108" x14ac:dyDescent="0.25">
      <c r="A72" s="2">
        <v>42309</v>
      </c>
      <c r="B72" s="4">
        <v>3.7764600000000002</v>
      </c>
      <c r="C72" s="10">
        <v>42.923000144958493</v>
      </c>
      <c r="D72" s="4">
        <v>16.20999999046326</v>
      </c>
      <c r="E72" s="4">
        <v>13.322346517512296</v>
      </c>
      <c r="F72" s="5">
        <v>71</v>
      </c>
      <c r="G72" s="4">
        <f t="shared" si="7"/>
        <v>3.2591100949739991</v>
      </c>
      <c r="S72" s="2">
        <v>42309</v>
      </c>
      <c r="T72" s="4">
        <v>3.7764600000000002</v>
      </c>
      <c r="U72" s="4">
        <v>93.33</v>
      </c>
      <c r="V72" s="12">
        <v>0.13322346517512296</v>
      </c>
      <c r="W72" s="4">
        <v>438.6</v>
      </c>
      <c r="X72" s="9">
        <v>71</v>
      </c>
      <c r="Y72" s="4">
        <f t="shared" si="8"/>
        <v>3.8986036343996697</v>
      </c>
      <c r="AK72" s="2">
        <v>42309</v>
      </c>
      <c r="AL72" s="4">
        <v>3.7764600000000002</v>
      </c>
      <c r="AM72" s="4">
        <v>93.33</v>
      </c>
      <c r="AN72" s="4">
        <v>438.6</v>
      </c>
      <c r="AO72" s="10">
        <v>42.923000144958493</v>
      </c>
      <c r="AP72" s="9">
        <v>71</v>
      </c>
      <c r="AQ72" s="4">
        <f t="shared" si="9"/>
        <v>3.8527847265983919</v>
      </c>
      <c r="BD72" s="21">
        <v>44662</v>
      </c>
      <c r="BE72" s="4">
        <v>4.6943999999999999</v>
      </c>
      <c r="BF72" s="4">
        <v>212.81</v>
      </c>
      <c r="BG72" s="4">
        <v>11.171696926825426</v>
      </c>
      <c r="BH72">
        <v>12.24</v>
      </c>
      <c r="BI72" s="5">
        <v>71</v>
      </c>
      <c r="BJ72" s="4">
        <f t="shared" si="10"/>
        <v>5.268446968679287</v>
      </c>
      <c r="BY72" s="21">
        <v>44662</v>
      </c>
      <c r="BZ72" s="4">
        <v>4.6943999999999999</v>
      </c>
      <c r="CA72" s="4">
        <v>24.37</v>
      </c>
      <c r="CB72" s="4">
        <v>98.48</v>
      </c>
      <c r="CC72" s="4">
        <v>99.93</v>
      </c>
      <c r="CD72" s="4">
        <v>125.94070000000001</v>
      </c>
      <c r="CE72" s="9">
        <v>71</v>
      </c>
      <c r="CF72" s="4">
        <f t="shared" si="11"/>
        <v>4.8941094845684994</v>
      </c>
      <c r="CT72" s="21">
        <v>44662</v>
      </c>
      <c r="CU72" s="4">
        <v>4.6943999999999999</v>
      </c>
      <c r="CV72" s="4">
        <v>24.37</v>
      </c>
      <c r="CW72" s="4">
        <v>98.48</v>
      </c>
      <c r="CX72" s="4">
        <v>99.93</v>
      </c>
      <c r="CY72" s="4">
        <v>125.94070000000001</v>
      </c>
      <c r="CZ72" s="4">
        <v>212.81</v>
      </c>
      <c r="DA72" s="4">
        <v>11.171696926825426</v>
      </c>
      <c r="DB72">
        <v>12.24</v>
      </c>
      <c r="DC72" s="9">
        <v>71</v>
      </c>
      <c r="DD72" s="25">
        <f t="shared" si="12"/>
        <v>4.0348492119181003</v>
      </c>
    </row>
    <row r="73" spans="1:108" x14ac:dyDescent="0.25">
      <c r="A73" s="2">
        <v>42339</v>
      </c>
      <c r="B73" s="4">
        <v>3.8711363636363632</v>
      </c>
      <c r="C73" s="10">
        <v>37.327272588556461</v>
      </c>
      <c r="D73" s="4">
        <v>18.025454737923361</v>
      </c>
      <c r="E73" s="4">
        <v>13.186685288640598</v>
      </c>
      <c r="F73" s="5">
        <v>72</v>
      </c>
      <c r="G73" s="4">
        <f t="shared" si="7"/>
        <v>3.3819936076203083</v>
      </c>
      <c r="S73" s="2">
        <v>42339</v>
      </c>
      <c r="T73" s="4">
        <v>3.8711363636363632</v>
      </c>
      <c r="U73" s="4">
        <v>89.1</v>
      </c>
      <c r="V73" s="12">
        <v>0.13186685288640598</v>
      </c>
      <c r="W73" s="4">
        <v>488.99</v>
      </c>
      <c r="X73" s="9">
        <v>72</v>
      </c>
      <c r="Y73" s="4">
        <f t="shared" si="8"/>
        <v>4.1284321975295697</v>
      </c>
      <c r="AK73" s="2">
        <v>42339</v>
      </c>
      <c r="AL73" s="4">
        <v>3.8711363636363632</v>
      </c>
      <c r="AM73" s="4">
        <v>89.1</v>
      </c>
      <c r="AN73" s="4">
        <v>488.99</v>
      </c>
      <c r="AO73" s="10">
        <v>37.327272588556461</v>
      </c>
      <c r="AP73" s="9">
        <v>72</v>
      </c>
      <c r="AQ73" s="4">
        <f t="shared" si="9"/>
        <v>3.9871454457393449</v>
      </c>
      <c r="BD73" s="21">
        <v>44663</v>
      </c>
      <c r="BE73" s="4">
        <v>4.6734999999999998</v>
      </c>
      <c r="BF73" s="4">
        <v>218.48</v>
      </c>
      <c r="BG73" s="4">
        <v>11.259782138503294</v>
      </c>
      <c r="BH73">
        <v>12.305</v>
      </c>
      <c r="BI73" s="5">
        <v>72</v>
      </c>
      <c r="BJ73" s="4">
        <f t="shared" si="10"/>
        <v>5.2699677425486726</v>
      </c>
      <c r="BY73" s="21">
        <v>44663</v>
      </c>
      <c r="BZ73" s="4">
        <v>4.6734999999999998</v>
      </c>
      <c r="CA73" s="4">
        <v>24.26</v>
      </c>
      <c r="CB73" s="4">
        <v>104.64</v>
      </c>
      <c r="CC73" s="4">
        <v>100.29</v>
      </c>
      <c r="CD73" s="4">
        <v>128.80549999999999</v>
      </c>
      <c r="CE73" s="9">
        <v>72</v>
      </c>
      <c r="CF73" s="4">
        <f t="shared" si="11"/>
        <v>4.8074133591698853</v>
      </c>
      <c r="CT73" s="21">
        <v>44663</v>
      </c>
      <c r="CU73" s="4">
        <v>4.6734999999999998</v>
      </c>
      <c r="CV73" s="4">
        <v>24.26</v>
      </c>
      <c r="CW73" s="4">
        <v>104.64</v>
      </c>
      <c r="CX73" s="4">
        <v>100.29</v>
      </c>
      <c r="CY73" s="4">
        <v>128.80549999999999</v>
      </c>
      <c r="CZ73" s="4">
        <v>218.48</v>
      </c>
      <c r="DA73" s="4">
        <v>11.259782138503294</v>
      </c>
      <c r="DB73">
        <v>12.305</v>
      </c>
      <c r="DC73" s="9">
        <v>72</v>
      </c>
      <c r="DD73" s="25">
        <f t="shared" si="12"/>
        <v>3.9866553692332434</v>
      </c>
    </row>
    <row r="74" spans="1:108" x14ac:dyDescent="0.25">
      <c r="A74" s="2">
        <v>42370</v>
      </c>
      <c r="B74" s="4">
        <v>4.0523499999999997</v>
      </c>
      <c r="C74" s="10">
        <v>31.7757894616378</v>
      </c>
      <c r="D74" s="4">
        <v>23.717894805105111</v>
      </c>
      <c r="E74" s="4">
        <v>13.800578034682065</v>
      </c>
      <c r="F74" s="5">
        <v>73</v>
      </c>
      <c r="G74" s="4">
        <f t="shared" si="7"/>
        <v>3.6234531984532872</v>
      </c>
      <c r="S74" s="2">
        <v>42370</v>
      </c>
      <c r="T74" s="4">
        <v>4.0523499999999997</v>
      </c>
      <c r="U74" s="4">
        <v>88.3</v>
      </c>
      <c r="V74" s="12">
        <v>0.13800578034682065</v>
      </c>
      <c r="W74" s="4">
        <v>462.63</v>
      </c>
      <c r="X74" s="9">
        <v>73</v>
      </c>
      <c r="Y74" s="4">
        <f t="shared" si="8"/>
        <v>3.9522854359088013</v>
      </c>
      <c r="AK74" s="2">
        <v>42370</v>
      </c>
      <c r="AL74" s="4">
        <v>4.0523499999999997</v>
      </c>
      <c r="AM74" s="4">
        <v>88.3</v>
      </c>
      <c r="AN74" s="4">
        <v>462.63</v>
      </c>
      <c r="AO74" s="10">
        <v>31.7757894616378</v>
      </c>
      <c r="AP74" s="9">
        <v>73</v>
      </c>
      <c r="AQ74" s="4">
        <f t="shared" si="9"/>
        <v>3.9545779841901592</v>
      </c>
      <c r="BD74" s="21">
        <v>44664</v>
      </c>
      <c r="BE74" s="4">
        <v>4.6898999999999997</v>
      </c>
      <c r="BF74" s="4">
        <v>217.17</v>
      </c>
      <c r="BG74" s="4">
        <v>11.270320505885945</v>
      </c>
      <c r="BH74">
        <v>12.28</v>
      </c>
      <c r="BI74" s="5">
        <v>73</v>
      </c>
      <c r="BJ74" s="4">
        <f t="shared" si="10"/>
        <v>5.2676886953154956</v>
      </c>
      <c r="BY74" s="21">
        <v>44664</v>
      </c>
      <c r="BZ74" s="4">
        <v>4.6898999999999997</v>
      </c>
      <c r="CA74" s="4">
        <v>21.82</v>
      </c>
      <c r="CB74" s="4">
        <v>108.78</v>
      </c>
      <c r="CC74" s="4">
        <v>99.88</v>
      </c>
      <c r="CD74" s="4">
        <v>131.01259999999999</v>
      </c>
      <c r="CE74" s="9">
        <v>73</v>
      </c>
      <c r="CF74" s="4">
        <f t="shared" si="11"/>
        <v>4.6609103299664865</v>
      </c>
      <c r="CT74" s="21">
        <v>44664</v>
      </c>
      <c r="CU74" s="4">
        <v>4.6898999999999997</v>
      </c>
      <c r="CV74" s="4">
        <v>21.82</v>
      </c>
      <c r="CW74" s="4">
        <v>108.78</v>
      </c>
      <c r="CX74" s="4">
        <v>99.88</v>
      </c>
      <c r="CY74" s="4">
        <v>131.01259999999999</v>
      </c>
      <c r="CZ74" s="4">
        <v>217.17</v>
      </c>
      <c r="DA74" s="4">
        <v>11.270320505885945</v>
      </c>
      <c r="DB74">
        <v>12.28</v>
      </c>
      <c r="DC74" s="9">
        <v>73</v>
      </c>
      <c r="DD74" s="25">
        <f t="shared" si="12"/>
        <v>3.9000201556967591</v>
      </c>
    </row>
    <row r="75" spans="1:108" x14ac:dyDescent="0.25">
      <c r="A75" s="2">
        <v>42401</v>
      </c>
      <c r="B75" s="4">
        <v>3.973742105263157</v>
      </c>
      <c r="C75" s="10">
        <v>30.616499996185301</v>
      </c>
      <c r="D75" s="4">
        <v>22.516999816894529</v>
      </c>
      <c r="E75" s="4">
        <v>13.755230125522999</v>
      </c>
      <c r="F75" s="5">
        <v>74</v>
      </c>
      <c r="G75" s="4">
        <f t="shared" si="7"/>
        <v>3.619649760044731</v>
      </c>
      <c r="S75" s="2">
        <v>42401</v>
      </c>
      <c r="T75" s="4">
        <v>3.973742105263157</v>
      </c>
      <c r="U75" s="4">
        <v>87.68</v>
      </c>
      <c r="V75" s="12">
        <v>0.13755230125522999</v>
      </c>
      <c r="W75" s="4">
        <v>445.8</v>
      </c>
      <c r="X75" s="9">
        <v>74</v>
      </c>
      <c r="Y75" s="4">
        <f t="shared" si="8"/>
        <v>3.8758946751263239</v>
      </c>
      <c r="AK75" s="2">
        <v>42401</v>
      </c>
      <c r="AL75" s="4">
        <v>3.973742105263157</v>
      </c>
      <c r="AM75" s="4">
        <v>87.68</v>
      </c>
      <c r="AN75" s="4">
        <v>445.8</v>
      </c>
      <c r="AO75" s="10">
        <v>30.616499996185301</v>
      </c>
      <c r="AP75" s="9">
        <v>74</v>
      </c>
      <c r="AQ75" s="4">
        <f t="shared" si="9"/>
        <v>3.9184639378447046</v>
      </c>
      <c r="BD75" s="21">
        <v>44665</v>
      </c>
      <c r="BE75" s="4">
        <v>4.7012999999999998</v>
      </c>
      <c r="BF75" s="4">
        <v>214.47</v>
      </c>
      <c r="BG75" s="4">
        <v>11.248611616226146</v>
      </c>
      <c r="BH75">
        <v>12.32</v>
      </c>
      <c r="BI75" s="5">
        <v>74</v>
      </c>
      <c r="BJ75" s="4">
        <f t="shared" si="10"/>
        <v>5.2834020802162538</v>
      </c>
      <c r="BY75" s="21">
        <v>44665</v>
      </c>
      <c r="BZ75" s="4">
        <v>4.7012999999999998</v>
      </c>
      <c r="CA75" s="4">
        <v>22.7</v>
      </c>
      <c r="CB75" s="4">
        <v>111.7</v>
      </c>
      <c r="CC75" s="4">
        <v>100.32</v>
      </c>
      <c r="CD75" s="4">
        <v>132.43260000000001</v>
      </c>
      <c r="CE75" s="9">
        <v>74</v>
      </c>
      <c r="CF75" s="4">
        <f t="shared" si="11"/>
        <v>4.6524051509392024</v>
      </c>
      <c r="CT75" s="21">
        <v>44665</v>
      </c>
      <c r="CU75" s="4">
        <v>4.7012999999999998</v>
      </c>
      <c r="CV75" s="4">
        <v>22.7</v>
      </c>
      <c r="CW75" s="4">
        <v>111.7</v>
      </c>
      <c r="CX75" s="4">
        <v>100.32</v>
      </c>
      <c r="CY75" s="4">
        <v>132.43260000000001</v>
      </c>
      <c r="CZ75" s="4">
        <v>214.47</v>
      </c>
      <c r="DA75" s="4">
        <v>11.248611616226146</v>
      </c>
      <c r="DB75">
        <v>12.32</v>
      </c>
      <c r="DC75" s="9">
        <v>74</v>
      </c>
      <c r="DD75" s="25">
        <f t="shared" si="12"/>
        <v>3.9071391406016724</v>
      </c>
    </row>
    <row r="76" spans="1:108" x14ac:dyDescent="0.25">
      <c r="A76" s="2">
        <v>42430</v>
      </c>
      <c r="B76" s="4">
        <v>3.7039181818181821</v>
      </c>
      <c r="C76" s="10">
        <v>37.960909063165843</v>
      </c>
      <c r="D76" s="4">
        <v>15.849090966311371</v>
      </c>
      <c r="E76" s="4">
        <v>13.777899561578311</v>
      </c>
      <c r="F76" s="5">
        <v>75</v>
      </c>
      <c r="G76" s="4">
        <f t="shared" si="7"/>
        <v>3.3826666944102395</v>
      </c>
      <c r="S76" s="2">
        <v>42430</v>
      </c>
      <c r="T76" s="4">
        <v>3.7039181818181821</v>
      </c>
      <c r="U76" s="4">
        <v>88.42</v>
      </c>
      <c r="V76" s="12">
        <v>0.13777899561578311</v>
      </c>
      <c r="W76" s="4">
        <v>357.01</v>
      </c>
      <c r="X76" s="9">
        <v>75</v>
      </c>
      <c r="Y76" s="4">
        <f t="shared" si="8"/>
        <v>3.4311598107061982</v>
      </c>
      <c r="AK76" s="2">
        <v>42430</v>
      </c>
      <c r="AL76" s="4">
        <v>3.7039181818181821</v>
      </c>
      <c r="AM76" s="4">
        <v>88.42</v>
      </c>
      <c r="AN76" s="4">
        <v>357.01</v>
      </c>
      <c r="AO76" s="10">
        <v>37.960909063165843</v>
      </c>
      <c r="AP76" s="9">
        <v>75</v>
      </c>
      <c r="AQ76" s="4">
        <f t="shared" si="9"/>
        <v>3.6058904508720575</v>
      </c>
      <c r="BD76" s="21">
        <v>44666</v>
      </c>
      <c r="BE76" s="4">
        <v>4.6965000000000003</v>
      </c>
      <c r="BF76" s="4">
        <v>216.74</v>
      </c>
      <c r="BG76" s="4">
        <v>11.248611616226146</v>
      </c>
      <c r="BH76">
        <v>12.32</v>
      </c>
      <c r="BI76" s="5">
        <v>75</v>
      </c>
      <c r="BJ76" s="4">
        <f t="shared" si="10"/>
        <v>5.2776644996871909</v>
      </c>
      <c r="BY76" s="21">
        <v>44666</v>
      </c>
      <c r="BZ76" s="4">
        <v>4.6965000000000003</v>
      </c>
      <c r="CA76" s="4">
        <v>22.7</v>
      </c>
      <c r="CB76" s="4">
        <v>111.7</v>
      </c>
      <c r="CC76" s="4">
        <v>100.32</v>
      </c>
      <c r="CD76" s="4">
        <v>132.43260000000001</v>
      </c>
      <c r="CE76" s="9">
        <v>75</v>
      </c>
      <c r="CF76" s="4">
        <f t="shared" si="11"/>
        <v>4.6524051509392024</v>
      </c>
      <c r="CT76" s="21">
        <v>44666</v>
      </c>
      <c r="CU76" s="4">
        <v>4.6965000000000003</v>
      </c>
      <c r="CV76" s="4">
        <v>22.7</v>
      </c>
      <c r="CW76" s="4">
        <v>111.7</v>
      </c>
      <c r="CX76" s="4">
        <v>100.32</v>
      </c>
      <c r="CY76" s="4">
        <v>132.43260000000001</v>
      </c>
      <c r="CZ76" s="4">
        <v>216.74</v>
      </c>
      <c r="DA76" s="4">
        <v>11.248611616226146</v>
      </c>
      <c r="DB76">
        <v>12.32</v>
      </c>
      <c r="DC76" s="9">
        <v>75</v>
      </c>
      <c r="DD76" s="25">
        <f t="shared" si="12"/>
        <v>3.9029366878139307</v>
      </c>
    </row>
    <row r="77" spans="1:108" x14ac:dyDescent="0.25">
      <c r="A77" s="2">
        <v>42461</v>
      </c>
      <c r="B77" s="4">
        <v>3.5658449999999999</v>
      </c>
      <c r="C77" s="10">
        <v>41.124761853899273</v>
      </c>
      <c r="D77" s="4">
        <v>14.300476255871001</v>
      </c>
      <c r="E77" s="4">
        <v>13.766563714257241</v>
      </c>
      <c r="F77" s="5">
        <v>76</v>
      </c>
      <c r="G77" s="4">
        <f t="shared" si="7"/>
        <v>3.3349024268772389</v>
      </c>
      <c r="S77" s="2">
        <v>42461</v>
      </c>
      <c r="T77" s="4">
        <v>3.5658449999999999</v>
      </c>
      <c r="U77" s="4">
        <v>88.6</v>
      </c>
      <c r="V77" s="12">
        <v>0.13766563714257241</v>
      </c>
      <c r="W77" s="4">
        <v>330.82</v>
      </c>
      <c r="X77" s="9">
        <v>76</v>
      </c>
      <c r="Y77" s="4">
        <f t="shared" si="8"/>
        <v>3.3156972764238386</v>
      </c>
      <c r="AK77" s="2">
        <v>42461</v>
      </c>
      <c r="AL77" s="4">
        <v>3.5658449999999999</v>
      </c>
      <c r="AM77" s="4">
        <v>88.6</v>
      </c>
      <c r="AN77" s="4">
        <v>330.82</v>
      </c>
      <c r="AO77" s="10">
        <v>41.124761853899273</v>
      </c>
      <c r="AP77" s="9">
        <v>76</v>
      </c>
      <c r="AQ77" s="4">
        <f t="shared" si="9"/>
        <v>3.5204189635358709</v>
      </c>
      <c r="BD77" s="21">
        <v>44669</v>
      </c>
      <c r="BE77" s="4">
        <v>4.6527000000000003</v>
      </c>
      <c r="BF77" s="4">
        <v>216.49</v>
      </c>
      <c r="BG77" s="4">
        <v>11.166574954799181</v>
      </c>
      <c r="BH77">
        <v>12.29</v>
      </c>
      <c r="BI77" s="5">
        <v>76</v>
      </c>
      <c r="BJ77" s="4">
        <f t="shared" si="10"/>
        <v>5.2705078819737698</v>
      </c>
      <c r="BY77" s="21">
        <v>44669</v>
      </c>
      <c r="BZ77" s="4">
        <v>4.6527000000000003</v>
      </c>
      <c r="CA77" s="4">
        <v>22.17</v>
      </c>
      <c r="CB77" s="4">
        <v>113.16</v>
      </c>
      <c r="CC77" s="4">
        <v>100.78</v>
      </c>
      <c r="CD77" s="4">
        <v>134.99359999999999</v>
      </c>
      <c r="CE77" s="9">
        <v>76</v>
      </c>
      <c r="CF77" s="4">
        <f t="shared" si="11"/>
        <v>4.5996277765096565</v>
      </c>
      <c r="CT77" s="21">
        <v>44669</v>
      </c>
      <c r="CU77" s="4">
        <v>4.6527000000000003</v>
      </c>
      <c r="CV77" s="4">
        <v>22.17</v>
      </c>
      <c r="CW77" s="4">
        <v>113.16</v>
      </c>
      <c r="CX77" s="4">
        <v>100.78</v>
      </c>
      <c r="CY77" s="4">
        <v>134.99359999999999</v>
      </c>
      <c r="CZ77" s="4">
        <v>216.49</v>
      </c>
      <c r="DA77" s="4">
        <v>11.166574954799181</v>
      </c>
      <c r="DB77">
        <v>12.29</v>
      </c>
      <c r="DC77" s="9">
        <v>76</v>
      </c>
      <c r="DD77" s="25">
        <f t="shared" si="12"/>
        <v>3.8318417864675873</v>
      </c>
    </row>
    <row r="78" spans="1:108" x14ac:dyDescent="0.25">
      <c r="A78" s="2">
        <v>42491</v>
      </c>
      <c r="B78" s="4">
        <v>3.5392904761904762</v>
      </c>
      <c r="C78" s="10">
        <v>46.796666644868402</v>
      </c>
      <c r="D78" s="4">
        <v>14.85285704476493</v>
      </c>
      <c r="E78" s="4">
        <v>13.766563714257241</v>
      </c>
      <c r="F78" s="5">
        <v>77</v>
      </c>
      <c r="G78" s="4">
        <f t="shared" si="7"/>
        <v>3.3322647670645207</v>
      </c>
      <c r="S78" s="2">
        <v>42491</v>
      </c>
      <c r="T78" s="4">
        <v>3.5392904761904762</v>
      </c>
      <c r="U78" s="4">
        <v>97.81</v>
      </c>
      <c r="V78" s="12">
        <v>0.13766563714257241</v>
      </c>
      <c r="W78" s="4">
        <v>354.8</v>
      </c>
      <c r="X78" s="9">
        <v>77</v>
      </c>
      <c r="Y78" s="4">
        <f t="shared" si="8"/>
        <v>3.6223459085711758</v>
      </c>
      <c r="AK78" s="2">
        <v>42491</v>
      </c>
      <c r="AL78" s="4">
        <v>3.5392904761904762</v>
      </c>
      <c r="AM78" s="4">
        <v>97.81</v>
      </c>
      <c r="AN78" s="4">
        <v>354.8</v>
      </c>
      <c r="AO78" s="10">
        <v>46.796666644868402</v>
      </c>
      <c r="AP78" s="9">
        <v>77</v>
      </c>
      <c r="AQ78" s="4">
        <f t="shared" si="9"/>
        <v>3.7947933593503382</v>
      </c>
      <c r="BD78" s="21">
        <v>44670</v>
      </c>
      <c r="BE78" s="4">
        <v>4.6675000000000004</v>
      </c>
      <c r="BF78" s="4">
        <v>217.11</v>
      </c>
      <c r="BG78" s="4">
        <v>11.087323722355347</v>
      </c>
      <c r="BH78">
        <v>12.28</v>
      </c>
      <c r="BI78" s="5">
        <v>77</v>
      </c>
      <c r="BJ78" s="4">
        <f t="shared" si="10"/>
        <v>5.2657523835254008</v>
      </c>
      <c r="BY78" s="21">
        <v>44670</v>
      </c>
      <c r="BZ78" s="4">
        <v>4.6675000000000004</v>
      </c>
      <c r="CA78" s="4">
        <v>21.37</v>
      </c>
      <c r="CB78" s="4">
        <v>107.25</v>
      </c>
      <c r="CC78" s="4">
        <v>100.96</v>
      </c>
      <c r="CD78" s="4">
        <v>131.32480000000001</v>
      </c>
      <c r="CE78" s="9">
        <v>77</v>
      </c>
      <c r="CF78" s="4">
        <f t="shared" si="11"/>
        <v>4.6829014952185393</v>
      </c>
      <c r="CT78" s="21">
        <v>44670</v>
      </c>
      <c r="CU78" s="4">
        <v>4.6675000000000004</v>
      </c>
      <c r="CV78" s="4">
        <v>21.37</v>
      </c>
      <c r="CW78" s="4">
        <v>107.25</v>
      </c>
      <c r="CX78" s="4">
        <v>100.96</v>
      </c>
      <c r="CY78" s="4">
        <v>131.32480000000001</v>
      </c>
      <c r="CZ78" s="4">
        <v>217.11</v>
      </c>
      <c r="DA78" s="4">
        <v>11.087323722355347</v>
      </c>
      <c r="DB78">
        <v>12.28</v>
      </c>
      <c r="DC78" s="9">
        <v>77</v>
      </c>
      <c r="DD78" s="25">
        <f t="shared" si="12"/>
        <v>3.9055086656266012</v>
      </c>
    </row>
    <row r="79" spans="1:108" x14ac:dyDescent="0.25">
      <c r="A79" s="2">
        <v>42522</v>
      </c>
      <c r="B79" s="4">
        <v>3.4244772727272732</v>
      </c>
      <c r="C79" s="10">
        <v>48.853181665593929</v>
      </c>
      <c r="D79" s="4">
        <v>17.774545496160329</v>
      </c>
      <c r="E79" s="4">
        <v>13.755230125522999</v>
      </c>
      <c r="F79" s="5">
        <v>78</v>
      </c>
      <c r="G79" s="4">
        <f t="shared" si="7"/>
        <v>3.4301442204554924</v>
      </c>
      <c r="S79" s="2">
        <v>42522</v>
      </c>
      <c r="T79" s="4">
        <v>3.4244772727272732</v>
      </c>
      <c r="U79" s="4">
        <v>97.21</v>
      </c>
      <c r="V79" s="12">
        <v>0.13755230125522999</v>
      </c>
      <c r="W79" s="4">
        <v>306.20999999999998</v>
      </c>
      <c r="X79" s="9">
        <v>78</v>
      </c>
      <c r="Y79" s="4">
        <f t="shared" si="8"/>
        <v>3.3732601569309315</v>
      </c>
      <c r="AK79" s="2">
        <v>42522</v>
      </c>
      <c r="AL79" s="4">
        <v>3.4244772727272732</v>
      </c>
      <c r="AM79" s="4">
        <v>97.21</v>
      </c>
      <c r="AN79" s="4">
        <v>306.20999999999998</v>
      </c>
      <c r="AO79" s="10">
        <v>48.853181665593929</v>
      </c>
      <c r="AP79" s="9">
        <v>78</v>
      </c>
      <c r="AQ79" s="4">
        <f t="shared" si="9"/>
        <v>3.6273592219111777</v>
      </c>
      <c r="BD79" s="21">
        <v>44671</v>
      </c>
      <c r="BE79" s="4">
        <v>4.6219000000000001</v>
      </c>
      <c r="BF79" s="4">
        <v>212.01</v>
      </c>
      <c r="BG79" s="4">
        <v>10.969628001883546</v>
      </c>
      <c r="BH79">
        <v>12.185</v>
      </c>
      <c r="BI79" s="5">
        <v>78</v>
      </c>
      <c r="BJ79" s="4">
        <f t="shared" si="10"/>
        <v>5.2556005603123559</v>
      </c>
      <c r="BY79" s="21">
        <v>44671</v>
      </c>
      <c r="BZ79" s="4">
        <v>4.6219000000000001</v>
      </c>
      <c r="CA79" s="4">
        <v>20.32</v>
      </c>
      <c r="CB79" s="4">
        <v>106.8</v>
      </c>
      <c r="CC79" s="4">
        <v>100.39</v>
      </c>
      <c r="CD79" s="4">
        <v>131.0292</v>
      </c>
      <c r="CE79" s="9">
        <v>78</v>
      </c>
      <c r="CF79" s="4">
        <f t="shared" si="11"/>
        <v>4.6465955638718528</v>
      </c>
      <c r="CT79" s="21">
        <v>44671</v>
      </c>
      <c r="CU79" s="4">
        <v>4.6219000000000001</v>
      </c>
      <c r="CV79" s="4">
        <v>20.32</v>
      </c>
      <c r="CW79" s="4">
        <v>106.8</v>
      </c>
      <c r="CX79" s="4">
        <v>100.39</v>
      </c>
      <c r="CY79" s="4">
        <v>131.0292</v>
      </c>
      <c r="CZ79" s="4">
        <v>212.01</v>
      </c>
      <c r="DA79" s="4">
        <v>10.969628001883546</v>
      </c>
      <c r="DB79">
        <v>12.185</v>
      </c>
      <c r="DC79" s="9">
        <v>78</v>
      </c>
      <c r="DD79" s="25">
        <f t="shared" si="12"/>
        <v>3.884433517294295</v>
      </c>
    </row>
    <row r="80" spans="1:108" x14ac:dyDescent="0.25">
      <c r="A80" s="2">
        <v>42552</v>
      </c>
      <c r="B80" s="4">
        <v>3.2755666666666672</v>
      </c>
      <c r="C80" s="10">
        <v>44.799499702453623</v>
      </c>
      <c r="D80" s="4">
        <v>13.158500051498409</v>
      </c>
      <c r="E80" s="4">
        <v>13.743898794700659</v>
      </c>
      <c r="F80" s="5">
        <v>79</v>
      </c>
      <c r="G80" s="4">
        <f t="shared" si="7"/>
        <v>3.3438812211060478</v>
      </c>
      <c r="S80" s="2">
        <v>42552</v>
      </c>
      <c r="T80" s="4">
        <v>3.2755666666666672</v>
      </c>
      <c r="U80" s="4">
        <v>97.37</v>
      </c>
      <c r="V80" s="12">
        <v>0.1374389879470066</v>
      </c>
      <c r="W80" s="4">
        <v>283.39</v>
      </c>
      <c r="X80" s="9">
        <v>79</v>
      </c>
      <c r="Y80" s="4">
        <f t="shared" si="8"/>
        <v>3.2755692329450863</v>
      </c>
      <c r="AK80" s="2">
        <v>42552</v>
      </c>
      <c r="AL80" s="4">
        <v>3.2755666666666672</v>
      </c>
      <c r="AM80" s="4">
        <v>97.37</v>
      </c>
      <c r="AN80" s="4">
        <v>283.39</v>
      </c>
      <c r="AO80" s="10">
        <v>44.799499702453623</v>
      </c>
      <c r="AP80" s="9">
        <v>79</v>
      </c>
      <c r="AQ80" s="4">
        <f t="shared" si="9"/>
        <v>3.6163059831243101</v>
      </c>
      <c r="BD80" s="21">
        <v>44672</v>
      </c>
      <c r="BE80" s="4">
        <v>4.6219999999999999</v>
      </c>
      <c r="BF80" s="4">
        <v>208.6</v>
      </c>
      <c r="BG80" s="4">
        <v>10.881519746708879</v>
      </c>
      <c r="BH80">
        <v>12.185</v>
      </c>
      <c r="BI80" s="5">
        <v>79</v>
      </c>
      <c r="BJ80" s="4">
        <f t="shared" si="10"/>
        <v>5.2632142669489408</v>
      </c>
      <c r="BY80" s="21">
        <v>44672</v>
      </c>
      <c r="BZ80" s="4">
        <v>4.6219999999999999</v>
      </c>
      <c r="CA80" s="4">
        <v>22.68</v>
      </c>
      <c r="CB80" s="4">
        <v>108.33</v>
      </c>
      <c r="CC80" s="4">
        <v>100.58</v>
      </c>
      <c r="CD80" s="4">
        <v>131.29949999999999</v>
      </c>
      <c r="CE80" s="9">
        <v>79</v>
      </c>
      <c r="CF80" s="4">
        <f t="shared" si="11"/>
        <v>4.7025849470369412</v>
      </c>
      <c r="CT80" s="21">
        <v>44672</v>
      </c>
      <c r="CU80" s="4">
        <v>4.6219999999999999</v>
      </c>
      <c r="CV80" s="4">
        <v>22.68</v>
      </c>
      <c r="CW80" s="4">
        <v>108.33</v>
      </c>
      <c r="CX80" s="4">
        <v>100.58</v>
      </c>
      <c r="CY80" s="4">
        <v>131.29949999999999</v>
      </c>
      <c r="CZ80" s="4">
        <v>208.6</v>
      </c>
      <c r="DA80" s="4">
        <v>10.881519746708879</v>
      </c>
      <c r="DB80">
        <v>12.185</v>
      </c>
      <c r="DC80" s="9">
        <v>79</v>
      </c>
      <c r="DD80" s="25">
        <f t="shared" si="12"/>
        <v>3.9304090852308251</v>
      </c>
    </row>
    <row r="81" spans="1:108" x14ac:dyDescent="0.25">
      <c r="A81" s="2">
        <v>42583</v>
      </c>
      <c r="B81" s="4">
        <v>3.2096608695652171</v>
      </c>
      <c r="C81" s="10">
        <v>44.799130812935211</v>
      </c>
      <c r="D81" s="4">
        <v>12.399565240611199</v>
      </c>
      <c r="E81" s="4">
        <v>13.732569721115539</v>
      </c>
      <c r="F81" s="5">
        <v>80</v>
      </c>
      <c r="G81" s="4">
        <f t="shared" si="7"/>
        <v>3.3447081877618805</v>
      </c>
      <c r="S81" s="2">
        <v>42583</v>
      </c>
      <c r="T81" s="4">
        <v>3.2096608695652171</v>
      </c>
      <c r="U81" s="4">
        <v>98.96</v>
      </c>
      <c r="V81" s="12">
        <v>0.1373256972111554</v>
      </c>
      <c r="W81" s="4">
        <v>255.44</v>
      </c>
      <c r="X81" s="9">
        <v>80</v>
      </c>
      <c r="Y81" s="4">
        <f t="shared" si="8"/>
        <v>3.1745791864337258</v>
      </c>
      <c r="AK81" s="2">
        <v>42583</v>
      </c>
      <c r="AL81" s="4">
        <v>3.2096608695652171</v>
      </c>
      <c r="AM81" s="4">
        <v>98.96</v>
      </c>
      <c r="AN81" s="4">
        <v>255.44</v>
      </c>
      <c r="AO81" s="10">
        <v>44.799130812935211</v>
      </c>
      <c r="AP81" s="9">
        <v>80</v>
      </c>
      <c r="AQ81" s="4">
        <f t="shared" si="9"/>
        <v>3.5873153571067724</v>
      </c>
      <c r="BD81" s="21">
        <v>44673</v>
      </c>
      <c r="BE81" s="4">
        <v>4.7937000000000003</v>
      </c>
      <c r="BF81" s="4">
        <v>213.86</v>
      </c>
      <c r="BG81" s="4">
        <v>10.831757478370774</v>
      </c>
      <c r="BH81">
        <v>12.31</v>
      </c>
      <c r="BI81" s="5">
        <v>80</v>
      </c>
      <c r="BJ81" s="4">
        <f t="shared" si="10"/>
        <v>5.2779034924379982</v>
      </c>
      <c r="BY81" s="21">
        <v>44673</v>
      </c>
      <c r="BZ81" s="4">
        <v>4.7937000000000003</v>
      </c>
      <c r="CA81" s="4">
        <v>28.21</v>
      </c>
      <c r="CB81" s="4">
        <v>106.65</v>
      </c>
      <c r="CC81" s="4">
        <v>101.22</v>
      </c>
      <c r="CD81" s="4">
        <v>129.0307</v>
      </c>
      <c r="CE81" s="9">
        <v>80</v>
      </c>
      <c r="CF81" s="4">
        <f t="shared" si="11"/>
        <v>4.9240816220434205</v>
      </c>
      <c r="CT81" s="21">
        <v>44673</v>
      </c>
      <c r="CU81" s="4">
        <v>4.7937000000000003</v>
      </c>
      <c r="CV81" s="4">
        <v>28.21</v>
      </c>
      <c r="CW81" s="4">
        <v>106.65</v>
      </c>
      <c r="CX81" s="4">
        <v>101.22</v>
      </c>
      <c r="CY81" s="4">
        <v>129.0307</v>
      </c>
      <c r="CZ81" s="4">
        <v>213.86</v>
      </c>
      <c r="DA81" s="4">
        <v>10.831757478370774</v>
      </c>
      <c r="DB81">
        <v>12.31</v>
      </c>
      <c r="DC81" s="9">
        <v>80</v>
      </c>
      <c r="DD81" s="25">
        <f t="shared" si="12"/>
        <v>4.0907556803125562</v>
      </c>
    </row>
    <row r="82" spans="1:108" x14ac:dyDescent="0.25">
      <c r="A82" s="2">
        <v>42614</v>
      </c>
      <c r="B82" s="4">
        <v>3.2563714285714278</v>
      </c>
      <c r="C82" s="10">
        <v>45.225714365641267</v>
      </c>
      <c r="D82" s="4">
        <v>14.21952379317511</v>
      </c>
      <c r="E82" s="4">
        <v>13.732569721115539</v>
      </c>
      <c r="F82" s="5">
        <v>81</v>
      </c>
      <c r="G82" s="4">
        <f t="shared" si="7"/>
        <v>3.4213480173666548</v>
      </c>
      <c r="S82" s="2">
        <v>42614</v>
      </c>
      <c r="T82" s="4">
        <v>3.2563714285714278</v>
      </c>
      <c r="U82" s="4">
        <v>100.05</v>
      </c>
      <c r="V82" s="12">
        <v>0.1373256972111554</v>
      </c>
      <c r="W82" s="4">
        <v>265.89</v>
      </c>
      <c r="X82" s="9">
        <v>81</v>
      </c>
      <c r="Y82" s="4">
        <f t="shared" si="8"/>
        <v>3.2706940560515951</v>
      </c>
      <c r="AK82" s="2">
        <v>42614</v>
      </c>
      <c r="AL82" s="4">
        <v>3.2563714285714278</v>
      </c>
      <c r="AM82" s="4">
        <v>100.05</v>
      </c>
      <c r="AN82" s="4">
        <v>265.89</v>
      </c>
      <c r="AO82" s="10">
        <v>45.225714365641267</v>
      </c>
      <c r="AP82" s="9">
        <v>81</v>
      </c>
      <c r="AQ82" s="4">
        <f t="shared" si="9"/>
        <v>3.6673398202888339</v>
      </c>
      <c r="BD82" s="21">
        <v>44676</v>
      </c>
      <c r="BE82" s="4">
        <v>4.8765999999999998</v>
      </c>
      <c r="BF82" s="4">
        <v>220.38</v>
      </c>
      <c r="BG82" s="4">
        <v>10.804532355766415</v>
      </c>
      <c r="BH82">
        <v>12.24</v>
      </c>
      <c r="BI82" s="5">
        <v>81</v>
      </c>
      <c r="BJ82" s="4">
        <f t="shared" si="10"/>
        <v>5.245123982238419</v>
      </c>
      <c r="BY82" s="21">
        <v>44676</v>
      </c>
      <c r="BZ82" s="4">
        <v>4.8765999999999998</v>
      </c>
      <c r="CA82" s="4">
        <v>27.02</v>
      </c>
      <c r="CB82" s="4">
        <v>102.32</v>
      </c>
      <c r="CC82" s="4">
        <v>101.75</v>
      </c>
      <c r="CD82" s="4">
        <v>126.8343</v>
      </c>
      <c r="CE82" s="9">
        <v>81</v>
      </c>
      <c r="CF82" s="4">
        <f t="shared" si="11"/>
        <v>4.9704941752007379</v>
      </c>
      <c r="CT82" s="21">
        <v>44676</v>
      </c>
      <c r="CU82" s="4">
        <v>4.8765999999999998</v>
      </c>
      <c r="CV82" s="4">
        <v>27.02</v>
      </c>
      <c r="CW82" s="4">
        <v>102.32</v>
      </c>
      <c r="CX82" s="4">
        <v>101.75</v>
      </c>
      <c r="CY82" s="4">
        <v>126.8343</v>
      </c>
      <c r="CZ82" s="4">
        <v>220.38</v>
      </c>
      <c r="DA82" s="4">
        <v>10.804532355766415</v>
      </c>
      <c r="DB82">
        <v>12.24</v>
      </c>
      <c r="DC82" s="9">
        <v>81</v>
      </c>
      <c r="DD82" s="25">
        <f t="shared" si="12"/>
        <v>4.1090822920042118</v>
      </c>
    </row>
    <row r="83" spans="1:108" x14ac:dyDescent="0.25">
      <c r="A83" s="2">
        <v>42644</v>
      </c>
      <c r="B83" s="4">
        <v>3.185845</v>
      </c>
      <c r="C83" s="10">
        <v>49.869499969482419</v>
      </c>
      <c r="D83" s="4">
        <v>14.58523804800851</v>
      </c>
      <c r="E83" s="4">
        <v>13.732569721115539</v>
      </c>
      <c r="F83" s="5">
        <v>82</v>
      </c>
      <c r="G83" s="4">
        <f t="shared" si="7"/>
        <v>3.4209030583286335</v>
      </c>
      <c r="S83" s="2">
        <v>42644</v>
      </c>
      <c r="T83" s="4">
        <v>3.185845</v>
      </c>
      <c r="U83" s="4">
        <v>99.81</v>
      </c>
      <c r="V83" s="12">
        <v>0.1373256972111554</v>
      </c>
      <c r="W83" s="4">
        <v>266.5</v>
      </c>
      <c r="X83" s="9">
        <v>82</v>
      </c>
      <c r="Y83" s="4">
        <f t="shared" si="8"/>
        <v>3.2913519601541781</v>
      </c>
      <c r="AK83" s="2">
        <v>42644</v>
      </c>
      <c r="AL83" s="4">
        <v>3.185845</v>
      </c>
      <c r="AM83" s="4">
        <v>99.81</v>
      </c>
      <c r="AN83" s="4">
        <v>266.5</v>
      </c>
      <c r="AO83" s="10">
        <v>49.869499969482419</v>
      </c>
      <c r="AP83" s="9">
        <v>82</v>
      </c>
      <c r="AQ83" s="4">
        <f t="shared" si="9"/>
        <v>3.64575896678453</v>
      </c>
      <c r="BD83" s="21">
        <v>44677</v>
      </c>
      <c r="BE83" s="4">
        <v>4.9988999999999999</v>
      </c>
      <c r="BF83" s="4">
        <v>219.19</v>
      </c>
      <c r="BG83" s="4">
        <v>10.860505025741606</v>
      </c>
      <c r="BH83">
        <v>12.285</v>
      </c>
      <c r="BI83" s="5">
        <v>82</v>
      </c>
      <c r="BJ83" s="4">
        <f t="shared" si="10"/>
        <v>5.2590491542824909</v>
      </c>
      <c r="BY83" s="21">
        <v>44677</v>
      </c>
      <c r="BZ83" s="4">
        <v>4.9988999999999999</v>
      </c>
      <c r="CA83" s="4">
        <v>33.520000000000003</v>
      </c>
      <c r="CB83" s="4">
        <v>104.99</v>
      </c>
      <c r="CC83" s="4">
        <v>102.3</v>
      </c>
      <c r="CD83" s="4">
        <v>128.29560000000001</v>
      </c>
      <c r="CE83" s="9">
        <v>82</v>
      </c>
      <c r="CF83" s="4">
        <f t="shared" si="11"/>
        <v>5.1279595810878762</v>
      </c>
      <c r="CT83" s="21">
        <v>44677</v>
      </c>
      <c r="CU83" s="4">
        <v>4.9988999999999999</v>
      </c>
      <c r="CV83" s="4">
        <v>33.520000000000003</v>
      </c>
      <c r="CW83" s="4">
        <v>104.99</v>
      </c>
      <c r="CX83" s="4">
        <v>102.3</v>
      </c>
      <c r="CY83" s="4">
        <v>128.29560000000001</v>
      </c>
      <c r="CZ83" s="4">
        <v>219.19</v>
      </c>
      <c r="DA83" s="4">
        <v>10.860505025741606</v>
      </c>
      <c r="DB83">
        <v>12.285</v>
      </c>
      <c r="DC83" s="9">
        <v>82</v>
      </c>
      <c r="DD83" s="25">
        <f t="shared" si="12"/>
        <v>4.1833830016568676</v>
      </c>
    </row>
    <row r="84" spans="1:108" x14ac:dyDescent="0.25">
      <c r="A84" s="2">
        <v>42675</v>
      </c>
      <c r="B84" s="4">
        <v>3.3420299999999998</v>
      </c>
      <c r="C84" s="10">
        <v>45.881999778747563</v>
      </c>
      <c r="D84" s="4">
        <v>15.236190387180869</v>
      </c>
      <c r="E84" s="4">
        <v>13.721242904093224</v>
      </c>
      <c r="F84" s="5">
        <v>83</v>
      </c>
      <c r="G84" s="4">
        <f t="shared" si="7"/>
        <v>3.4956823410262103</v>
      </c>
      <c r="S84" s="2">
        <v>42675</v>
      </c>
      <c r="T84" s="4">
        <v>3.3420299999999998</v>
      </c>
      <c r="U84" s="4">
        <v>101.86</v>
      </c>
      <c r="V84" s="12">
        <v>0.13721242904093223</v>
      </c>
      <c r="W84" s="4">
        <v>289.33999999999997</v>
      </c>
      <c r="X84" s="9">
        <v>83</v>
      </c>
      <c r="Y84" s="4">
        <f t="shared" si="8"/>
        <v>3.4711297828072576</v>
      </c>
      <c r="AK84" s="2">
        <v>42675</v>
      </c>
      <c r="AL84" s="4">
        <v>3.3420299999999998</v>
      </c>
      <c r="AM84" s="4">
        <v>101.86</v>
      </c>
      <c r="AN84" s="4">
        <v>289.33999999999997</v>
      </c>
      <c r="AO84" s="10">
        <v>45.881999778747563</v>
      </c>
      <c r="AP84" s="9">
        <v>83</v>
      </c>
      <c r="AQ84" s="4">
        <f t="shared" si="9"/>
        <v>3.8284604148478825</v>
      </c>
      <c r="BD84" s="21">
        <v>44678</v>
      </c>
      <c r="BE84" s="4">
        <v>4.9650999999999996</v>
      </c>
      <c r="BF84" s="4">
        <v>225.88</v>
      </c>
      <c r="BG84" s="4">
        <v>10.843574377936239</v>
      </c>
      <c r="BH84">
        <v>12.195</v>
      </c>
      <c r="BI84" s="5">
        <v>83</v>
      </c>
      <c r="BJ84" s="4">
        <f t="shared" si="10"/>
        <v>5.2213890933060281</v>
      </c>
      <c r="BY84" s="21">
        <v>44678</v>
      </c>
      <c r="BZ84" s="4">
        <v>4.9650999999999996</v>
      </c>
      <c r="CA84" s="4">
        <v>31.6</v>
      </c>
      <c r="CB84" s="4">
        <v>105.32</v>
      </c>
      <c r="CC84" s="4">
        <v>102.95</v>
      </c>
      <c r="CD84" s="4">
        <v>129.65539999999999</v>
      </c>
      <c r="CE84" s="9">
        <v>83</v>
      </c>
      <c r="CF84" s="4">
        <f t="shared" si="11"/>
        <v>5.0665014256567202</v>
      </c>
      <c r="CT84" s="21">
        <v>44678</v>
      </c>
      <c r="CU84" s="4">
        <v>4.9650999999999996</v>
      </c>
      <c r="CV84" s="4">
        <v>31.6</v>
      </c>
      <c r="CW84" s="4">
        <v>105.32</v>
      </c>
      <c r="CX84" s="4">
        <v>102.95</v>
      </c>
      <c r="CY84" s="4">
        <v>129.65539999999999</v>
      </c>
      <c r="CZ84" s="4">
        <v>225.88</v>
      </c>
      <c r="DA84" s="4">
        <v>10.843574377936239</v>
      </c>
      <c r="DB84">
        <v>12.195</v>
      </c>
      <c r="DC84" s="9">
        <v>83</v>
      </c>
      <c r="DD84" s="25">
        <f t="shared" si="12"/>
        <v>4.1069467444352625</v>
      </c>
    </row>
    <row r="85" spans="1:108" x14ac:dyDescent="0.25">
      <c r="A85" s="2">
        <v>42705</v>
      </c>
      <c r="B85" s="4">
        <v>3.3522681818181819</v>
      </c>
      <c r="C85" s="10">
        <v>52.165714990525018</v>
      </c>
      <c r="D85" s="4">
        <v>12.472380956014</v>
      </c>
      <c r="E85" s="4">
        <v>13.57419932365227</v>
      </c>
      <c r="F85" s="5">
        <v>84</v>
      </c>
      <c r="G85" s="4">
        <f t="shared" si="7"/>
        <v>3.3866168759366273</v>
      </c>
      <c r="S85" s="2">
        <v>42705</v>
      </c>
      <c r="T85" s="4">
        <v>3.3522681818181819</v>
      </c>
      <c r="U85" s="4">
        <v>103.35</v>
      </c>
      <c r="V85" s="12">
        <v>0.1357419932365227</v>
      </c>
      <c r="W85" s="4">
        <v>274.36</v>
      </c>
      <c r="X85" s="9">
        <v>84</v>
      </c>
      <c r="Y85" s="4">
        <f t="shared" si="8"/>
        <v>3.447510602321608</v>
      </c>
      <c r="AK85" s="2">
        <v>42705</v>
      </c>
      <c r="AL85" s="4">
        <v>3.3522681818181819</v>
      </c>
      <c r="AM85" s="4">
        <v>103.35</v>
      </c>
      <c r="AN85" s="4">
        <v>274.36</v>
      </c>
      <c r="AO85" s="10">
        <v>52.165714990525018</v>
      </c>
      <c r="AP85" s="9">
        <v>84</v>
      </c>
      <c r="AQ85" s="4">
        <f t="shared" si="9"/>
        <v>3.7835669156840162</v>
      </c>
      <c r="BD85" s="21">
        <v>44679</v>
      </c>
      <c r="BE85" s="4">
        <v>4.9424999999999999</v>
      </c>
      <c r="BF85" s="4">
        <v>222.62</v>
      </c>
      <c r="BG85" s="4">
        <v>10.797933353594559</v>
      </c>
      <c r="BH85">
        <v>12.275</v>
      </c>
      <c r="BI85" s="5">
        <v>84</v>
      </c>
      <c r="BJ85" s="4">
        <f t="shared" si="10"/>
        <v>5.2473814995926054</v>
      </c>
      <c r="BY85" s="21">
        <v>44679</v>
      </c>
      <c r="BZ85" s="4">
        <v>4.9424999999999999</v>
      </c>
      <c r="CA85" s="4">
        <v>29.99</v>
      </c>
      <c r="CB85" s="4">
        <v>107.59</v>
      </c>
      <c r="CC85" s="4">
        <v>103.62</v>
      </c>
      <c r="CD85" s="4">
        <v>129.17169999999999</v>
      </c>
      <c r="CE85" s="9">
        <v>84</v>
      </c>
      <c r="CF85" s="4">
        <f t="shared" si="11"/>
        <v>5.0247081486264671</v>
      </c>
      <c r="CT85" s="21">
        <v>44679</v>
      </c>
      <c r="CU85" s="4">
        <v>4.9424999999999999</v>
      </c>
      <c r="CV85" s="4">
        <v>29.99</v>
      </c>
      <c r="CW85" s="4">
        <v>107.59</v>
      </c>
      <c r="CX85" s="4">
        <v>103.62</v>
      </c>
      <c r="CY85" s="4">
        <v>129.17169999999999</v>
      </c>
      <c r="CZ85" s="4">
        <v>222.62</v>
      </c>
      <c r="DA85" s="4">
        <v>10.797933353594559</v>
      </c>
      <c r="DB85">
        <v>12.275</v>
      </c>
      <c r="DC85" s="9">
        <v>84</v>
      </c>
      <c r="DD85" s="25">
        <f t="shared" si="12"/>
        <v>4.1530980876713137</v>
      </c>
    </row>
    <row r="86" spans="1:108" x14ac:dyDescent="0.25">
      <c r="A86" s="2">
        <v>42736</v>
      </c>
      <c r="B86" s="4">
        <v>3.196609090909091</v>
      </c>
      <c r="C86" s="10">
        <v>52.608499717712412</v>
      </c>
      <c r="D86" s="4">
        <v>11.608500003814701</v>
      </c>
      <c r="E86" s="4">
        <v>9.6828945189600937</v>
      </c>
      <c r="F86" s="5">
        <v>85</v>
      </c>
      <c r="G86" s="4">
        <f t="shared" si="7"/>
        <v>3.3808118610817388</v>
      </c>
      <c r="S86" s="2">
        <v>42736</v>
      </c>
      <c r="T86" s="4">
        <v>3.196609090909091</v>
      </c>
      <c r="U86" s="4">
        <v>106.78</v>
      </c>
      <c r="V86" s="12">
        <v>9.6828945189600946E-2</v>
      </c>
      <c r="W86" s="4">
        <v>247.2</v>
      </c>
      <c r="X86" s="9">
        <v>85</v>
      </c>
      <c r="Y86" s="4">
        <f t="shared" si="8"/>
        <v>3.6496924764857361</v>
      </c>
      <c r="AK86" s="2">
        <v>42736</v>
      </c>
      <c r="AL86" s="4">
        <v>3.196609090909091</v>
      </c>
      <c r="AM86" s="4">
        <v>106.78</v>
      </c>
      <c r="AN86" s="4">
        <v>247.2</v>
      </c>
      <c r="AO86" s="10">
        <v>52.608499717712412</v>
      </c>
      <c r="AP86" s="9">
        <v>85</v>
      </c>
      <c r="AQ86" s="4">
        <f t="shared" si="9"/>
        <v>3.7978164709618722</v>
      </c>
      <c r="BD86" s="21">
        <v>44680</v>
      </c>
      <c r="BE86" s="4">
        <v>4.9721000000000002</v>
      </c>
      <c r="BF86" s="4">
        <v>219.08</v>
      </c>
      <c r="BG86" s="4">
        <v>10.804640498540063</v>
      </c>
      <c r="BH86">
        <v>12.225</v>
      </c>
      <c r="BI86" s="5">
        <v>85</v>
      </c>
      <c r="BJ86" s="4">
        <f t="shared" si="10"/>
        <v>5.2449848132916905</v>
      </c>
      <c r="BY86" s="21">
        <v>44680</v>
      </c>
      <c r="BZ86" s="4">
        <v>4.9721000000000002</v>
      </c>
      <c r="CA86" s="4">
        <v>33.4</v>
      </c>
      <c r="CB86" s="4">
        <v>109.34</v>
      </c>
      <c r="CC86" s="4">
        <v>102.96</v>
      </c>
      <c r="CD86" s="4">
        <v>129.48269999999999</v>
      </c>
      <c r="CE86" s="9">
        <v>85</v>
      </c>
      <c r="CF86" s="4">
        <f t="shared" si="11"/>
        <v>5.0875181974151475</v>
      </c>
      <c r="CT86" s="21">
        <v>44680</v>
      </c>
      <c r="CU86" s="4">
        <v>4.9721000000000002</v>
      </c>
      <c r="CV86" s="4">
        <v>33.4</v>
      </c>
      <c r="CW86" s="4">
        <v>109.34</v>
      </c>
      <c r="CX86" s="4">
        <v>102.96</v>
      </c>
      <c r="CY86" s="4">
        <v>129.48269999999999</v>
      </c>
      <c r="CZ86" s="4">
        <v>219.08</v>
      </c>
      <c r="DA86" s="4">
        <v>10.804640498540063</v>
      </c>
      <c r="DB86">
        <v>12.225</v>
      </c>
      <c r="DC86" s="9">
        <v>85</v>
      </c>
      <c r="DD86" s="25">
        <f t="shared" si="12"/>
        <v>4.1821777564826847</v>
      </c>
    </row>
    <row r="87" spans="1:108" x14ac:dyDescent="0.25">
      <c r="A87" s="2">
        <v>42767</v>
      </c>
      <c r="B87" s="4">
        <v>3.104194444444444</v>
      </c>
      <c r="C87" s="10">
        <v>53.462105600457441</v>
      </c>
      <c r="D87" s="4">
        <v>11.530526361967389</v>
      </c>
      <c r="E87" s="4">
        <v>9.6719981455725588</v>
      </c>
      <c r="F87" s="5">
        <v>86</v>
      </c>
      <c r="G87" s="4">
        <f t="shared" si="7"/>
        <v>3.3959485814202575</v>
      </c>
      <c r="S87" s="2">
        <v>42767</v>
      </c>
      <c r="T87" s="4">
        <v>3.104194444444444</v>
      </c>
      <c r="U87" s="4">
        <v>105.18</v>
      </c>
      <c r="V87" s="12">
        <v>9.6719981455725579E-2</v>
      </c>
      <c r="W87" s="4">
        <v>220.19</v>
      </c>
      <c r="X87" s="9">
        <v>86</v>
      </c>
      <c r="Y87" s="4">
        <f t="shared" si="8"/>
        <v>3.4995810271126278</v>
      </c>
      <c r="AK87" s="2">
        <v>42767</v>
      </c>
      <c r="AL87" s="4">
        <v>3.104194444444444</v>
      </c>
      <c r="AM87" s="4">
        <v>105.18</v>
      </c>
      <c r="AN87" s="4">
        <v>220.19</v>
      </c>
      <c r="AO87" s="10">
        <v>53.462105600457441</v>
      </c>
      <c r="AP87" s="9">
        <v>86</v>
      </c>
      <c r="AQ87" s="4">
        <f t="shared" si="9"/>
        <v>3.6870020588771704</v>
      </c>
      <c r="BD87" s="21">
        <v>44683</v>
      </c>
      <c r="BE87" s="4">
        <v>5.0848000000000004</v>
      </c>
      <c r="BF87" s="4">
        <v>229.56</v>
      </c>
      <c r="BG87" s="4">
        <v>10.881961045577459</v>
      </c>
      <c r="BH87">
        <v>12.414999999999999</v>
      </c>
      <c r="BI87" s="5">
        <v>86</v>
      </c>
      <c r="BJ87" s="4">
        <f t="shared" si="10"/>
        <v>5.2627771753011832</v>
      </c>
      <c r="BY87" s="21">
        <v>44683</v>
      </c>
      <c r="BZ87" s="4">
        <v>5.0848000000000004</v>
      </c>
      <c r="CA87" s="4">
        <v>32.340000000000003</v>
      </c>
      <c r="CB87" s="4">
        <v>107.58</v>
      </c>
      <c r="CC87" s="4">
        <v>103.74</v>
      </c>
      <c r="CD87" s="4">
        <v>128.971</v>
      </c>
      <c r="CE87" s="9">
        <v>86</v>
      </c>
      <c r="CF87" s="4">
        <f t="shared" si="11"/>
        <v>5.0982715483029688</v>
      </c>
      <c r="CT87" s="21">
        <v>44683</v>
      </c>
      <c r="CU87" s="4">
        <v>5.0848000000000004</v>
      </c>
      <c r="CV87" s="4">
        <v>32.340000000000003</v>
      </c>
      <c r="CW87" s="4">
        <v>107.58</v>
      </c>
      <c r="CX87" s="4">
        <v>103.74</v>
      </c>
      <c r="CY87" s="4">
        <v>128.971</v>
      </c>
      <c r="CZ87" s="4">
        <v>229.56</v>
      </c>
      <c r="DA87" s="4">
        <v>10.881961045577459</v>
      </c>
      <c r="DB87">
        <v>12.414999999999999</v>
      </c>
      <c r="DC87" s="9">
        <v>86</v>
      </c>
      <c r="DD87" s="25">
        <f t="shared" si="12"/>
        <v>4.1979522922573969</v>
      </c>
    </row>
    <row r="88" spans="1:108" x14ac:dyDescent="0.25">
      <c r="A88" s="2">
        <v>42795</v>
      </c>
      <c r="B88" s="4">
        <v>3.1279304347826091</v>
      </c>
      <c r="C88" s="10">
        <v>49.673913209334657</v>
      </c>
      <c r="D88" s="4">
        <v>11.897826111834981</v>
      </c>
      <c r="E88" s="4">
        <v>9.5305420511294194</v>
      </c>
      <c r="F88" s="5">
        <v>87</v>
      </c>
      <c r="G88" s="4">
        <f t="shared" si="7"/>
        <v>3.4604925279288938</v>
      </c>
      <c r="S88" s="2">
        <v>42795</v>
      </c>
      <c r="T88" s="4">
        <v>3.1279304347826091</v>
      </c>
      <c r="U88" s="4">
        <v>105.35</v>
      </c>
      <c r="V88" s="12">
        <v>9.5305420511294203E-2</v>
      </c>
      <c r="W88" s="4">
        <v>219.84</v>
      </c>
      <c r="X88" s="9">
        <v>87</v>
      </c>
      <c r="Y88" s="4">
        <f t="shared" si="8"/>
        <v>3.5317981379811791</v>
      </c>
      <c r="AK88" s="2">
        <v>42795</v>
      </c>
      <c r="AL88" s="4">
        <v>3.1279304347826091</v>
      </c>
      <c r="AM88" s="4">
        <v>105.35</v>
      </c>
      <c r="AN88" s="4">
        <v>219.84</v>
      </c>
      <c r="AO88" s="10">
        <v>49.673913209334657</v>
      </c>
      <c r="AP88" s="9">
        <v>87</v>
      </c>
      <c r="AQ88" s="4">
        <f t="shared" si="9"/>
        <v>3.7469345930705473</v>
      </c>
      <c r="BD88" s="21">
        <v>44684</v>
      </c>
      <c r="BE88" s="4">
        <v>4.9584000000000001</v>
      </c>
      <c r="BF88" s="4">
        <v>232.24</v>
      </c>
      <c r="BG88" s="4">
        <v>10.835822357146352</v>
      </c>
      <c r="BH88">
        <v>12.375</v>
      </c>
      <c r="BI88" s="5">
        <v>87</v>
      </c>
      <c r="BJ88" s="4">
        <f t="shared" si="10"/>
        <v>5.2463402110631474</v>
      </c>
      <c r="BY88" s="21">
        <v>44684</v>
      </c>
      <c r="BZ88" s="4">
        <v>4.9584000000000001</v>
      </c>
      <c r="CA88" s="4">
        <v>29.25</v>
      </c>
      <c r="CB88" s="4">
        <v>104.97</v>
      </c>
      <c r="CC88" s="4">
        <v>103.46</v>
      </c>
      <c r="CD88" s="4">
        <v>128.6199</v>
      </c>
      <c r="CE88" s="9">
        <v>87</v>
      </c>
      <c r="CF88" s="4">
        <f t="shared" si="11"/>
        <v>5.029210659731965</v>
      </c>
      <c r="CT88" s="21">
        <v>44684</v>
      </c>
      <c r="CU88" s="4">
        <v>4.9584000000000001</v>
      </c>
      <c r="CV88" s="4">
        <v>29.25</v>
      </c>
      <c r="CW88" s="4">
        <v>104.97</v>
      </c>
      <c r="CX88" s="4">
        <v>103.46</v>
      </c>
      <c r="CY88" s="4">
        <v>128.6199</v>
      </c>
      <c r="CZ88" s="4">
        <v>232.24</v>
      </c>
      <c r="DA88" s="4">
        <v>10.835822357146352</v>
      </c>
      <c r="DB88">
        <v>12.375</v>
      </c>
      <c r="DC88" s="9">
        <v>87</v>
      </c>
      <c r="DD88" s="25">
        <f t="shared" si="12"/>
        <v>4.1357785599050256</v>
      </c>
    </row>
    <row r="89" spans="1:108" x14ac:dyDescent="0.25">
      <c r="A89" s="2">
        <v>42826</v>
      </c>
      <c r="B89" s="4">
        <v>3.1361722222222221</v>
      </c>
      <c r="C89" s="10">
        <v>51.11736899928043</v>
      </c>
      <c r="D89" s="4">
        <v>13.136315847698009</v>
      </c>
      <c r="E89" s="4">
        <v>9.4111331351173</v>
      </c>
      <c r="F89" s="5">
        <v>88</v>
      </c>
      <c r="G89" s="4">
        <f t="shared" si="7"/>
        <v>3.5114656451093804</v>
      </c>
      <c r="S89" s="2">
        <v>42826</v>
      </c>
      <c r="T89" s="4">
        <v>3.1361722222222221</v>
      </c>
      <c r="U89" s="4">
        <v>102.12</v>
      </c>
      <c r="V89" s="12">
        <v>9.4111331351173E-2</v>
      </c>
      <c r="W89" s="4">
        <v>213.49</v>
      </c>
      <c r="X89" s="9">
        <v>88</v>
      </c>
      <c r="Y89" s="4">
        <f t="shared" si="8"/>
        <v>3.472540655034142</v>
      </c>
      <c r="AK89" s="2">
        <v>42826</v>
      </c>
      <c r="AL89" s="4">
        <v>3.1361722222222221</v>
      </c>
      <c r="AM89" s="4">
        <v>102.12</v>
      </c>
      <c r="AN89" s="4">
        <v>213.49</v>
      </c>
      <c r="AO89" s="10">
        <v>51.11736899928043</v>
      </c>
      <c r="AP89" s="9">
        <v>88</v>
      </c>
      <c r="AQ89" s="4">
        <f t="shared" si="9"/>
        <v>3.6585956806147335</v>
      </c>
      <c r="BD89" s="21">
        <v>44685</v>
      </c>
      <c r="BE89" s="4">
        <v>4.9198000000000004</v>
      </c>
      <c r="BF89" s="4">
        <v>228.25</v>
      </c>
      <c r="BG89" s="4">
        <v>3.7582340025094085</v>
      </c>
      <c r="BH89">
        <v>12.41</v>
      </c>
      <c r="BI89" s="5">
        <v>88</v>
      </c>
      <c r="BJ89" s="4">
        <f t="shared" si="10"/>
        <v>5.1836655504540463</v>
      </c>
      <c r="BY89" s="21">
        <v>44685</v>
      </c>
      <c r="BZ89" s="4">
        <v>4.9198000000000004</v>
      </c>
      <c r="CA89" s="4">
        <v>25.42</v>
      </c>
      <c r="CB89" s="4">
        <v>110.14</v>
      </c>
      <c r="CC89" s="4">
        <v>102.59</v>
      </c>
      <c r="CD89" s="4">
        <v>131.44319999999999</v>
      </c>
      <c r="CE89" s="9">
        <v>88</v>
      </c>
      <c r="CF89" s="4">
        <f t="shared" si="11"/>
        <v>4.8139233574029756</v>
      </c>
      <c r="CT89" s="21">
        <v>44685</v>
      </c>
      <c r="CU89" s="4">
        <v>4.9198000000000004</v>
      </c>
      <c r="CV89" s="4">
        <v>25.42</v>
      </c>
      <c r="CW89" s="4">
        <v>110.14</v>
      </c>
      <c r="CX89" s="4">
        <v>102.59</v>
      </c>
      <c r="CY89" s="4">
        <v>131.44319999999999</v>
      </c>
      <c r="CZ89" s="4">
        <v>228.25</v>
      </c>
      <c r="DA89" s="4">
        <v>3.7582340025094085</v>
      </c>
      <c r="DB89">
        <v>12.41</v>
      </c>
      <c r="DC89" s="9">
        <v>88</v>
      </c>
      <c r="DD89" s="25">
        <f t="shared" si="12"/>
        <v>4.2869442888754001</v>
      </c>
    </row>
    <row r="90" spans="1:108" x14ac:dyDescent="0.25">
      <c r="A90" s="2">
        <v>42856</v>
      </c>
      <c r="B90" s="4">
        <v>3.2095090909090911</v>
      </c>
      <c r="C90" s="10">
        <v>48.539545752785422</v>
      </c>
      <c r="D90" s="4">
        <v>10.862272782759231</v>
      </c>
      <c r="E90" s="4">
        <v>9.4002906880718662</v>
      </c>
      <c r="F90" s="5">
        <v>89</v>
      </c>
      <c r="G90" s="4">
        <f t="shared" si="7"/>
        <v>3.4856711445827839</v>
      </c>
      <c r="S90" s="2">
        <v>42856</v>
      </c>
      <c r="T90" s="4">
        <v>3.2095090909090911</v>
      </c>
      <c r="U90" s="4">
        <v>99.49</v>
      </c>
      <c r="V90" s="12">
        <v>9.4002906880718662E-2</v>
      </c>
      <c r="W90" s="4">
        <v>231.32</v>
      </c>
      <c r="X90" s="9">
        <v>89</v>
      </c>
      <c r="Y90" s="4">
        <f t="shared" si="8"/>
        <v>3.5459269015995223</v>
      </c>
      <c r="AK90" s="2">
        <v>42856</v>
      </c>
      <c r="AL90" s="4">
        <v>3.2095090909090911</v>
      </c>
      <c r="AM90" s="4">
        <v>99.49</v>
      </c>
      <c r="AN90" s="4">
        <v>231.32</v>
      </c>
      <c r="AO90" s="10">
        <v>48.539545752785422</v>
      </c>
      <c r="AP90" s="9">
        <v>89</v>
      </c>
      <c r="AQ90" s="4">
        <f t="shared" si="9"/>
        <v>3.6990816598271676</v>
      </c>
      <c r="BD90" s="21">
        <v>44686</v>
      </c>
      <c r="BE90" s="4">
        <v>5.0279999999999996</v>
      </c>
      <c r="BF90" s="4">
        <v>221.04</v>
      </c>
      <c r="BG90" s="4">
        <v>11.095321167453998</v>
      </c>
      <c r="BH90">
        <v>12.574999999999999</v>
      </c>
      <c r="BI90" s="5">
        <v>89</v>
      </c>
      <c r="BJ90" s="4">
        <f t="shared" si="10"/>
        <v>5.3232930464580601</v>
      </c>
      <c r="BY90" s="21">
        <v>44686</v>
      </c>
      <c r="BZ90" s="4">
        <v>5.0279999999999996</v>
      </c>
      <c r="CA90" s="4">
        <v>31.2</v>
      </c>
      <c r="CB90" s="4">
        <v>110.9</v>
      </c>
      <c r="CC90" s="4">
        <v>103.75</v>
      </c>
      <c r="CD90" s="4">
        <v>132.40479999999999</v>
      </c>
      <c r="CE90" s="9">
        <v>89</v>
      </c>
      <c r="CF90" s="4">
        <f t="shared" si="11"/>
        <v>4.9888101751668552</v>
      </c>
      <c r="CT90" s="21">
        <v>44686</v>
      </c>
      <c r="CU90" s="4">
        <v>5.0279999999999996</v>
      </c>
      <c r="CV90" s="4">
        <v>31.2</v>
      </c>
      <c r="CW90" s="4">
        <v>110.9</v>
      </c>
      <c r="CX90" s="4">
        <v>103.75</v>
      </c>
      <c r="CY90" s="4">
        <v>132.40479999999999</v>
      </c>
      <c r="CZ90" s="4">
        <v>221.04</v>
      </c>
      <c r="DA90" s="4">
        <v>11.095321167453998</v>
      </c>
      <c r="DB90">
        <v>12.574999999999999</v>
      </c>
      <c r="DC90" s="9">
        <v>89</v>
      </c>
      <c r="DD90" s="25">
        <f t="shared" si="12"/>
        <v>4.1246361631331769</v>
      </c>
    </row>
    <row r="91" spans="1:108" x14ac:dyDescent="0.25">
      <c r="A91" s="2">
        <v>42887</v>
      </c>
      <c r="B91" s="4">
        <v>3.2953666666666659</v>
      </c>
      <c r="C91" s="10">
        <v>45.19590950012207</v>
      </c>
      <c r="D91" s="4">
        <v>10.5136363289573</v>
      </c>
      <c r="E91" s="4">
        <v>9.259534177883344</v>
      </c>
      <c r="F91" s="5">
        <v>90</v>
      </c>
      <c r="G91" s="4">
        <f t="shared" si="7"/>
        <v>3.5248317148612749</v>
      </c>
      <c r="S91" s="2">
        <v>42887</v>
      </c>
      <c r="T91" s="4">
        <v>3.2953666666666659</v>
      </c>
      <c r="U91" s="4">
        <v>98.32</v>
      </c>
      <c r="V91" s="12">
        <v>9.259534177883344E-2</v>
      </c>
      <c r="W91" s="4">
        <v>237.03</v>
      </c>
      <c r="X91" s="9">
        <v>90</v>
      </c>
      <c r="Y91" s="4">
        <f t="shared" si="8"/>
        <v>3.5879203639833572</v>
      </c>
      <c r="AK91" s="2">
        <v>42887</v>
      </c>
      <c r="AL91" s="4">
        <v>3.2953666666666659</v>
      </c>
      <c r="AM91" s="4">
        <v>98.32</v>
      </c>
      <c r="AN91" s="4">
        <v>237.03</v>
      </c>
      <c r="AO91" s="10">
        <v>45.19590950012207</v>
      </c>
      <c r="AP91" s="9">
        <v>90</v>
      </c>
      <c r="AQ91" s="4">
        <f t="shared" si="9"/>
        <v>3.7423114981314405</v>
      </c>
      <c r="BD91" s="21">
        <v>44687</v>
      </c>
      <c r="BE91" s="4">
        <v>5.0773999999999999</v>
      </c>
      <c r="BF91" s="4">
        <v>221.04</v>
      </c>
      <c r="BG91" s="4">
        <v>11.222769073903404</v>
      </c>
      <c r="BH91">
        <v>12.71</v>
      </c>
      <c r="BI91" s="5">
        <v>90</v>
      </c>
      <c r="BJ91" s="4">
        <f t="shared" si="10"/>
        <v>5.3555833851704069</v>
      </c>
      <c r="BY91" s="21">
        <v>44687</v>
      </c>
      <c r="BZ91" s="4">
        <v>5.0773999999999999</v>
      </c>
      <c r="CA91" s="4">
        <v>30.19</v>
      </c>
      <c r="CB91" s="4">
        <v>112.39</v>
      </c>
      <c r="CC91" s="4">
        <v>103.66</v>
      </c>
      <c r="CD91" s="4">
        <v>130.34360000000001</v>
      </c>
      <c r="CE91" s="9">
        <v>90</v>
      </c>
      <c r="CF91" s="4">
        <f t="shared" si="11"/>
        <v>4.9746373327284878</v>
      </c>
      <c r="CT91" s="21">
        <v>44687</v>
      </c>
      <c r="CU91" s="4">
        <v>5.0773999999999999</v>
      </c>
      <c r="CV91" s="4">
        <v>30.19</v>
      </c>
      <c r="CW91" s="4">
        <v>112.39</v>
      </c>
      <c r="CX91" s="4">
        <v>103.66</v>
      </c>
      <c r="CY91" s="4">
        <v>130.34360000000001</v>
      </c>
      <c r="CZ91" s="4">
        <v>221.04</v>
      </c>
      <c r="DA91" s="4">
        <v>11.222769073903404</v>
      </c>
      <c r="DB91">
        <v>12.71</v>
      </c>
      <c r="DC91" s="9">
        <v>90</v>
      </c>
      <c r="DD91" s="25">
        <f t="shared" si="12"/>
        <v>4.2029737729326886</v>
      </c>
    </row>
    <row r="92" spans="1:108" x14ac:dyDescent="0.25">
      <c r="A92" s="2">
        <v>42917</v>
      </c>
      <c r="B92" s="4">
        <v>3.2061380952380949</v>
      </c>
      <c r="C92" s="10">
        <v>46.675000381469729</v>
      </c>
      <c r="D92" s="4">
        <v>10.264499998092649</v>
      </c>
      <c r="E92" s="4">
        <v>9.0995221618058952</v>
      </c>
      <c r="F92" s="5">
        <v>91</v>
      </c>
      <c r="G92" s="4">
        <f t="shared" si="7"/>
        <v>3.5299011712766255</v>
      </c>
      <c r="S92" s="2">
        <v>42917</v>
      </c>
      <c r="T92" s="4">
        <v>3.2061380952380949</v>
      </c>
      <c r="U92" s="4">
        <v>97.18</v>
      </c>
      <c r="V92" s="12">
        <v>9.0995221618058952E-2</v>
      </c>
      <c r="W92" s="4">
        <v>206.41</v>
      </c>
      <c r="X92" s="9">
        <v>91</v>
      </c>
      <c r="Y92" s="4">
        <f t="shared" si="8"/>
        <v>3.4365033434629266</v>
      </c>
      <c r="AK92" s="2">
        <v>42917</v>
      </c>
      <c r="AL92" s="4">
        <v>3.2061380952380949</v>
      </c>
      <c r="AM92" s="4">
        <v>97.18</v>
      </c>
      <c r="AN92" s="4">
        <v>206.41</v>
      </c>
      <c r="AO92" s="10">
        <v>46.675000381469729</v>
      </c>
      <c r="AP92" s="9">
        <v>91</v>
      </c>
      <c r="AQ92" s="4">
        <f t="shared" si="9"/>
        <v>3.6253615449451617</v>
      </c>
      <c r="BD92" s="21">
        <v>44690</v>
      </c>
      <c r="BE92" s="4">
        <v>5.1616999999999997</v>
      </c>
      <c r="BF92" s="4">
        <v>234.2</v>
      </c>
      <c r="BG92" s="4">
        <v>11.225560885645036</v>
      </c>
      <c r="BH92">
        <v>12.625</v>
      </c>
      <c r="BI92" s="5">
        <v>91</v>
      </c>
      <c r="BJ92" s="4">
        <f t="shared" si="10"/>
        <v>5.3029370668487203</v>
      </c>
      <c r="BY92" s="21">
        <v>44690</v>
      </c>
      <c r="BZ92" s="4">
        <v>5.1616999999999997</v>
      </c>
      <c r="CA92" s="4">
        <v>34.75</v>
      </c>
      <c r="CB92" s="4">
        <v>105.94</v>
      </c>
      <c r="CC92" s="4">
        <v>103.65</v>
      </c>
      <c r="CD92" s="4">
        <v>124.7593</v>
      </c>
      <c r="CE92" s="9">
        <v>91</v>
      </c>
      <c r="CF92" s="4">
        <f t="shared" si="11"/>
        <v>5.2394557971703444</v>
      </c>
      <c r="CT92" s="21">
        <v>44690</v>
      </c>
      <c r="CU92" s="4">
        <v>5.1616999999999997</v>
      </c>
      <c r="CV92" s="4">
        <v>34.75</v>
      </c>
      <c r="CW92" s="4">
        <v>105.94</v>
      </c>
      <c r="CX92" s="4">
        <v>103.65</v>
      </c>
      <c r="CY92" s="4">
        <v>124.7593</v>
      </c>
      <c r="CZ92" s="4">
        <v>234.2</v>
      </c>
      <c r="DA92" s="4">
        <v>11.225560885645036</v>
      </c>
      <c r="DB92">
        <v>12.625</v>
      </c>
      <c r="DC92" s="9">
        <v>91</v>
      </c>
      <c r="DD92" s="25">
        <f t="shared" si="12"/>
        <v>4.363548269121587</v>
      </c>
    </row>
    <row r="93" spans="1:108" x14ac:dyDescent="0.25">
      <c r="A93" s="2">
        <v>42948</v>
      </c>
      <c r="B93" s="4">
        <v>3.1509173913043478</v>
      </c>
      <c r="C93" s="10">
        <v>48.057825668998383</v>
      </c>
      <c r="D93" s="4">
        <v>11.97565215566884</v>
      </c>
      <c r="E93" s="4">
        <v>9.0063595624093828</v>
      </c>
      <c r="F93" s="5">
        <v>92</v>
      </c>
      <c r="G93" s="4">
        <f t="shared" si="7"/>
        <v>3.5958389826541932</v>
      </c>
      <c r="S93" s="2">
        <v>42948</v>
      </c>
      <c r="T93" s="4">
        <v>3.1509173913043478</v>
      </c>
      <c r="U93" s="4">
        <v>97.42</v>
      </c>
      <c r="V93" s="12">
        <v>9.0063595624093828E-2</v>
      </c>
      <c r="W93" s="4">
        <v>192.95</v>
      </c>
      <c r="X93" s="9">
        <v>92</v>
      </c>
      <c r="Y93" s="4">
        <f t="shared" si="8"/>
        <v>3.3961195523007377</v>
      </c>
      <c r="AK93" s="2">
        <v>42948</v>
      </c>
      <c r="AL93" s="4">
        <v>3.1509173913043478</v>
      </c>
      <c r="AM93" s="4">
        <v>97.42</v>
      </c>
      <c r="AN93" s="4">
        <v>192.95</v>
      </c>
      <c r="AO93" s="10">
        <v>48.057825668998383</v>
      </c>
      <c r="AP93" s="9">
        <v>92</v>
      </c>
      <c r="AQ93" s="4">
        <f t="shared" si="9"/>
        <v>3.5985334025885987</v>
      </c>
      <c r="BD93" s="21">
        <v>44691</v>
      </c>
      <c r="BE93" s="4">
        <v>5.1313000000000004</v>
      </c>
      <c r="BF93" s="4">
        <v>244.26</v>
      </c>
      <c r="BG93" s="4">
        <v>11.237002158132237</v>
      </c>
      <c r="BH93">
        <v>12.555</v>
      </c>
      <c r="BI93" s="5">
        <v>92</v>
      </c>
      <c r="BJ93" s="4">
        <f t="shared" si="10"/>
        <v>5.2616511418847134</v>
      </c>
      <c r="BY93" s="21">
        <v>44691</v>
      </c>
      <c r="BZ93" s="4">
        <v>5.1313000000000004</v>
      </c>
      <c r="CA93" s="4">
        <v>32.99</v>
      </c>
      <c r="CB93" s="4">
        <v>102.46</v>
      </c>
      <c r="CC93" s="4">
        <v>103.92</v>
      </c>
      <c r="CD93" s="4">
        <v>124.6191</v>
      </c>
      <c r="CE93" s="9">
        <v>92</v>
      </c>
      <c r="CF93" s="4">
        <f t="shared" si="11"/>
        <v>5.2264854952542583</v>
      </c>
      <c r="CT93" s="21">
        <v>44691</v>
      </c>
      <c r="CU93" s="4">
        <v>5.1313000000000004</v>
      </c>
      <c r="CV93" s="4">
        <v>32.99</v>
      </c>
      <c r="CW93" s="4">
        <v>102.46</v>
      </c>
      <c r="CX93" s="4">
        <v>103.92</v>
      </c>
      <c r="CY93" s="4">
        <v>124.6191</v>
      </c>
      <c r="CZ93" s="4">
        <v>244.26</v>
      </c>
      <c r="DA93" s="4">
        <v>11.237002158132237</v>
      </c>
      <c r="DB93">
        <v>12.555</v>
      </c>
      <c r="DC93" s="9">
        <v>92</v>
      </c>
      <c r="DD93" s="25">
        <f t="shared" si="12"/>
        <v>4.2981600428504843</v>
      </c>
    </row>
    <row r="94" spans="1:108" x14ac:dyDescent="0.25">
      <c r="A94" s="2">
        <v>42979</v>
      </c>
      <c r="B94" s="4">
        <v>3.1347900000000002</v>
      </c>
      <c r="C94" s="10">
        <v>49.876999855041497</v>
      </c>
      <c r="D94" s="4">
        <v>10.43799996376038</v>
      </c>
      <c r="E94" s="4">
        <v>9.0171362662712085</v>
      </c>
      <c r="F94" s="5">
        <v>93</v>
      </c>
      <c r="G94" s="4">
        <f t="shared" si="7"/>
        <v>3.5587672278625897</v>
      </c>
      <c r="S94" s="2">
        <v>42979</v>
      </c>
      <c r="T94" s="4">
        <v>3.1347900000000002</v>
      </c>
      <c r="U94" s="4">
        <v>101.76</v>
      </c>
      <c r="V94" s="12">
        <v>9.0171362662712085E-2</v>
      </c>
      <c r="W94" s="4">
        <v>191.86</v>
      </c>
      <c r="X94" s="9">
        <v>93</v>
      </c>
      <c r="Y94" s="4">
        <f t="shared" si="8"/>
        <v>3.4846332688997066</v>
      </c>
      <c r="AK94" s="2">
        <v>42979</v>
      </c>
      <c r="AL94" s="4">
        <v>3.1347900000000002</v>
      </c>
      <c r="AM94" s="4">
        <v>101.76</v>
      </c>
      <c r="AN94" s="4">
        <v>191.86</v>
      </c>
      <c r="AO94" s="10">
        <v>49.876999855041497</v>
      </c>
      <c r="AP94" s="9">
        <v>93</v>
      </c>
      <c r="AQ94" s="4">
        <f t="shared" si="9"/>
        <v>3.7074514783218042</v>
      </c>
      <c r="BD94" s="21">
        <v>44692</v>
      </c>
      <c r="BE94" s="4">
        <v>5.1372999999999998</v>
      </c>
      <c r="BF94" s="4">
        <v>241.79</v>
      </c>
      <c r="BG94" s="4">
        <v>11.311129641438168</v>
      </c>
      <c r="BH94">
        <v>12.66</v>
      </c>
      <c r="BI94" s="5">
        <v>93</v>
      </c>
      <c r="BJ94" s="4">
        <f t="shared" si="10"/>
        <v>5.292723712966243</v>
      </c>
      <c r="BY94" s="21">
        <v>44692</v>
      </c>
      <c r="BZ94" s="4">
        <v>5.1372999999999998</v>
      </c>
      <c r="CA94" s="4">
        <v>32.56</v>
      </c>
      <c r="CB94" s="4">
        <v>107.51</v>
      </c>
      <c r="CC94" s="4">
        <v>103.85</v>
      </c>
      <c r="CD94" s="4">
        <v>127.4119</v>
      </c>
      <c r="CE94" s="9">
        <v>93</v>
      </c>
      <c r="CF94" s="4">
        <f t="shared" si="11"/>
        <v>5.1302492927702481</v>
      </c>
      <c r="CT94" s="21">
        <v>44692</v>
      </c>
      <c r="CU94" s="4">
        <v>5.1372999999999998</v>
      </c>
      <c r="CV94" s="4">
        <v>32.56</v>
      </c>
      <c r="CW94" s="4">
        <v>107.51</v>
      </c>
      <c r="CX94" s="4">
        <v>103.85</v>
      </c>
      <c r="CY94" s="4">
        <v>127.4119</v>
      </c>
      <c r="CZ94" s="4">
        <v>241.79</v>
      </c>
      <c r="DA94" s="4">
        <v>11.311129641438168</v>
      </c>
      <c r="DB94">
        <v>12.66</v>
      </c>
      <c r="DC94" s="9">
        <v>93</v>
      </c>
      <c r="DD94" s="25">
        <f t="shared" si="12"/>
        <v>4.2513417741091981</v>
      </c>
    </row>
    <row r="95" spans="1:108" x14ac:dyDescent="0.25">
      <c r="A95" s="2">
        <v>43009</v>
      </c>
      <c r="B95" s="4">
        <v>3.1912285714285709</v>
      </c>
      <c r="C95" s="10">
        <v>51.594545884565868</v>
      </c>
      <c r="D95" s="4">
        <v>10.12545451250943</v>
      </c>
      <c r="E95" s="4">
        <v>9.0171362662712085</v>
      </c>
      <c r="F95" s="5">
        <v>94</v>
      </c>
      <c r="G95" s="4">
        <f t="shared" si="7"/>
        <v>3.5600552662038698</v>
      </c>
      <c r="S95" s="2">
        <v>43009</v>
      </c>
      <c r="T95" s="4">
        <v>3.1912285714285709</v>
      </c>
      <c r="U95" s="4">
        <v>102</v>
      </c>
      <c r="V95" s="12">
        <v>9.0171362662712085E-2</v>
      </c>
      <c r="W95" s="4">
        <v>169.44</v>
      </c>
      <c r="X95" s="9">
        <v>94</v>
      </c>
      <c r="Y95" s="4">
        <f t="shared" si="8"/>
        <v>3.3896680942134121</v>
      </c>
      <c r="AK95" s="2">
        <v>43009</v>
      </c>
      <c r="AL95" s="4">
        <v>3.1912285714285709</v>
      </c>
      <c r="AM95" s="4">
        <v>102</v>
      </c>
      <c r="AN95" s="4">
        <v>169.44</v>
      </c>
      <c r="AO95" s="10">
        <v>51.594545884565868</v>
      </c>
      <c r="AP95" s="9">
        <v>94</v>
      </c>
      <c r="AQ95" s="4">
        <f t="shared" si="9"/>
        <v>3.648510969407285</v>
      </c>
      <c r="BD95" s="21">
        <v>44693</v>
      </c>
      <c r="BE95" s="4">
        <v>5.1338999999999997</v>
      </c>
      <c r="BF95" s="4">
        <v>241.79</v>
      </c>
      <c r="BG95" s="4">
        <v>11.392988929889292</v>
      </c>
      <c r="BH95">
        <v>12.695</v>
      </c>
      <c r="BI95" s="5">
        <v>94</v>
      </c>
      <c r="BJ95" s="4">
        <f t="shared" si="10"/>
        <v>5.3016522796456815</v>
      </c>
      <c r="BY95" s="21">
        <v>44693</v>
      </c>
      <c r="BZ95" s="4">
        <v>5.1338999999999997</v>
      </c>
      <c r="CA95" s="4">
        <v>31.77</v>
      </c>
      <c r="CB95" s="4">
        <v>107.45</v>
      </c>
      <c r="CC95" s="4">
        <v>104.85</v>
      </c>
      <c r="CD95" s="4">
        <v>127.14879999999999</v>
      </c>
      <c r="CE95" s="9">
        <v>94</v>
      </c>
      <c r="CF95" s="4">
        <f t="shared" si="11"/>
        <v>5.1364690824656014</v>
      </c>
      <c r="CT95" s="21">
        <v>44693</v>
      </c>
      <c r="CU95" s="4">
        <v>5.1338999999999997</v>
      </c>
      <c r="CV95" s="4">
        <v>31.77</v>
      </c>
      <c r="CW95" s="4">
        <v>107.45</v>
      </c>
      <c r="CX95" s="4">
        <v>104.85</v>
      </c>
      <c r="CY95" s="4">
        <v>127.14879999999999</v>
      </c>
      <c r="CZ95" s="4">
        <v>241.79</v>
      </c>
      <c r="DA95" s="4">
        <v>11.392988929889292</v>
      </c>
      <c r="DB95">
        <v>12.695</v>
      </c>
      <c r="DC95" s="9">
        <v>94</v>
      </c>
      <c r="DD95" s="25">
        <f t="shared" si="12"/>
        <v>4.2750003458491852</v>
      </c>
    </row>
    <row r="96" spans="1:108" x14ac:dyDescent="0.25">
      <c r="A96" s="2">
        <v>43040</v>
      </c>
      <c r="B96" s="4">
        <v>3.2593800000000002</v>
      </c>
      <c r="C96" s="10">
        <v>56.662857418968557</v>
      </c>
      <c r="D96" s="4">
        <v>10.54047616322835</v>
      </c>
      <c r="E96" s="4">
        <v>9.0063595624093828</v>
      </c>
      <c r="F96" s="5">
        <v>95</v>
      </c>
      <c r="G96" s="4">
        <f t="shared" si="7"/>
        <v>3.5578531315537498</v>
      </c>
      <c r="S96" s="2">
        <v>43040</v>
      </c>
      <c r="T96" s="4">
        <v>3.2593800000000002</v>
      </c>
      <c r="U96" s="4">
        <v>99.37</v>
      </c>
      <c r="V96" s="12">
        <v>9.0063595624093828E-2</v>
      </c>
      <c r="W96" s="4">
        <v>170.26</v>
      </c>
      <c r="X96" s="9">
        <v>95</v>
      </c>
      <c r="Y96" s="4">
        <f t="shared" si="8"/>
        <v>3.3716330230247786</v>
      </c>
      <c r="AK96" s="2">
        <v>43040</v>
      </c>
      <c r="AL96" s="4">
        <v>3.2593800000000002</v>
      </c>
      <c r="AM96" s="4">
        <v>99.37</v>
      </c>
      <c r="AN96" s="4">
        <v>170.26</v>
      </c>
      <c r="AO96" s="10">
        <v>56.662857418968557</v>
      </c>
      <c r="AP96" s="9">
        <v>95</v>
      </c>
      <c r="AQ96" s="4">
        <f t="shared" si="9"/>
        <v>3.5659257753676363</v>
      </c>
      <c r="BD96" s="21">
        <v>44694</v>
      </c>
      <c r="BE96" s="4">
        <v>5.0602</v>
      </c>
      <c r="BF96" s="4">
        <v>242.39</v>
      </c>
      <c r="BG96" s="4">
        <v>11.389003315090518</v>
      </c>
      <c r="BH96">
        <v>12.8</v>
      </c>
      <c r="BI96" s="5">
        <v>95</v>
      </c>
      <c r="BJ96" s="4">
        <f t="shared" si="10"/>
        <v>5.3240739566322102</v>
      </c>
      <c r="BY96" s="21">
        <v>44694</v>
      </c>
      <c r="BZ96" s="4">
        <v>5.0602</v>
      </c>
      <c r="CA96" s="4">
        <v>28.87</v>
      </c>
      <c r="CB96" s="4">
        <v>111.55</v>
      </c>
      <c r="CC96" s="4">
        <v>104.56</v>
      </c>
      <c r="CD96" s="4">
        <v>128.31219999999999</v>
      </c>
      <c r="CE96" s="9">
        <v>95</v>
      </c>
      <c r="CF96" s="4">
        <f t="shared" si="11"/>
        <v>4.9949807632665255</v>
      </c>
      <c r="CT96" s="21">
        <v>44694</v>
      </c>
      <c r="CU96" s="4">
        <v>5.0602</v>
      </c>
      <c r="CV96" s="4">
        <v>28.87</v>
      </c>
      <c r="CW96" s="4">
        <v>111.55</v>
      </c>
      <c r="CX96" s="4">
        <v>104.56</v>
      </c>
      <c r="CY96" s="4">
        <v>128.31219999999999</v>
      </c>
      <c r="CZ96" s="4">
        <v>242.39</v>
      </c>
      <c r="DA96" s="4">
        <v>11.389003315090518</v>
      </c>
      <c r="DB96">
        <v>12.8</v>
      </c>
      <c r="DC96" s="9">
        <v>95</v>
      </c>
      <c r="DD96" s="25">
        <f t="shared" si="12"/>
        <v>4.2354781356171465</v>
      </c>
    </row>
    <row r="97" spans="1:108" x14ac:dyDescent="0.25">
      <c r="A97" s="2">
        <v>43070</v>
      </c>
      <c r="B97" s="4">
        <v>3.2919149999999999</v>
      </c>
      <c r="C97" s="10">
        <v>57.946999931335448</v>
      </c>
      <c r="D97" s="4">
        <v>10.264500045776369</v>
      </c>
      <c r="E97" s="4">
        <v>8.7940111878907601</v>
      </c>
      <c r="F97" s="5">
        <v>96</v>
      </c>
      <c r="G97" s="4">
        <f t="shared" si="7"/>
        <v>3.5636007717403526</v>
      </c>
      <c r="S97" s="2">
        <v>43070</v>
      </c>
      <c r="T97" s="4">
        <v>3.2919149999999999</v>
      </c>
      <c r="U97" s="4">
        <v>100.26</v>
      </c>
      <c r="V97" s="12">
        <v>8.7940111878907601E-2</v>
      </c>
      <c r="W97" s="4">
        <v>160.27000000000001</v>
      </c>
      <c r="X97" s="9">
        <v>96</v>
      </c>
      <c r="Y97" s="4">
        <f t="shared" si="8"/>
        <v>3.369153530462524</v>
      </c>
      <c r="AK97" s="2">
        <v>43070</v>
      </c>
      <c r="AL97" s="4">
        <v>3.2919149999999999</v>
      </c>
      <c r="AM97" s="4">
        <v>100.26</v>
      </c>
      <c r="AN97" s="4">
        <v>160.27000000000001</v>
      </c>
      <c r="AO97" s="10">
        <v>57.946999931335448</v>
      </c>
      <c r="AP97" s="9">
        <v>96</v>
      </c>
      <c r="AQ97" s="4">
        <f t="shared" si="9"/>
        <v>3.5670139421610787</v>
      </c>
      <c r="BD97" s="21">
        <v>44697</v>
      </c>
      <c r="BE97" s="4">
        <v>5.0598999999999998</v>
      </c>
      <c r="BF97" s="4">
        <v>238.05</v>
      </c>
      <c r="BG97" s="4">
        <v>11.27778267988273</v>
      </c>
      <c r="BH97">
        <v>12.7</v>
      </c>
      <c r="BI97" s="5">
        <v>96</v>
      </c>
      <c r="BJ97" s="4">
        <f t="shared" si="10"/>
        <v>5.3109329804647807</v>
      </c>
      <c r="BY97" s="21">
        <v>44697</v>
      </c>
      <c r="BZ97" s="4">
        <v>5.0598999999999998</v>
      </c>
      <c r="CA97" s="4">
        <v>27.47</v>
      </c>
      <c r="CB97" s="4">
        <v>114.24</v>
      </c>
      <c r="CC97" s="4">
        <v>104.19</v>
      </c>
      <c r="CD97" s="4">
        <v>130.8399</v>
      </c>
      <c r="CE97" s="9">
        <v>96</v>
      </c>
      <c r="CF97" s="4">
        <f t="shared" si="11"/>
        <v>4.8868937830027237</v>
      </c>
      <c r="CT97" s="21">
        <v>44697</v>
      </c>
      <c r="CU97" s="4">
        <v>5.0598999999999998</v>
      </c>
      <c r="CV97" s="4">
        <v>27.47</v>
      </c>
      <c r="CW97" s="4">
        <v>114.24</v>
      </c>
      <c r="CX97" s="4">
        <v>104.19</v>
      </c>
      <c r="CY97" s="4">
        <v>130.8399</v>
      </c>
      <c r="CZ97" s="4">
        <v>238.05</v>
      </c>
      <c r="DA97" s="4">
        <v>11.27778267988273</v>
      </c>
      <c r="DB97">
        <v>12.7</v>
      </c>
      <c r="DC97" s="9">
        <v>96</v>
      </c>
      <c r="DD97" s="25">
        <f t="shared" si="12"/>
        <v>4.1419412440399945</v>
      </c>
    </row>
    <row r="98" spans="1:108" x14ac:dyDescent="0.25">
      <c r="A98" s="2">
        <v>43101</v>
      </c>
      <c r="B98" s="4">
        <v>3.2106090909090912</v>
      </c>
      <c r="C98" s="10">
        <v>63.659047807965962</v>
      </c>
      <c r="D98" s="4">
        <v>11.06238101777576</v>
      </c>
      <c r="E98" s="4">
        <v>5.1219472109916619</v>
      </c>
      <c r="F98" s="5">
        <v>97</v>
      </c>
      <c r="G98" s="4">
        <f t="shared" ref="G98:G129" si="13">$J$18+(C98*$J$19)+(D98*$J$20)+(F98*$J$22)</f>
        <v>3.5681840477858122</v>
      </c>
      <c r="S98" s="2">
        <v>43101</v>
      </c>
      <c r="T98" s="4">
        <v>3.2106090909090912</v>
      </c>
      <c r="U98" s="4">
        <v>102.68</v>
      </c>
      <c r="V98" s="12">
        <v>5.1219472109916619E-2</v>
      </c>
      <c r="W98" s="4">
        <v>144.02000000000001</v>
      </c>
      <c r="X98" s="9">
        <v>97</v>
      </c>
      <c r="Y98" s="4">
        <f t="shared" si="8"/>
        <v>3.5977000350869455</v>
      </c>
      <c r="AK98" s="2">
        <v>43101</v>
      </c>
      <c r="AL98" s="4">
        <v>3.2106090909090912</v>
      </c>
      <c r="AM98" s="4">
        <v>102.68</v>
      </c>
      <c r="AN98" s="4">
        <v>144.02000000000001</v>
      </c>
      <c r="AO98" s="10">
        <v>63.659047807965962</v>
      </c>
      <c r="AP98" s="9">
        <v>97</v>
      </c>
      <c r="AQ98" s="4">
        <f t="shared" si="9"/>
        <v>3.5455939928712912</v>
      </c>
      <c r="BD98" s="21">
        <v>44698</v>
      </c>
      <c r="BE98" s="4">
        <v>4.9386999999999999</v>
      </c>
      <c r="BF98" s="4">
        <v>239.68</v>
      </c>
      <c r="BG98" s="4">
        <v>11.173704320564326</v>
      </c>
      <c r="BH98">
        <v>12.66</v>
      </c>
      <c r="BI98" s="5">
        <v>97</v>
      </c>
      <c r="BJ98" s="4">
        <f t="shared" si="10"/>
        <v>5.2964888801976606</v>
      </c>
      <c r="BY98" s="21">
        <v>44698</v>
      </c>
      <c r="BZ98" s="4">
        <v>4.9386999999999999</v>
      </c>
      <c r="CA98" s="4">
        <v>26.1</v>
      </c>
      <c r="CB98" s="4">
        <v>111.93</v>
      </c>
      <c r="CC98" s="4">
        <v>103.36</v>
      </c>
      <c r="CD98" s="4">
        <v>131.62889999999999</v>
      </c>
      <c r="CE98" s="9">
        <v>97</v>
      </c>
      <c r="CF98" s="4">
        <f t="shared" si="11"/>
        <v>4.8349202843059915</v>
      </c>
      <c r="CT98" s="21">
        <v>44698</v>
      </c>
      <c r="CU98" s="4">
        <v>4.9386999999999999</v>
      </c>
      <c r="CV98" s="4">
        <v>26.1</v>
      </c>
      <c r="CW98" s="4">
        <v>111.93</v>
      </c>
      <c r="CX98" s="4">
        <v>103.36</v>
      </c>
      <c r="CY98" s="4">
        <v>131.62889999999999</v>
      </c>
      <c r="CZ98" s="4">
        <v>239.68</v>
      </c>
      <c r="DA98" s="4">
        <v>11.173704320564326</v>
      </c>
      <c r="DB98">
        <v>12.66</v>
      </c>
      <c r="DC98" s="9">
        <v>97</v>
      </c>
      <c r="DD98" s="25">
        <f t="shared" si="12"/>
        <v>4.0576125031110468</v>
      </c>
    </row>
    <row r="99" spans="1:108" x14ac:dyDescent="0.25">
      <c r="A99" s="2">
        <v>43132</v>
      </c>
      <c r="B99" s="4">
        <v>3.2414999999999998</v>
      </c>
      <c r="C99" s="10">
        <v>62.183684298866673</v>
      </c>
      <c r="D99" s="4">
        <v>22.46473663731625</v>
      </c>
      <c r="E99" s="4">
        <v>5.1115821994346833</v>
      </c>
      <c r="F99" s="5">
        <v>98</v>
      </c>
      <c r="G99" s="4">
        <f t="shared" si="13"/>
        <v>3.9533881159574671</v>
      </c>
      <c r="S99" s="2">
        <v>43132</v>
      </c>
      <c r="T99" s="4">
        <v>3.2414999999999998</v>
      </c>
      <c r="U99" s="4">
        <v>100.93</v>
      </c>
      <c r="V99" s="12">
        <v>5.1115821994346833E-2</v>
      </c>
      <c r="W99" s="4">
        <v>155.58000000000001</v>
      </c>
      <c r="X99" s="9">
        <v>98</v>
      </c>
      <c r="Y99" s="4">
        <f t="shared" si="8"/>
        <v>3.6522926098031658</v>
      </c>
      <c r="AK99" s="2">
        <v>43132</v>
      </c>
      <c r="AL99" s="4">
        <v>3.2414999999999998</v>
      </c>
      <c r="AM99" s="4">
        <v>100.93</v>
      </c>
      <c r="AN99" s="4">
        <v>155.58000000000001</v>
      </c>
      <c r="AO99" s="10">
        <v>62.183684298866673</v>
      </c>
      <c r="AP99" s="9">
        <v>98</v>
      </c>
      <c r="AQ99" s="4">
        <f t="shared" si="9"/>
        <v>3.5772454329719006</v>
      </c>
      <c r="BD99" s="21">
        <v>44699</v>
      </c>
      <c r="BE99" s="4">
        <v>4.9682000000000004</v>
      </c>
      <c r="BF99" s="4">
        <v>236.45</v>
      </c>
      <c r="BG99" s="4">
        <v>11.172631413899881</v>
      </c>
      <c r="BH99">
        <v>12.59</v>
      </c>
      <c r="BI99" s="5">
        <v>98</v>
      </c>
      <c r="BJ99" s="4">
        <f t="shared" si="10"/>
        <v>5.2886515558876344</v>
      </c>
      <c r="BY99" s="21">
        <v>44699</v>
      </c>
      <c r="BZ99" s="4">
        <v>4.9682000000000004</v>
      </c>
      <c r="CA99" s="4">
        <v>30.96</v>
      </c>
      <c r="CB99" s="4">
        <v>109.11</v>
      </c>
      <c r="CC99" s="4">
        <v>103.81</v>
      </c>
      <c r="CD99" s="4">
        <v>129.63339999999999</v>
      </c>
      <c r="CE99" s="9">
        <v>98</v>
      </c>
      <c r="CF99" s="4">
        <f t="shared" si="11"/>
        <v>5.0380287157118619</v>
      </c>
      <c r="CT99" s="21">
        <v>44699</v>
      </c>
      <c r="CU99" s="4">
        <v>4.9682000000000004</v>
      </c>
      <c r="CV99" s="4">
        <v>30.96</v>
      </c>
      <c r="CW99" s="4">
        <v>109.11</v>
      </c>
      <c r="CX99" s="4">
        <v>103.81</v>
      </c>
      <c r="CY99" s="4">
        <v>129.63339999999999</v>
      </c>
      <c r="CZ99" s="4">
        <v>236.45</v>
      </c>
      <c r="DA99" s="4">
        <v>11.172631413899881</v>
      </c>
      <c r="DB99">
        <v>12.59</v>
      </c>
      <c r="DC99" s="9">
        <v>98</v>
      </c>
      <c r="DD99" s="25">
        <f t="shared" si="12"/>
        <v>4.1727711926520188</v>
      </c>
    </row>
    <row r="100" spans="1:108" x14ac:dyDescent="0.25">
      <c r="A100" s="2">
        <v>43160</v>
      </c>
      <c r="B100" s="4">
        <v>3.2792142857142861</v>
      </c>
      <c r="C100" s="10">
        <v>62.771904899960482</v>
      </c>
      <c r="D100" s="4">
        <v>19.02380975087484</v>
      </c>
      <c r="E100" s="4">
        <v>5.0183889928742564</v>
      </c>
      <c r="F100" s="5">
        <v>99</v>
      </c>
      <c r="G100" s="4">
        <f t="shared" si="13"/>
        <v>3.8674185600508273</v>
      </c>
      <c r="S100" s="2">
        <v>43160</v>
      </c>
      <c r="T100" s="4">
        <v>3.2792142857142861</v>
      </c>
      <c r="U100" s="4">
        <v>100.18</v>
      </c>
      <c r="V100" s="12">
        <v>5.0183889928742564E-2</v>
      </c>
      <c r="W100" s="4">
        <v>161.53</v>
      </c>
      <c r="X100" s="9">
        <v>99</v>
      </c>
      <c r="Y100" s="4">
        <f t="shared" si="8"/>
        <v>3.6994229032807473</v>
      </c>
      <c r="AK100" s="2">
        <v>43160</v>
      </c>
      <c r="AL100" s="4">
        <v>3.2792142857142861</v>
      </c>
      <c r="AM100" s="4">
        <v>100.18</v>
      </c>
      <c r="AN100" s="4">
        <v>161.53</v>
      </c>
      <c r="AO100" s="10">
        <v>62.771904899960482</v>
      </c>
      <c r="AP100" s="9">
        <v>99</v>
      </c>
      <c r="AQ100" s="4">
        <f t="shared" si="9"/>
        <v>3.5966031524947608</v>
      </c>
      <c r="BD100" s="21">
        <v>44700</v>
      </c>
      <c r="BE100" s="4">
        <v>4.9309000000000003</v>
      </c>
      <c r="BF100" s="4">
        <v>244.6</v>
      </c>
      <c r="BG100" s="4">
        <v>11.081184317489544</v>
      </c>
      <c r="BH100">
        <v>12.44</v>
      </c>
      <c r="BI100" s="5">
        <v>99</v>
      </c>
      <c r="BJ100" s="4">
        <f t="shared" si="10"/>
        <v>5.2327460557212468</v>
      </c>
      <c r="BY100" s="21">
        <v>44700</v>
      </c>
      <c r="BZ100" s="4">
        <v>4.9309000000000003</v>
      </c>
      <c r="CA100" s="4">
        <v>29.35</v>
      </c>
      <c r="CB100" s="4">
        <v>112.04</v>
      </c>
      <c r="CC100" s="4">
        <v>102.72</v>
      </c>
      <c r="CD100" s="4">
        <v>131.1103</v>
      </c>
      <c r="CE100" s="9">
        <v>99</v>
      </c>
      <c r="CF100" s="4">
        <f t="shared" si="11"/>
        <v>4.9191821543202305</v>
      </c>
      <c r="CT100" s="21">
        <v>44700</v>
      </c>
      <c r="CU100" s="4">
        <v>4.9309000000000003</v>
      </c>
      <c r="CV100" s="4">
        <v>29.35</v>
      </c>
      <c r="CW100" s="4">
        <v>112.04</v>
      </c>
      <c r="CX100" s="4">
        <v>102.72</v>
      </c>
      <c r="CY100" s="4">
        <v>131.1103</v>
      </c>
      <c r="CZ100" s="4">
        <v>244.6</v>
      </c>
      <c r="DA100" s="4">
        <v>11.081184317489544</v>
      </c>
      <c r="DB100">
        <v>12.44</v>
      </c>
      <c r="DC100" s="9">
        <v>99</v>
      </c>
      <c r="DD100" s="25">
        <f t="shared" si="12"/>
        <v>4.0645588953641623</v>
      </c>
    </row>
    <row r="101" spans="1:108" x14ac:dyDescent="0.25">
      <c r="A101" s="2">
        <v>43191</v>
      </c>
      <c r="B101" s="4">
        <v>3.4074952380952381</v>
      </c>
      <c r="C101" s="10">
        <v>66.32523781912667</v>
      </c>
      <c r="D101" s="4">
        <v>18.267619042169478</v>
      </c>
      <c r="E101" s="4">
        <v>4.8324974595994385</v>
      </c>
      <c r="F101" s="5">
        <v>100</v>
      </c>
      <c r="G101" s="4">
        <f t="shared" si="13"/>
        <v>3.8409602723840757</v>
      </c>
      <c r="S101" s="2">
        <v>43191</v>
      </c>
      <c r="T101" s="4">
        <v>3.4074952380952381</v>
      </c>
      <c r="U101" s="4">
        <v>99.26</v>
      </c>
      <c r="V101" s="12">
        <v>4.8324974595994385E-2</v>
      </c>
      <c r="W101" s="4">
        <v>172.51</v>
      </c>
      <c r="X101" s="9">
        <v>100</v>
      </c>
      <c r="Y101" s="4">
        <f t="shared" si="8"/>
        <v>3.7770961789507531</v>
      </c>
      <c r="AK101" s="2">
        <v>43191</v>
      </c>
      <c r="AL101" s="4">
        <v>3.4074952380952381</v>
      </c>
      <c r="AM101" s="4">
        <v>99.26</v>
      </c>
      <c r="AN101" s="4">
        <v>172.51</v>
      </c>
      <c r="AO101" s="10">
        <v>66.32523781912667</v>
      </c>
      <c r="AP101" s="9">
        <v>100</v>
      </c>
      <c r="AQ101" s="4">
        <f t="shared" si="9"/>
        <v>3.6019352665881277</v>
      </c>
      <c r="BD101" s="21">
        <v>44701</v>
      </c>
      <c r="BE101" s="4">
        <v>4.8788</v>
      </c>
      <c r="BF101" s="4">
        <v>245.55</v>
      </c>
      <c r="BG101" s="4">
        <v>11.047428700192995</v>
      </c>
      <c r="BH101">
        <v>12.305</v>
      </c>
      <c r="BI101" s="5">
        <v>100</v>
      </c>
      <c r="BJ101" s="4">
        <f t="shared" si="10"/>
        <v>5.1991235419108559</v>
      </c>
      <c r="BY101" s="21">
        <v>44701</v>
      </c>
      <c r="BZ101" s="4">
        <v>4.8788</v>
      </c>
      <c r="CA101" s="4">
        <v>29.43</v>
      </c>
      <c r="CB101" s="4">
        <v>112.55</v>
      </c>
      <c r="CC101" s="4">
        <v>103.15</v>
      </c>
      <c r="CD101" s="4">
        <v>130.54580000000001</v>
      </c>
      <c r="CE101" s="9">
        <v>100</v>
      </c>
      <c r="CF101" s="4">
        <f t="shared" si="11"/>
        <v>4.9359393151724369</v>
      </c>
      <c r="CT101" s="21">
        <v>44701</v>
      </c>
      <c r="CU101" s="4">
        <v>4.8788</v>
      </c>
      <c r="CV101" s="4">
        <v>29.43</v>
      </c>
      <c r="CW101" s="4">
        <v>112.55</v>
      </c>
      <c r="CX101" s="4">
        <v>103.15</v>
      </c>
      <c r="CY101" s="4">
        <v>130.54580000000001</v>
      </c>
      <c r="CZ101" s="4">
        <v>245.55</v>
      </c>
      <c r="DA101" s="4">
        <v>11.047428700192995</v>
      </c>
      <c r="DB101">
        <v>12.305</v>
      </c>
      <c r="DC101" s="9">
        <v>100</v>
      </c>
      <c r="DD101" s="25">
        <f t="shared" si="12"/>
        <v>4.0777061036489854</v>
      </c>
    </row>
    <row r="102" spans="1:108" x14ac:dyDescent="0.25">
      <c r="A102" s="2">
        <v>43221</v>
      </c>
      <c r="B102" s="4">
        <v>3.6360571428571431</v>
      </c>
      <c r="C102" s="10">
        <v>69.983180999755859</v>
      </c>
      <c r="D102" s="4">
        <v>14.12454548749057</v>
      </c>
      <c r="E102" s="4">
        <v>4.8221894460832582</v>
      </c>
      <c r="F102" s="5">
        <v>101</v>
      </c>
      <c r="G102" s="4">
        <f t="shared" si="13"/>
        <v>3.7098121458345767</v>
      </c>
      <c r="S102" s="2">
        <v>43221</v>
      </c>
      <c r="T102" s="4">
        <v>3.6360571428571431</v>
      </c>
      <c r="U102" s="4">
        <v>99</v>
      </c>
      <c r="V102" s="12">
        <v>4.8221894460832582E-2</v>
      </c>
      <c r="W102" s="4">
        <v>228.28</v>
      </c>
      <c r="X102" s="9">
        <v>101</v>
      </c>
      <c r="Y102" s="4">
        <f t="shared" si="8"/>
        <v>4.094572009889756</v>
      </c>
      <c r="AK102" s="2">
        <v>43221</v>
      </c>
      <c r="AL102" s="4">
        <v>3.6360571428571431</v>
      </c>
      <c r="AM102" s="4">
        <v>99</v>
      </c>
      <c r="AN102" s="4">
        <v>228.28</v>
      </c>
      <c r="AO102" s="10">
        <v>69.983180999755859</v>
      </c>
      <c r="AP102" s="9">
        <v>101</v>
      </c>
      <c r="AQ102" s="4">
        <f t="shared" si="9"/>
        <v>3.7680399081955889</v>
      </c>
      <c r="BD102" s="21">
        <v>44704</v>
      </c>
      <c r="BE102" s="4">
        <v>4.8129999999999997</v>
      </c>
      <c r="BF102" s="4">
        <v>246.59</v>
      </c>
      <c r="BG102" s="4">
        <v>11.040360501567402</v>
      </c>
      <c r="BH102">
        <v>12.255000000000001</v>
      </c>
      <c r="BI102" s="5">
        <v>101</v>
      </c>
      <c r="BJ102" s="4">
        <f t="shared" si="10"/>
        <v>5.1849934172035752</v>
      </c>
      <c r="BY102" s="21">
        <v>44704</v>
      </c>
      <c r="BZ102" s="4">
        <v>4.8129999999999997</v>
      </c>
      <c r="CA102" s="4">
        <v>28.48</v>
      </c>
      <c r="CB102" s="4">
        <v>113.42</v>
      </c>
      <c r="CC102" s="4">
        <v>102.08</v>
      </c>
      <c r="CD102" s="4">
        <v>132.34950000000001</v>
      </c>
      <c r="CE102" s="9">
        <v>101</v>
      </c>
      <c r="CF102" s="4">
        <f t="shared" si="11"/>
        <v>4.8490741832593347</v>
      </c>
      <c r="CT102" s="21">
        <v>44704</v>
      </c>
      <c r="CU102" s="4">
        <v>4.8129999999999997</v>
      </c>
      <c r="CV102" s="4">
        <v>28.48</v>
      </c>
      <c r="CW102" s="4">
        <v>113.42</v>
      </c>
      <c r="CX102" s="4">
        <v>102.08</v>
      </c>
      <c r="CY102" s="4">
        <v>132.34950000000001</v>
      </c>
      <c r="CZ102" s="4">
        <v>246.59</v>
      </c>
      <c r="DA102" s="4">
        <v>11.040360501567402</v>
      </c>
      <c r="DB102">
        <v>12.255000000000001</v>
      </c>
      <c r="DC102" s="9">
        <v>101</v>
      </c>
      <c r="DD102" s="25">
        <f t="shared" si="12"/>
        <v>3.9777618866225617</v>
      </c>
    </row>
    <row r="103" spans="1:108" x14ac:dyDescent="0.25">
      <c r="A103" s="2">
        <v>43252</v>
      </c>
      <c r="B103" s="4">
        <v>3.7731714285714282</v>
      </c>
      <c r="C103" s="10">
        <v>67.322856721423918</v>
      </c>
      <c r="D103" s="4">
        <v>13.67809531802223</v>
      </c>
      <c r="E103" s="4">
        <v>4.6986512145616333</v>
      </c>
      <c r="F103" s="5">
        <v>102</v>
      </c>
      <c r="G103" s="4">
        <f t="shared" si="13"/>
        <v>3.7407098845815336</v>
      </c>
      <c r="S103" s="2">
        <v>43252</v>
      </c>
      <c r="T103" s="4">
        <v>3.7731714285714282</v>
      </c>
      <c r="U103" s="4">
        <v>100.08</v>
      </c>
      <c r="V103" s="12">
        <v>4.6986512145616333E-2</v>
      </c>
      <c r="W103" s="4">
        <v>267.98</v>
      </c>
      <c r="X103" s="9">
        <v>102</v>
      </c>
      <c r="Y103" s="4">
        <f t="shared" si="8"/>
        <v>4.3562387538828755</v>
      </c>
      <c r="AK103" s="2">
        <v>43252</v>
      </c>
      <c r="AL103" s="4">
        <v>3.7731714285714282</v>
      </c>
      <c r="AM103" s="4">
        <v>100.08</v>
      </c>
      <c r="AN103" s="4">
        <v>267.98</v>
      </c>
      <c r="AO103" s="10">
        <v>67.322856721423918</v>
      </c>
      <c r="AP103" s="9">
        <v>102</v>
      </c>
      <c r="AQ103" s="4">
        <f t="shared" si="9"/>
        <v>3.9703198520823633</v>
      </c>
      <c r="BD103" s="21">
        <v>44705</v>
      </c>
      <c r="BE103" s="4">
        <v>4.8190999999999997</v>
      </c>
      <c r="BF103" s="4">
        <v>239.12</v>
      </c>
      <c r="BG103" s="4">
        <v>11.308286599474492</v>
      </c>
      <c r="BH103">
        <v>12.5</v>
      </c>
      <c r="BI103" s="5">
        <v>102</v>
      </c>
      <c r="BJ103" s="4">
        <f t="shared" si="10"/>
        <v>5.2628933018545307</v>
      </c>
      <c r="BY103" s="21">
        <v>44705</v>
      </c>
      <c r="BZ103" s="4">
        <v>4.8190999999999997</v>
      </c>
      <c r="CA103" s="4">
        <v>29.45</v>
      </c>
      <c r="CB103" s="4">
        <v>113.56</v>
      </c>
      <c r="CC103" s="4">
        <v>101.86</v>
      </c>
      <c r="CD103" s="4">
        <v>131.9297</v>
      </c>
      <c r="CE103" s="9">
        <v>102</v>
      </c>
      <c r="CF103" s="4">
        <f t="shared" si="11"/>
        <v>4.8764124961142912</v>
      </c>
      <c r="CT103" s="21">
        <v>44705</v>
      </c>
      <c r="CU103" s="4">
        <v>4.8190999999999997</v>
      </c>
      <c r="CV103" s="4">
        <v>29.45</v>
      </c>
      <c r="CW103" s="4">
        <v>113.56</v>
      </c>
      <c r="CX103" s="4">
        <v>101.86</v>
      </c>
      <c r="CY103" s="4">
        <v>131.9297</v>
      </c>
      <c r="CZ103" s="4">
        <v>239.12</v>
      </c>
      <c r="DA103" s="4">
        <v>11.308286599474492</v>
      </c>
      <c r="DB103">
        <v>12.5</v>
      </c>
      <c r="DC103" s="9">
        <v>102</v>
      </c>
      <c r="DD103" s="25">
        <f t="shared" si="12"/>
        <v>4.0389741569938282</v>
      </c>
    </row>
    <row r="104" spans="1:108" x14ac:dyDescent="0.25">
      <c r="A104" s="2">
        <v>43282</v>
      </c>
      <c r="B104" s="4">
        <v>3.8287636363636359</v>
      </c>
      <c r="C104" s="10">
        <v>70.58190518333798</v>
      </c>
      <c r="D104" s="4">
        <v>13.147619065784269</v>
      </c>
      <c r="E104" s="4">
        <v>4.606188466947958</v>
      </c>
      <c r="F104" s="5">
        <v>103</v>
      </c>
      <c r="G104" s="4">
        <f t="shared" si="13"/>
        <v>3.7234413041501608</v>
      </c>
      <c r="S104" s="2">
        <v>43282</v>
      </c>
      <c r="T104" s="4">
        <v>3.8287636363636359</v>
      </c>
      <c r="U104" s="4">
        <v>101.73</v>
      </c>
      <c r="V104" s="12">
        <v>4.606188466947958E-2</v>
      </c>
      <c r="W104" s="4">
        <v>210.65</v>
      </c>
      <c r="X104" s="9">
        <v>103</v>
      </c>
      <c r="Y104" s="4">
        <f t="shared" si="8"/>
        <v>4.1039680104457652</v>
      </c>
      <c r="AK104" s="2">
        <v>43282</v>
      </c>
      <c r="AL104" s="4">
        <v>3.8287636363636359</v>
      </c>
      <c r="AM104" s="4">
        <v>101.73</v>
      </c>
      <c r="AN104" s="4">
        <v>210.65</v>
      </c>
      <c r="AO104" s="10">
        <v>70.58190518333798</v>
      </c>
      <c r="AP104" s="9">
        <v>103</v>
      </c>
      <c r="AQ104" s="4">
        <f t="shared" si="9"/>
        <v>3.8183344401013732</v>
      </c>
      <c r="BD104" s="21">
        <v>44706</v>
      </c>
      <c r="BE104" s="4">
        <v>4.8274999999999997</v>
      </c>
      <c r="BF104" s="4">
        <v>238.49</v>
      </c>
      <c r="BG104" s="4">
        <v>11.282146813997041</v>
      </c>
      <c r="BH104">
        <v>12.39</v>
      </c>
      <c r="BI104" s="5">
        <v>103</v>
      </c>
      <c r="BJ104" s="4">
        <f t="shared" si="10"/>
        <v>5.2390616449804472</v>
      </c>
      <c r="BY104" s="21">
        <v>44706</v>
      </c>
      <c r="BZ104" s="4">
        <v>4.8274999999999997</v>
      </c>
      <c r="CA104" s="4">
        <v>28.37</v>
      </c>
      <c r="CB104" s="4">
        <v>114.03</v>
      </c>
      <c r="CC104" s="4">
        <v>102.06</v>
      </c>
      <c r="CD104" s="4">
        <v>132.10499999999999</v>
      </c>
      <c r="CE104" s="9">
        <v>103</v>
      </c>
      <c r="CF104" s="4">
        <f t="shared" si="11"/>
        <v>4.8438329377055744</v>
      </c>
      <c r="CT104" s="21">
        <v>44706</v>
      </c>
      <c r="CU104" s="4">
        <v>4.8274999999999997</v>
      </c>
      <c r="CV104" s="4">
        <v>28.37</v>
      </c>
      <c r="CW104" s="4">
        <v>114.03</v>
      </c>
      <c r="CX104" s="4">
        <v>102.06</v>
      </c>
      <c r="CY104" s="4">
        <v>132.10499999999999</v>
      </c>
      <c r="CZ104" s="4">
        <v>238.49</v>
      </c>
      <c r="DA104" s="4">
        <v>11.282146813997041</v>
      </c>
      <c r="DB104">
        <v>12.39</v>
      </c>
      <c r="DC104" s="9">
        <v>103</v>
      </c>
      <c r="DD104" s="25">
        <f t="shared" si="12"/>
        <v>4.0132811649387827</v>
      </c>
    </row>
    <row r="105" spans="1:108" x14ac:dyDescent="0.25">
      <c r="A105" s="2">
        <v>43313</v>
      </c>
      <c r="B105" s="4">
        <v>3.9297565217391299</v>
      </c>
      <c r="C105" s="10">
        <v>67.84521782916525</v>
      </c>
      <c r="D105" s="4">
        <v>12.546956518422</v>
      </c>
      <c r="E105" s="4">
        <v>4.5857455925162993</v>
      </c>
      <c r="F105" s="5">
        <v>104</v>
      </c>
      <c r="G105" s="4">
        <f t="shared" si="13"/>
        <v>3.7501970865364873</v>
      </c>
      <c r="S105" s="2">
        <v>43313</v>
      </c>
      <c r="T105" s="4">
        <v>3.9297565217391299</v>
      </c>
      <c r="U105" s="4">
        <v>99.05</v>
      </c>
      <c r="V105" s="12">
        <v>4.5857455925162993E-2</v>
      </c>
      <c r="W105" s="4">
        <v>298.97000000000003</v>
      </c>
      <c r="X105" s="9">
        <v>104</v>
      </c>
      <c r="Y105" s="4">
        <f t="shared" si="8"/>
        <v>4.5560021428677473</v>
      </c>
      <c r="AK105" s="2">
        <v>43313</v>
      </c>
      <c r="AL105" s="4">
        <v>3.9297565217391299</v>
      </c>
      <c r="AM105" s="4">
        <v>99.05</v>
      </c>
      <c r="AN105" s="4">
        <v>298.97000000000003</v>
      </c>
      <c r="AO105" s="10">
        <v>67.84521782916525</v>
      </c>
      <c r="AP105" s="9">
        <v>104</v>
      </c>
      <c r="AQ105" s="4">
        <f t="shared" si="9"/>
        <v>4.0883213932617473</v>
      </c>
      <c r="BD105" s="21">
        <v>44707</v>
      </c>
      <c r="BE105" s="4">
        <v>4.7676999999999996</v>
      </c>
      <c r="BF105" s="4">
        <v>227.08</v>
      </c>
      <c r="BG105" s="4">
        <v>11.184113753370916</v>
      </c>
      <c r="BH105">
        <v>12.19</v>
      </c>
      <c r="BI105" s="5">
        <v>104</v>
      </c>
      <c r="BJ105" s="4">
        <f t="shared" si="10"/>
        <v>5.2210994337383028</v>
      </c>
      <c r="BY105" s="21">
        <v>44707</v>
      </c>
      <c r="BZ105" s="4">
        <v>4.7676999999999996</v>
      </c>
      <c r="CA105" s="4">
        <v>27.5</v>
      </c>
      <c r="CB105" s="4">
        <v>117.4</v>
      </c>
      <c r="CC105" s="4">
        <v>101.83</v>
      </c>
      <c r="CD105" s="4">
        <v>133.26130000000001</v>
      </c>
      <c r="CE105" s="9">
        <v>104</v>
      </c>
      <c r="CF105" s="4">
        <f t="shared" si="11"/>
        <v>4.7684440363534968</v>
      </c>
      <c r="CT105" s="21">
        <v>44707</v>
      </c>
      <c r="CU105" s="4">
        <v>4.7676999999999996</v>
      </c>
      <c r="CV105" s="4">
        <v>27.5</v>
      </c>
      <c r="CW105" s="4">
        <v>117.4</v>
      </c>
      <c r="CX105" s="4">
        <v>101.83</v>
      </c>
      <c r="CY105" s="4">
        <v>133.26130000000001</v>
      </c>
      <c r="CZ105" s="4">
        <v>227.08</v>
      </c>
      <c r="DA105" s="4">
        <v>11.184113753370916</v>
      </c>
      <c r="DB105">
        <v>12.19</v>
      </c>
      <c r="DC105" s="9">
        <v>104</v>
      </c>
      <c r="DD105" s="25">
        <f t="shared" si="12"/>
        <v>3.9774628190654822</v>
      </c>
    </row>
    <row r="106" spans="1:108" x14ac:dyDescent="0.25">
      <c r="A106" s="2">
        <v>43344</v>
      </c>
      <c r="B106" s="4">
        <v>4.1165473684210534</v>
      </c>
      <c r="C106" s="10">
        <v>70.084737275776106</v>
      </c>
      <c r="D106" s="4">
        <v>12.910526325828149</v>
      </c>
      <c r="E106" s="4">
        <v>4.5447114598659466</v>
      </c>
      <c r="F106" s="5">
        <v>105</v>
      </c>
      <c r="G106" s="4">
        <f t="shared" si="13"/>
        <v>3.7682032057720374</v>
      </c>
      <c r="S106" s="2">
        <v>43344</v>
      </c>
      <c r="T106" s="4">
        <v>4.1165473684210534</v>
      </c>
      <c r="U106" s="4">
        <v>98.96</v>
      </c>
      <c r="V106" s="12">
        <v>4.5447114598659466E-2</v>
      </c>
      <c r="W106" s="4">
        <v>255.11</v>
      </c>
      <c r="X106" s="9">
        <v>105</v>
      </c>
      <c r="Y106" s="4">
        <f t="shared" si="8"/>
        <v>4.3430421341527978</v>
      </c>
      <c r="AK106" s="2">
        <v>43344</v>
      </c>
      <c r="AL106" s="4">
        <v>4.1165473684210534</v>
      </c>
      <c r="AM106" s="4">
        <v>98.96</v>
      </c>
      <c r="AN106" s="4">
        <v>255.11</v>
      </c>
      <c r="AO106" s="10">
        <v>70.084737275776106</v>
      </c>
      <c r="AP106" s="9">
        <v>105</v>
      </c>
      <c r="AQ106" s="4">
        <f t="shared" si="9"/>
        <v>3.9470137084977952</v>
      </c>
      <c r="BD106" s="21">
        <v>44708</v>
      </c>
      <c r="BE106" s="4">
        <v>4.7294999999999998</v>
      </c>
      <c r="BF106" s="4">
        <v>222.22</v>
      </c>
      <c r="BG106" s="4">
        <v>11.128542013922926</v>
      </c>
      <c r="BH106">
        <v>12.17</v>
      </c>
      <c r="BI106" s="5">
        <v>105</v>
      </c>
      <c r="BJ106" s="4">
        <f t="shared" si="10"/>
        <v>5.2281810289491197</v>
      </c>
      <c r="BY106" s="21">
        <v>44708</v>
      </c>
      <c r="BZ106" s="4">
        <v>4.7294999999999998</v>
      </c>
      <c r="CA106" s="4">
        <v>25.72</v>
      </c>
      <c r="CB106" s="4">
        <v>119.43</v>
      </c>
      <c r="CC106" s="4">
        <v>101.67</v>
      </c>
      <c r="CD106" s="4">
        <v>133.8715</v>
      </c>
      <c r="CE106" s="9">
        <v>105</v>
      </c>
      <c r="CF106" s="4">
        <f t="shared" si="11"/>
        <v>4.6875893087416971</v>
      </c>
      <c r="CT106" s="21">
        <v>44708</v>
      </c>
      <c r="CU106" s="4">
        <v>4.7294999999999998</v>
      </c>
      <c r="CV106" s="4">
        <v>25.72</v>
      </c>
      <c r="CW106" s="4">
        <v>119.43</v>
      </c>
      <c r="CX106" s="4">
        <v>101.67</v>
      </c>
      <c r="CY106" s="4">
        <v>133.8715</v>
      </c>
      <c r="CZ106" s="4">
        <v>222.22</v>
      </c>
      <c r="DA106" s="4">
        <v>11.128542013922926</v>
      </c>
      <c r="DB106">
        <v>12.17</v>
      </c>
      <c r="DC106" s="9">
        <v>105</v>
      </c>
      <c r="DD106" s="25">
        <f t="shared" si="12"/>
        <v>3.9527917010264702</v>
      </c>
    </row>
    <row r="107" spans="1:108" x14ac:dyDescent="0.25">
      <c r="A107" s="2">
        <v>43374</v>
      </c>
      <c r="B107" s="4">
        <v>3.7584090909090908</v>
      </c>
      <c r="C107" s="10">
        <v>70.757826100225031</v>
      </c>
      <c r="D107" s="4">
        <v>19.35217363938041</v>
      </c>
      <c r="E107" s="4">
        <v>4.2991812636592019</v>
      </c>
      <c r="F107" s="5">
        <v>106</v>
      </c>
      <c r="G107" s="4">
        <f t="shared" si="13"/>
        <v>3.9847032848438086</v>
      </c>
      <c r="S107" s="2">
        <v>43374</v>
      </c>
      <c r="T107" s="4">
        <v>3.7584090909090908</v>
      </c>
      <c r="U107" s="4">
        <v>101.16</v>
      </c>
      <c r="V107" s="12">
        <v>4.2991812636592019E-2</v>
      </c>
      <c r="W107" s="4">
        <v>201.42</v>
      </c>
      <c r="X107" s="9">
        <v>106</v>
      </c>
      <c r="Y107" s="4">
        <f t="shared" si="8"/>
        <v>4.1302296769525695</v>
      </c>
      <c r="AK107" s="2">
        <v>43374</v>
      </c>
      <c r="AL107" s="4">
        <v>3.7584090909090908</v>
      </c>
      <c r="AM107" s="4">
        <v>101.16</v>
      </c>
      <c r="AN107" s="4">
        <v>201.42</v>
      </c>
      <c r="AO107" s="10">
        <v>70.757826100225031</v>
      </c>
      <c r="AP107" s="9">
        <v>106</v>
      </c>
      <c r="AQ107" s="4">
        <f t="shared" si="9"/>
        <v>3.8431087564763824</v>
      </c>
      <c r="BD107" s="21">
        <v>44711</v>
      </c>
      <c r="BE107" s="4">
        <v>4.7526000000000002</v>
      </c>
      <c r="BF107" s="4">
        <v>220.28</v>
      </c>
      <c r="BG107" s="4">
        <v>11.253259612179667</v>
      </c>
      <c r="BH107">
        <v>12.435</v>
      </c>
      <c r="BI107" s="5">
        <v>106</v>
      </c>
      <c r="BJ107" s="4">
        <f t="shared" si="10"/>
        <v>5.2950377947183522</v>
      </c>
      <c r="BY107" s="21">
        <v>44711</v>
      </c>
      <c r="BZ107" s="4">
        <v>4.7526000000000002</v>
      </c>
      <c r="CA107" s="4">
        <v>26.54</v>
      </c>
      <c r="CB107" s="4">
        <v>121.67</v>
      </c>
      <c r="CC107" s="4">
        <v>101.67</v>
      </c>
      <c r="CD107" s="4">
        <v>133.8715</v>
      </c>
      <c r="CE107" s="9">
        <v>106</v>
      </c>
      <c r="CF107" s="4">
        <f t="shared" si="11"/>
        <v>4.6925164035937508</v>
      </c>
      <c r="CT107" s="21">
        <v>44711</v>
      </c>
      <c r="CU107" s="4">
        <v>4.7526000000000002</v>
      </c>
      <c r="CV107" s="4">
        <v>26.54</v>
      </c>
      <c r="CW107" s="4">
        <v>121.67</v>
      </c>
      <c r="CX107" s="4">
        <v>101.67</v>
      </c>
      <c r="CY107" s="4">
        <v>133.8715</v>
      </c>
      <c r="CZ107" s="4">
        <v>220.28</v>
      </c>
      <c r="DA107" s="4">
        <v>11.253259612179667</v>
      </c>
      <c r="DB107">
        <v>12.435</v>
      </c>
      <c r="DC107" s="9">
        <v>106</v>
      </c>
      <c r="DD107" s="25">
        <f t="shared" si="12"/>
        <v>4.0170835638288764</v>
      </c>
    </row>
    <row r="108" spans="1:108" x14ac:dyDescent="0.25">
      <c r="A108" s="2">
        <v>43405</v>
      </c>
      <c r="B108" s="4">
        <v>3.7866650000000002</v>
      </c>
      <c r="C108" s="10">
        <v>56.693332853771388</v>
      </c>
      <c r="D108" s="4">
        <v>19.389047622680661</v>
      </c>
      <c r="E108" s="4">
        <v>4.288975864318334</v>
      </c>
      <c r="F108" s="5">
        <v>107</v>
      </c>
      <c r="G108" s="4">
        <f t="shared" si="13"/>
        <v>4.1182568791647753</v>
      </c>
      <c r="S108" s="2">
        <v>43405</v>
      </c>
      <c r="T108" s="4">
        <v>3.7866650000000002</v>
      </c>
      <c r="U108" s="4">
        <v>100.09</v>
      </c>
      <c r="V108" s="12">
        <v>4.288975864318334E-2</v>
      </c>
      <c r="W108" s="4">
        <v>207.46</v>
      </c>
      <c r="X108" s="9">
        <v>107</v>
      </c>
      <c r="Y108" s="4">
        <f t="shared" si="8"/>
        <v>4.166686660357696</v>
      </c>
      <c r="AK108" s="2">
        <v>43405</v>
      </c>
      <c r="AL108" s="4">
        <v>3.7866650000000002</v>
      </c>
      <c r="AM108" s="4">
        <v>100.09</v>
      </c>
      <c r="AN108" s="4">
        <v>207.46</v>
      </c>
      <c r="AO108" s="10">
        <v>56.693332853771388</v>
      </c>
      <c r="AP108" s="9">
        <v>107</v>
      </c>
      <c r="AQ108" s="4">
        <f t="shared" si="9"/>
        <v>3.9848121213918124</v>
      </c>
      <c r="BD108" s="21">
        <v>44712</v>
      </c>
      <c r="BE108" s="4">
        <v>4.7314999999999996</v>
      </c>
      <c r="BF108" s="4">
        <v>220.51</v>
      </c>
      <c r="BG108" s="4">
        <v>11.172625988456986</v>
      </c>
      <c r="BH108">
        <v>12.43</v>
      </c>
      <c r="BI108" s="5">
        <v>107</v>
      </c>
      <c r="BJ108" s="4">
        <f t="shared" si="10"/>
        <v>5.2923943557496846</v>
      </c>
      <c r="BY108" s="21">
        <v>44712</v>
      </c>
      <c r="BZ108" s="4">
        <v>4.7314999999999996</v>
      </c>
      <c r="CA108" s="4">
        <v>26.19</v>
      </c>
      <c r="CB108" s="4">
        <v>122.84</v>
      </c>
      <c r="CC108" s="4">
        <v>101.75</v>
      </c>
      <c r="CD108" s="4">
        <v>131.34299999999999</v>
      </c>
      <c r="CE108" s="9">
        <v>107</v>
      </c>
      <c r="CF108" s="4">
        <f t="shared" si="11"/>
        <v>4.7109030525297344</v>
      </c>
      <c r="CT108" s="21">
        <v>44712</v>
      </c>
      <c r="CU108" s="4">
        <v>4.7314999999999996</v>
      </c>
      <c r="CV108" s="4">
        <v>26.19</v>
      </c>
      <c r="CW108" s="4">
        <v>122.84</v>
      </c>
      <c r="CX108" s="4">
        <v>101.75</v>
      </c>
      <c r="CY108" s="4">
        <v>131.34299999999999</v>
      </c>
      <c r="CZ108" s="4">
        <v>220.51</v>
      </c>
      <c r="DA108" s="4">
        <v>11.172625988456986</v>
      </c>
      <c r="DB108">
        <v>12.43</v>
      </c>
      <c r="DC108" s="9">
        <v>107</v>
      </c>
      <c r="DD108" s="25">
        <f t="shared" si="12"/>
        <v>4.1076621506196087</v>
      </c>
    </row>
    <row r="109" spans="1:108" x14ac:dyDescent="0.25">
      <c r="A109" s="2">
        <v>43435</v>
      </c>
      <c r="B109" s="4">
        <v>3.8850549999999999</v>
      </c>
      <c r="C109" s="10">
        <v>48.777369248239623</v>
      </c>
      <c r="D109" s="4">
        <v>24.953157726087071</v>
      </c>
      <c r="E109" s="4">
        <v>4.2175939506535087</v>
      </c>
      <c r="F109" s="5">
        <v>108</v>
      </c>
      <c r="G109" s="4">
        <f t="shared" si="13"/>
        <v>4.37399070697324</v>
      </c>
      <c r="S109" s="2">
        <v>43435</v>
      </c>
      <c r="T109" s="4">
        <v>3.8850549999999999</v>
      </c>
      <c r="U109" s="4">
        <v>96.88</v>
      </c>
      <c r="V109" s="12">
        <v>4.2175939506535087E-2</v>
      </c>
      <c r="W109" s="4">
        <v>205.34</v>
      </c>
      <c r="X109" s="9">
        <v>108</v>
      </c>
      <c r="Y109" s="4">
        <f t="shared" si="8"/>
        <v>4.1271883190791518</v>
      </c>
      <c r="AK109" s="2">
        <v>43435</v>
      </c>
      <c r="AL109" s="4">
        <v>3.8850549999999999</v>
      </c>
      <c r="AM109" s="4">
        <v>96.88</v>
      </c>
      <c r="AN109" s="4">
        <v>205.34</v>
      </c>
      <c r="AO109" s="10">
        <v>48.777369248239623</v>
      </c>
      <c r="AP109" s="9">
        <v>108</v>
      </c>
      <c r="AQ109" s="4">
        <f t="shared" si="9"/>
        <v>3.9936335443401325</v>
      </c>
      <c r="BD109" s="21">
        <v>44713</v>
      </c>
      <c r="BE109" s="4">
        <v>4.8151000000000002</v>
      </c>
      <c r="BF109" s="4">
        <v>222.37</v>
      </c>
      <c r="BG109" s="4">
        <v>11.130695337974794</v>
      </c>
      <c r="BH109">
        <v>12.525</v>
      </c>
      <c r="BI109" s="5">
        <v>108</v>
      </c>
      <c r="BJ109" s="4">
        <f t="shared" si="10"/>
        <v>5.3089141879587292</v>
      </c>
      <c r="BY109" s="21">
        <v>44713</v>
      </c>
      <c r="BZ109" s="4">
        <v>4.8151000000000002</v>
      </c>
      <c r="CA109" s="4">
        <v>25.69</v>
      </c>
      <c r="CB109" s="4">
        <v>116.29</v>
      </c>
      <c r="CC109" s="4">
        <v>102.5</v>
      </c>
      <c r="CD109" s="4">
        <v>132.80269999999999</v>
      </c>
      <c r="CE109" s="9">
        <v>108</v>
      </c>
      <c r="CF109" s="4">
        <f t="shared" si="11"/>
        <v>4.7487139926895718</v>
      </c>
      <c r="CT109" s="21">
        <v>44713</v>
      </c>
      <c r="CU109" s="4">
        <v>4.8151000000000002</v>
      </c>
      <c r="CV109" s="4">
        <v>25.69</v>
      </c>
      <c r="CW109" s="4">
        <v>116.29</v>
      </c>
      <c r="CX109" s="4">
        <v>102.5</v>
      </c>
      <c r="CY109" s="4">
        <v>132.80269999999999</v>
      </c>
      <c r="CZ109" s="4">
        <v>222.37</v>
      </c>
      <c r="DA109" s="4">
        <v>11.130695337974794</v>
      </c>
      <c r="DB109">
        <v>12.525</v>
      </c>
      <c r="DC109" s="9">
        <v>108</v>
      </c>
      <c r="DD109" s="25">
        <f t="shared" si="12"/>
        <v>4.0372571523091771</v>
      </c>
    </row>
    <row r="110" spans="1:108" x14ac:dyDescent="0.25">
      <c r="A110" s="2">
        <v>43466</v>
      </c>
      <c r="B110" s="4">
        <v>3.741681818181819</v>
      </c>
      <c r="C110" s="10">
        <v>51.550476255870997</v>
      </c>
      <c r="D110" s="4">
        <v>19.572380792526971</v>
      </c>
      <c r="E110" s="4">
        <v>3.5970052083333259</v>
      </c>
      <c r="F110" s="5">
        <v>109</v>
      </c>
      <c r="G110" s="4">
        <f t="shared" si="13"/>
        <v>4.211693835243004</v>
      </c>
      <c r="S110" s="2">
        <v>43466</v>
      </c>
      <c r="T110" s="4">
        <v>3.741681818181819</v>
      </c>
      <c r="U110" s="4">
        <v>99.42</v>
      </c>
      <c r="V110" s="12">
        <v>3.5970052083333259E-2</v>
      </c>
      <c r="W110" s="4">
        <v>164.1</v>
      </c>
      <c r="X110" s="9">
        <v>109</v>
      </c>
      <c r="Y110" s="4">
        <f t="shared" si="8"/>
        <v>4.0129335201566789</v>
      </c>
      <c r="AK110" s="2">
        <v>43466</v>
      </c>
      <c r="AL110" s="4">
        <v>3.741681818181819</v>
      </c>
      <c r="AM110" s="4">
        <v>99.42</v>
      </c>
      <c r="AN110" s="4">
        <v>164.1</v>
      </c>
      <c r="AO110" s="10">
        <v>51.550476255870997</v>
      </c>
      <c r="AP110" s="9">
        <v>109</v>
      </c>
      <c r="AQ110" s="4">
        <f t="shared" si="9"/>
        <v>3.9198651955867261</v>
      </c>
      <c r="BD110" s="21">
        <v>44714</v>
      </c>
      <c r="BE110" s="4">
        <v>4.7961999999999998</v>
      </c>
      <c r="BF110" s="4">
        <v>222.55</v>
      </c>
      <c r="BG110" s="4">
        <v>11.205765427021518</v>
      </c>
      <c r="BH110">
        <v>12.69</v>
      </c>
      <c r="BI110" s="5">
        <v>109</v>
      </c>
      <c r="BJ110" s="4">
        <f t="shared" si="10"/>
        <v>5.3470044251022326</v>
      </c>
      <c r="BY110" s="21">
        <v>44714</v>
      </c>
      <c r="BZ110" s="4">
        <v>4.7961999999999998</v>
      </c>
      <c r="CA110" s="4">
        <v>24.72</v>
      </c>
      <c r="CB110" s="4">
        <v>117.61</v>
      </c>
      <c r="CC110" s="4">
        <v>101.82</v>
      </c>
      <c r="CD110" s="4">
        <v>133.83109999999999</v>
      </c>
      <c r="CE110" s="9">
        <v>109</v>
      </c>
      <c r="CF110" s="4">
        <f t="shared" si="11"/>
        <v>4.6782617560816995</v>
      </c>
      <c r="CT110" s="21">
        <v>44714</v>
      </c>
      <c r="CU110" s="4">
        <v>4.7961999999999998</v>
      </c>
      <c r="CV110" s="4">
        <v>24.72</v>
      </c>
      <c r="CW110" s="4">
        <v>117.61</v>
      </c>
      <c r="CX110" s="4">
        <v>101.82</v>
      </c>
      <c r="CY110" s="4">
        <v>133.83109999999999</v>
      </c>
      <c r="CZ110" s="4">
        <v>222.55</v>
      </c>
      <c r="DA110" s="4">
        <v>11.205765427021518</v>
      </c>
      <c r="DB110">
        <v>12.69</v>
      </c>
      <c r="DC110" s="9">
        <v>109</v>
      </c>
      <c r="DD110" s="25">
        <f t="shared" si="12"/>
        <v>4.0051583880690824</v>
      </c>
    </row>
    <row r="111" spans="1:108" x14ac:dyDescent="0.25">
      <c r="A111" s="2">
        <v>43497</v>
      </c>
      <c r="B111" s="4">
        <v>3.7236250000000002</v>
      </c>
      <c r="C111" s="10">
        <v>54.980525970458977</v>
      </c>
      <c r="D111" s="4">
        <v>15.234736844113</v>
      </c>
      <c r="E111" s="4">
        <v>3.5970052083333259</v>
      </c>
      <c r="F111" s="5">
        <v>110</v>
      </c>
      <c r="G111" s="4">
        <f t="shared" si="13"/>
        <v>4.0763329074597214</v>
      </c>
      <c r="S111" s="2">
        <v>43497</v>
      </c>
      <c r="T111" s="4">
        <v>3.7236250000000002</v>
      </c>
      <c r="U111" s="4">
        <v>97.57</v>
      </c>
      <c r="V111" s="12">
        <v>3.5970052083333259E-2</v>
      </c>
      <c r="W111" s="4">
        <v>153.35</v>
      </c>
      <c r="X111" s="9">
        <v>110</v>
      </c>
      <c r="Y111" s="4">
        <f t="shared" si="8"/>
        <v>3.9452131305473186</v>
      </c>
      <c r="AK111" s="2">
        <v>43497</v>
      </c>
      <c r="AL111" s="4">
        <v>3.7236250000000002</v>
      </c>
      <c r="AM111" s="4">
        <v>97.57</v>
      </c>
      <c r="AN111" s="4">
        <v>153.35</v>
      </c>
      <c r="AO111" s="10">
        <v>54.980525970458977</v>
      </c>
      <c r="AP111" s="9">
        <v>110</v>
      </c>
      <c r="AQ111" s="4">
        <f t="shared" si="9"/>
        <v>3.833060861157052</v>
      </c>
      <c r="BD111" s="21">
        <v>44715</v>
      </c>
      <c r="BE111" s="4">
        <v>4.7733999999999996</v>
      </c>
      <c r="BF111" s="4">
        <v>225.17</v>
      </c>
      <c r="BG111" s="4">
        <v>11.112742506998675</v>
      </c>
      <c r="BH111">
        <v>12.574999999999999</v>
      </c>
      <c r="BI111" s="5">
        <v>110</v>
      </c>
      <c r="BJ111" s="4">
        <f t="shared" si="10"/>
        <v>5.3130529633668928</v>
      </c>
      <c r="BY111" s="21">
        <v>44715</v>
      </c>
      <c r="BZ111" s="4">
        <v>4.7733999999999996</v>
      </c>
      <c r="CA111" s="4">
        <v>24.79</v>
      </c>
      <c r="CB111" s="4">
        <v>119.72</v>
      </c>
      <c r="CC111" s="4">
        <v>102.14</v>
      </c>
      <c r="CD111" s="4">
        <v>133.81780000000001</v>
      </c>
      <c r="CE111" s="9">
        <v>110</v>
      </c>
      <c r="CF111" s="4">
        <f t="shared" si="11"/>
        <v>4.6707757686653917</v>
      </c>
      <c r="CT111" s="21">
        <v>44715</v>
      </c>
      <c r="CU111" s="4">
        <v>4.7733999999999996</v>
      </c>
      <c r="CV111" s="4">
        <v>24.79</v>
      </c>
      <c r="CW111" s="4">
        <v>119.72</v>
      </c>
      <c r="CX111" s="4">
        <v>102.14</v>
      </c>
      <c r="CY111" s="4">
        <v>133.81780000000001</v>
      </c>
      <c r="CZ111" s="4">
        <v>225.17</v>
      </c>
      <c r="DA111" s="4">
        <v>11.112742506998675</v>
      </c>
      <c r="DB111">
        <v>12.574999999999999</v>
      </c>
      <c r="DC111" s="9">
        <v>110</v>
      </c>
      <c r="DD111" s="25">
        <f t="shared" si="12"/>
        <v>4.0105243990092081</v>
      </c>
    </row>
    <row r="112" spans="1:108" x14ac:dyDescent="0.25">
      <c r="A112" s="2">
        <v>43525</v>
      </c>
      <c r="B112" s="4">
        <v>3.8464842105263162</v>
      </c>
      <c r="C112" s="10">
        <v>58.168095179966521</v>
      </c>
      <c r="D112" s="4">
        <v>14.485238075256349</v>
      </c>
      <c r="E112" s="4">
        <v>3.5868893011750114</v>
      </c>
      <c r="F112" s="5">
        <v>111</v>
      </c>
      <c r="G112" s="4">
        <f t="shared" si="13"/>
        <v>4.0528968680834643</v>
      </c>
      <c r="S112" s="2">
        <v>43525</v>
      </c>
      <c r="T112" s="4">
        <v>3.8464842105263162</v>
      </c>
      <c r="U112" s="4">
        <v>98.99</v>
      </c>
      <c r="V112" s="12">
        <v>3.5868893011750114E-2</v>
      </c>
      <c r="W112" s="4">
        <v>174.53</v>
      </c>
      <c r="X112" s="9">
        <v>111</v>
      </c>
      <c r="Y112" s="4">
        <f t="shared" si="8"/>
        <v>4.1052931805600918</v>
      </c>
      <c r="AK112" s="2">
        <v>43525</v>
      </c>
      <c r="AL112" s="4">
        <v>3.8464842105263162</v>
      </c>
      <c r="AM112" s="4">
        <v>98.99</v>
      </c>
      <c r="AN112" s="4">
        <v>174.53</v>
      </c>
      <c r="AO112" s="10">
        <v>58.168095179966521</v>
      </c>
      <c r="AP112" s="9">
        <v>111</v>
      </c>
      <c r="AQ112" s="4">
        <f t="shared" si="9"/>
        <v>3.9315288345947028</v>
      </c>
      <c r="BD112" s="21">
        <v>44718</v>
      </c>
      <c r="BE112" s="4">
        <v>4.7945000000000002</v>
      </c>
      <c r="BF112" s="4">
        <v>229.19</v>
      </c>
      <c r="BG112" s="4">
        <v>11.056205722337452</v>
      </c>
      <c r="BH112">
        <v>12.68</v>
      </c>
      <c r="BI112" s="5">
        <v>111</v>
      </c>
      <c r="BJ112" s="4">
        <f t="shared" si="10"/>
        <v>5.3262307550521655</v>
      </c>
      <c r="BY112" s="21">
        <v>44718</v>
      </c>
      <c r="BZ112" s="4">
        <v>4.7945000000000002</v>
      </c>
      <c r="CA112" s="4">
        <v>25.07</v>
      </c>
      <c r="CB112" s="4">
        <v>119.51</v>
      </c>
      <c r="CC112" s="4">
        <v>102.44</v>
      </c>
      <c r="CD112" s="4">
        <v>136.31270000000001</v>
      </c>
      <c r="CE112" s="9">
        <v>111</v>
      </c>
      <c r="CF112" s="4">
        <f t="shared" si="11"/>
        <v>4.6522334173205877</v>
      </c>
      <c r="CT112" s="21">
        <v>44718</v>
      </c>
      <c r="CU112" s="4">
        <v>4.7945000000000002</v>
      </c>
      <c r="CV112" s="4">
        <v>25.07</v>
      </c>
      <c r="CW112" s="4">
        <v>119.51</v>
      </c>
      <c r="CX112" s="4">
        <v>102.44</v>
      </c>
      <c r="CY112" s="4">
        <v>136.31270000000001</v>
      </c>
      <c r="CZ112" s="4">
        <v>229.19</v>
      </c>
      <c r="DA112" s="4">
        <v>11.056205722337452</v>
      </c>
      <c r="DB112">
        <v>12.68</v>
      </c>
      <c r="DC112" s="9">
        <v>111</v>
      </c>
      <c r="DD112" s="25">
        <f t="shared" si="12"/>
        <v>3.9478743956566502</v>
      </c>
    </row>
    <row r="113" spans="1:108" x14ac:dyDescent="0.25">
      <c r="A113" s="2">
        <v>43556</v>
      </c>
      <c r="B113" s="4">
        <v>3.8961571428571431</v>
      </c>
      <c r="C113" s="10">
        <v>63.870952606201172</v>
      </c>
      <c r="D113" s="4">
        <v>12.94904758816674</v>
      </c>
      <c r="E113" s="4">
        <v>3.576775369394003</v>
      </c>
      <c r="F113" s="5">
        <v>112</v>
      </c>
      <c r="G113" s="4">
        <f t="shared" si="13"/>
        <v>3.9859591180121119</v>
      </c>
      <c r="S113" s="2">
        <v>43556</v>
      </c>
      <c r="T113" s="4">
        <v>3.8961571428571431</v>
      </c>
      <c r="U113" s="4">
        <v>99.94</v>
      </c>
      <c r="V113" s="12">
        <v>3.576775369394003E-2</v>
      </c>
      <c r="W113" s="4">
        <v>171.47</v>
      </c>
      <c r="X113" s="9">
        <v>112</v>
      </c>
      <c r="Y113" s="4">
        <f t="shared" si="8"/>
        <v>4.1271229104942684</v>
      </c>
      <c r="AK113" s="2">
        <v>43556</v>
      </c>
      <c r="AL113" s="4">
        <v>3.8961571428571431</v>
      </c>
      <c r="AM113" s="4">
        <v>99.94</v>
      </c>
      <c r="AN113" s="4">
        <v>171.47</v>
      </c>
      <c r="AO113" s="10">
        <v>63.870952606201172</v>
      </c>
      <c r="AP113" s="9">
        <v>112</v>
      </c>
      <c r="AQ113" s="4">
        <f t="shared" si="9"/>
        <v>3.9174691617156578</v>
      </c>
      <c r="BD113" s="21">
        <v>44719</v>
      </c>
      <c r="BE113" s="4">
        <v>4.8696000000000002</v>
      </c>
      <c r="BF113" s="4">
        <v>235.24</v>
      </c>
      <c r="BG113" s="4">
        <v>11.12361309512162</v>
      </c>
      <c r="BH113">
        <v>12.845000000000001</v>
      </c>
      <c r="BI113" s="5">
        <v>112</v>
      </c>
      <c r="BJ113" s="4">
        <f t="shared" si="10"/>
        <v>5.3493967345673266</v>
      </c>
      <c r="BY113" s="21">
        <v>44719</v>
      </c>
      <c r="BZ113" s="4">
        <v>4.8696000000000002</v>
      </c>
      <c r="CA113" s="4">
        <v>24.02</v>
      </c>
      <c r="CB113" s="4">
        <v>120.57</v>
      </c>
      <c r="CC113" s="4">
        <v>102.32</v>
      </c>
      <c r="CD113" s="4">
        <v>136.40880000000001</v>
      </c>
      <c r="CE113" s="9">
        <v>112</v>
      </c>
      <c r="CF113" s="4">
        <f t="shared" si="11"/>
        <v>4.6088335824049382</v>
      </c>
      <c r="CT113" s="21">
        <v>44719</v>
      </c>
      <c r="CU113" s="4">
        <v>4.8696000000000002</v>
      </c>
      <c r="CV113" s="4">
        <v>24.02</v>
      </c>
      <c r="CW113" s="4">
        <v>120.57</v>
      </c>
      <c r="CX113" s="4">
        <v>102.32</v>
      </c>
      <c r="CY113" s="4">
        <v>136.40880000000001</v>
      </c>
      <c r="CZ113" s="4">
        <v>235.24</v>
      </c>
      <c r="DA113" s="4">
        <v>11.12361309512162</v>
      </c>
      <c r="DB113">
        <v>12.845000000000001</v>
      </c>
      <c r="DC113" s="9">
        <v>112</v>
      </c>
      <c r="DD113" s="25">
        <f t="shared" si="12"/>
        <v>3.9463734813073628</v>
      </c>
    </row>
    <row r="114" spans="1:108" x14ac:dyDescent="0.25">
      <c r="A114" s="2">
        <v>43586</v>
      </c>
      <c r="B114" s="4">
        <v>4.0015181818181818</v>
      </c>
      <c r="C114" s="10">
        <v>60.865454413674087</v>
      </c>
      <c r="D114" s="4">
        <v>16.72181805697354</v>
      </c>
      <c r="E114" s="4">
        <v>3.6071230914477281</v>
      </c>
      <c r="F114" s="5">
        <v>113</v>
      </c>
      <c r="G114" s="4">
        <f t="shared" si="13"/>
        <v>4.1489293177523354</v>
      </c>
      <c r="S114" s="2">
        <v>43586</v>
      </c>
      <c r="T114" s="4">
        <v>4.0015181818181818</v>
      </c>
      <c r="U114" s="4">
        <v>99.42</v>
      </c>
      <c r="V114" s="12">
        <v>3.6071230914477281E-2</v>
      </c>
      <c r="W114" s="4">
        <v>178.18</v>
      </c>
      <c r="X114" s="9">
        <v>113</v>
      </c>
      <c r="Y114" s="4">
        <f t="shared" si="8"/>
        <v>4.1737178053611075</v>
      </c>
      <c r="AK114" s="2">
        <v>43586</v>
      </c>
      <c r="AL114" s="4">
        <v>4.0015181818181818</v>
      </c>
      <c r="AM114" s="4">
        <v>99.42</v>
      </c>
      <c r="AN114" s="4">
        <v>178.18</v>
      </c>
      <c r="AO114" s="10">
        <v>60.865454413674087</v>
      </c>
      <c r="AP114" s="9">
        <v>113</v>
      </c>
      <c r="AQ114" s="4">
        <f t="shared" si="9"/>
        <v>3.9767105414316943</v>
      </c>
      <c r="BD114" s="21">
        <v>44720</v>
      </c>
      <c r="BE114" s="4">
        <v>4.8987999999999996</v>
      </c>
      <c r="BF114" s="4">
        <v>236.76</v>
      </c>
      <c r="BG114" s="4">
        <v>11.095897109883101</v>
      </c>
      <c r="BH114">
        <v>12.85</v>
      </c>
      <c r="BI114" s="5">
        <v>113</v>
      </c>
      <c r="BJ114" s="4">
        <f t="shared" si="10"/>
        <v>5.3463806758190717</v>
      </c>
      <c r="BY114" s="21">
        <v>44720</v>
      </c>
      <c r="BZ114" s="4">
        <v>4.8987999999999996</v>
      </c>
      <c r="CA114" s="4">
        <v>23.96</v>
      </c>
      <c r="CB114" s="4">
        <v>123.58</v>
      </c>
      <c r="CC114" s="4">
        <v>102.54</v>
      </c>
      <c r="CD114" s="4">
        <v>136.0384</v>
      </c>
      <c r="CE114" s="9">
        <v>113</v>
      </c>
      <c r="CF114" s="4">
        <f t="shared" si="11"/>
        <v>4.592751767662377</v>
      </c>
      <c r="CT114" s="21">
        <v>44720</v>
      </c>
      <c r="CU114" s="4">
        <v>4.8987999999999996</v>
      </c>
      <c r="CV114" s="4">
        <v>23.96</v>
      </c>
      <c r="CW114" s="4">
        <v>123.58</v>
      </c>
      <c r="CX114" s="4">
        <v>102.54</v>
      </c>
      <c r="CY114" s="4">
        <v>136.0384</v>
      </c>
      <c r="CZ114" s="4">
        <v>236.76</v>
      </c>
      <c r="DA114" s="4">
        <v>11.095897109883101</v>
      </c>
      <c r="DB114">
        <v>12.85</v>
      </c>
      <c r="DC114" s="9">
        <v>113</v>
      </c>
      <c r="DD114" s="25">
        <f t="shared" si="12"/>
        <v>3.9830826844753666</v>
      </c>
    </row>
    <row r="115" spans="1:108" x14ac:dyDescent="0.25">
      <c r="A115" s="2">
        <v>43617</v>
      </c>
      <c r="B115" s="4">
        <v>3.8588263157894742</v>
      </c>
      <c r="C115" s="10">
        <v>54.706500244140628</v>
      </c>
      <c r="D115" s="4">
        <v>15.83599987030029</v>
      </c>
      <c r="E115" s="4">
        <v>3.6172429510972215</v>
      </c>
      <c r="F115" s="5">
        <v>114</v>
      </c>
      <c r="G115" s="4">
        <f t="shared" si="13"/>
        <v>4.1932958180997595</v>
      </c>
      <c r="S115" s="2">
        <v>43617</v>
      </c>
      <c r="T115" s="4">
        <v>3.8588263157894742</v>
      </c>
      <c r="U115" s="4">
        <v>101.9</v>
      </c>
      <c r="V115" s="12">
        <v>3.6172429510972215E-2</v>
      </c>
      <c r="W115" s="4">
        <v>149.18</v>
      </c>
      <c r="X115" s="9">
        <v>114</v>
      </c>
      <c r="Y115" s="4">
        <f t="shared" si="8"/>
        <v>4.0807107290500433</v>
      </c>
      <c r="AK115" s="2">
        <v>43617</v>
      </c>
      <c r="AL115" s="4">
        <v>3.8588263157894742</v>
      </c>
      <c r="AM115" s="4">
        <v>101.9</v>
      </c>
      <c r="AN115" s="4">
        <v>149.18</v>
      </c>
      <c r="AO115" s="10">
        <v>54.706500244140628</v>
      </c>
      <c r="AP115" s="9">
        <v>114</v>
      </c>
      <c r="AQ115" s="4">
        <f t="shared" si="9"/>
        <v>4.0204342840492497</v>
      </c>
      <c r="BD115" s="21">
        <v>44721</v>
      </c>
      <c r="BE115" s="4">
        <v>4.9062999999999999</v>
      </c>
      <c r="BF115" s="4">
        <v>241.88</v>
      </c>
      <c r="BG115" s="4">
        <v>10.83577712609971</v>
      </c>
      <c r="BH115">
        <v>12.705</v>
      </c>
      <c r="BI115" s="5">
        <v>114</v>
      </c>
      <c r="BJ115" s="4">
        <f t="shared" si="10"/>
        <v>5.2973512564990397</v>
      </c>
      <c r="BY115" s="21">
        <v>44721</v>
      </c>
      <c r="BZ115" s="4">
        <v>4.9062999999999999</v>
      </c>
      <c r="CA115" s="4">
        <v>26.09</v>
      </c>
      <c r="CB115" s="4">
        <v>123.07</v>
      </c>
      <c r="CC115" s="4">
        <v>103.22</v>
      </c>
      <c r="CD115" s="4">
        <v>136.6096</v>
      </c>
      <c r="CE115" s="9">
        <v>114</v>
      </c>
      <c r="CF115" s="4">
        <f t="shared" si="11"/>
        <v>4.6669129634216224</v>
      </c>
      <c r="CT115" s="21">
        <v>44721</v>
      </c>
      <c r="CU115" s="4">
        <v>4.9062999999999999</v>
      </c>
      <c r="CV115" s="4">
        <v>26.09</v>
      </c>
      <c r="CW115" s="4">
        <v>123.07</v>
      </c>
      <c r="CX115" s="4">
        <v>103.22</v>
      </c>
      <c r="CY115" s="4">
        <v>136.6096</v>
      </c>
      <c r="CZ115" s="4">
        <v>241.88</v>
      </c>
      <c r="DA115" s="4">
        <v>10.83577712609971</v>
      </c>
      <c r="DB115">
        <v>12.705</v>
      </c>
      <c r="DC115" s="9">
        <v>114</v>
      </c>
      <c r="DD115" s="25">
        <f t="shared" si="12"/>
        <v>3.9840265991959556</v>
      </c>
    </row>
    <row r="116" spans="1:108" x14ac:dyDescent="0.25">
      <c r="A116" s="2">
        <v>43647</v>
      </c>
      <c r="B116" s="4">
        <v>3.7793391304347832</v>
      </c>
      <c r="C116" s="10">
        <v>57.546363830566413</v>
      </c>
      <c r="D116" s="4">
        <v>13.30590907010165</v>
      </c>
      <c r="E116" s="4">
        <v>3.5970052083333259</v>
      </c>
      <c r="F116" s="5">
        <v>115</v>
      </c>
      <c r="G116" s="4">
        <f t="shared" si="13"/>
        <v>4.1179224812502779</v>
      </c>
      <c r="S116" s="2">
        <v>43647</v>
      </c>
      <c r="T116" s="4">
        <v>3.7793391304347832</v>
      </c>
      <c r="U116" s="4">
        <v>100.76</v>
      </c>
      <c r="V116" s="12">
        <v>3.5970052083333259E-2</v>
      </c>
      <c r="W116" s="4">
        <v>126.2</v>
      </c>
      <c r="X116" s="9">
        <v>115</v>
      </c>
      <c r="Y116" s="4">
        <f t="shared" si="8"/>
        <v>3.9607097058136436</v>
      </c>
      <c r="AK116" s="2">
        <v>43647</v>
      </c>
      <c r="AL116" s="4">
        <v>3.7793391304347832</v>
      </c>
      <c r="AM116" s="4">
        <v>100.76</v>
      </c>
      <c r="AN116" s="4">
        <v>126.2</v>
      </c>
      <c r="AO116" s="10">
        <v>57.546363830566413</v>
      </c>
      <c r="AP116" s="9">
        <v>115</v>
      </c>
      <c r="AQ116" s="4">
        <f t="shared" si="9"/>
        <v>3.9162822936448212</v>
      </c>
      <c r="BD116" s="21">
        <v>44722</v>
      </c>
      <c r="BE116" s="4">
        <v>4.9865000000000004</v>
      </c>
      <c r="BF116" s="4">
        <v>248.73</v>
      </c>
      <c r="BG116" s="4">
        <v>10.621713639068563</v>
      </c>
      <c r="BH116">
        <v>12.765000000000001</v>
      </c>
      <c r="BI116" s="5">
        <v>115</v>
      </c>
      <c r="BJ116" s="4">
        <f t="shared" si="10"/>
        <v>5.2912999474711278</v>
      </c>
      <c r="BY116" s="21">
        <v>44722</v>
      </c>
      <c r="BZ116" s="4">
        <v>4.9865000000000004</v>
      </c>
      <c r="CA116" s="4">
        <v>27.75</v>
      </c>
      <c r="CB116" s="4">
        <v>122.01</v>
      </c>
      <c r="CC116" s="4">
        <v>104.15</v>
      </c>
      <c r="CD116" s="4">
        <v>135.43430000000001</v>
      </c>
      <c r="CE116" s="9">
        <v>115</v>
      </c>
      <c r="CF116" s="4">
        <f t="shared" si="11"/>
        <v>4.7633354188641013</v>
      </c>
      <c r="CT116" s="21">
        <v>44722</v>
      </c>
      <c r="CU116" s="4">
        <v>4.9865000000000004</v>
      </c>
      <c r="CV116" s="4">
        <v>27.75</v>
      </c>
      <c r="CW116" s="4">
        <v>122.01</v>
      </c>
      <c r="CX116" s="4">
        <v>104.15</v>
      </c>
      <c r="CY116" s="4">
        <v>135.43430000000001</v>
      </c>
      <c r="CZ116" s="4">
        <v>248.73</v>
      </c>
      <c r="DA116" s="4">
        <v>10.621713639068563</v>
      </c>
      <c r="DB116">
        <v>12.765000000000001</v>
      </c>
      <c r="DC116" s="9">
        <v>115</v>
      </c>
      <c r="DD116" s="25">
        <f t="shared" si="12"/>
        <v>4.0642176704742461</v>
      </c>
    </row>
    <row r="117" spans="1:108" x14ac:dyDescent="0.25">
      <c r="A117" s="2">
        <v>43678</v>
      </c>
      <c r="B117" s="4">
        <v>4.0199818181818179</v>
      </c>
      <c r="C117" s="10">
        <v>54.844090548428618</v>
      </c>
      <c r="D117" s="4">
        <v>18.979090907356959</v>
      </c>
      <c r="E117" s="4">
        <v>3.8708835144749987</v>
      </c>
      <c r="F117" s="5">
        <v>116</v>
      </c>
      <c r="G117" s="4">
        <f t="shared" si="13"/>
        <v>4.3368477127083205</v>
      </c>
      <c r="S117" s="2">
        <v>43678</v>
      </c>
      <c r="T117" s="4">
        <v>4.0199818181818179</v>
      </c>
      <c r="U117" s="4">
        <v>103.74</v>
      </c>
      <c r="V117" s="12">
        <v>3.8708835144749987E-2</v>
      </c>
      <c r="W117" s="4">
        <v>133.68</v>
      </c>
      <c r="X117" s="9">
        <v>116</v>
      </c>
      <c r="Y117" s="4">
        <f t="shared" si="8"/>
        <v>4.0540455590565188</v>
      </c>
      <c r="AK117" s="2">
        <v>43678</v>
      </c>
      <c r="AL117" s="4">
        <v>4.0199818181818179</v>
      </c>
      <c r="AM117" s="4">
        <v>103.74</v>
      </c>
      <c r="AN117" s="4">
        <v>133.68</v>
      </c>
      <c r="AO117" s="10">
        <v>54.844090548428618</v>
      </c>
      <c r="AP117" s="9">
        <v>116</v>
      </c>
      <c r="AQ117" s="4">
        <f t="shared" si="9"/>
        <v>4.060171956898075</v>
      </c>
      <c r="BD117" s="21">
        <v>44725</v>
      </c>
      <c r="BE117" s="4">
        <v>5.1154000000000002</v>
      </c>
      <c r="BF117" s="4">
        <v>255.26</v>
      </c>
      <c r="BG117" s="4">
        <v>10.516639266918926</v>
      </c>
      <c r="BH117">
        <v>12.94</v>
      </c>
      <c r="BI117" s="5">
        <v>116</v>
      </c>
      <c r="BJ117" s="4">
        <f t="shared" si="10"/>
        <v>5.3135688644868511</v>
      </c>
      <c r="BY117" s="21">
        <v>44725</v>
      </c>
      <c r="BZ117" s="4">
        <v>5.1154000000000002</v>
      </c>
      <c r="CA117" s="4">
        <v>34.020000000000003</v>
      </c>
      <c r="CB117" s="4">
        <v>122.27</v>
      </c>
      <c r="CC117" s="4">
        <v>105.08</v>
      </c>
      <c r="CD117" s="4">
        <v>133.24469999999999</v>
      </c>
      <c r="CE117" s="9">
        <v>116</v>
      </c>
      <c r="CF117" s="4">
        <f t="shared" si="11"/>
        <v>4.9959818898744235</v>
      </c>
      <c r="CT117" s="21">
        <v>44725</v>
      </c>
      <c r="CU117" s="4">
        <v>5.1154000000000002</v>
      </c>
      <c r="CV117" s="4">
        <v>34.020000000000003</v>
      </c>
      <c r="CW117" s="4">
        <v>122.27</v>
      </c>
      <c r="CX117" s="4">
        <v>105.08</v>
      </c>
      <c r="CY117" s="4">
        <v>133.24469999999999</v>
      </c>
      <c r="CZ117" s="4">
        <v>255.26</v>
      </c>
      <c r="DA117" s="4">
        <v>10.516639266918926</v>
      </c>
      <c r="DB117">
        <v>12.94</v>
      </c>
      <c r="DC117" s="9">
        <v>116</v>
      </c>
      <c r="DD117" s="25">
        <f t="shared" si="12"/>
        <v>4.2599841968802661</v>
      </c>
    </row>
    <row r="118" spans="1:108" x14ac:dyDescent="0.25">
      <c r="A118" s="2">
        <v>43709</v>
      </c>
      <c r="B118" s="4">
        <v>4.1215000000000002</v>
      </c>
      <c r="C118" s="10">
        <v>56.967000007629387</v>
      </c>
      <c r="D118" s="4">
        <v>15.558999872207639</v>
      </c>
      <c r="E118" s="4">
        <v>3.9624983666535885</v>
      </c>
      <c r="F118" s="5">
        <v>117</v>
      </c>
      <c r="G118" s="4">
        <f t="shared" si="13"/>
        <v>4.2396975841501421</v>
      </c>
      <c r="S118" s="2">
        <v>43709</v>
      </c>
      <c r="T118" s="4">
        <v>4.1215000000000002</v>
      </c>
      <c r="U118" s="4">
        <v>101.28</v>
      </c>
      <c r="V118" s="12">
        <v>3.9624983666535885E-2</v>
      </c>
      <c r="W118" s="4">
        <v>136.22999999999999</v>
      </c>
      <c r="X118" s="9">
        <v>117</v>
      </c>
      <c r="Y118" s="4">
        <f t="shared" si="8"/>
        <v>4.0411289718634142</v>
      </c>
      <c r="AK118" s="2">
        <v>43709</v>
      </c>
      <c r="AL118" s="4">
        <v>4.1215000000000002</v>
      </c>
      <c r="AM118" s="4">
        <v>101.28</v>
      </c>
      <c r="AN118" s="4">
        <v>136.22999999999999</v>
      </c>
      <c r="AO118" s="10">
        <v>56.967000007629387</v>
      </c>
      <c r="AP118" s="9">
        <v>117</v>
      </c>
      <c r="AQ118" s="4">
        <f t="shared" si="9"/>
        <v>4.0134281763760864</v>
      </c>
      <c r="BD118" s="21">
        <v>44726</v>
      </c>
      <c r="BE118" s="4">
        <v>5.1167999999999996</v>
      </c>
      <c r="BF118" s="4">
        <v>270.18</v>
      </c>
      <c r="BG118" s="4">
        <v>10.521872452742276</v>
      </c>
      <c r="BH118">
        <v>13.06</v>
      </c>
      <c r="BI118" s="5">
        <v>117</v>
      </c>
      <c r="BJ118" s="4">
        <f t="shared" si="10"/>
        <v>5.303327187382413</v>
      </c>
      <c r="BY118" s="21">
        <v>44726</v>
      </c>
      <c r="BZ118" s="4">
        <v>5.1167999999999996</v>
      </c>
      <c r="CA118" s="4">
        <v>32.69</v>
      </c>
      <c r="CB118" s="4">
        <v>121.17</v>
      </c>
      <c r="CC118" s="4">
        <v>105.52</v>
      </c>
      <c r="CD118" s="4">
        <v>129.06389999999999</v>
      </c>
      <c r="CE118" s="9">
        <v>117</v>
      </c>
      <c r="CF118" s="4">
        <f t="shared" si="11"/>
        <v>5.0376556991592842</v>
      </c>
      <c r="CT118" s="21">
        <v>44726</v>
      </c>
      <c r="CU118" s="4">
        <v>5.1167999999999996</v>
      </c>
      <c r="CV118" s="4">
        <v>32.69</v>
      </c>
      <c r="CW118" s="4">
        <v>121.17</v>
      </c>
      <c r="CX118" s="4">
        <v>105.52</v>
      </c>
      <c r="CY118" s="4">
        <v>129.06389999999999</v>
      </c>
      <c r="CZ118" s="4">
        <v>270.18</v>
      </c>
      <c r="DA118" s="4">
        <v>10.521872452742276</v>
      </c>
      <c r="DB118">
        <v>13.06</v>
      </c>
      <c r="DC118" s="9">
        <v>117</v>
      </c>
      <c r="DD118" s="25">
        <f t="shared" si="12"/>
        <v>4.3748325709218854</v>
      </c>
    </row>
    <row r="119" spans="1:108" x14ac:dyDescent="0.25">
      <c r="A119" s="2">
        <v>43739</v>
      </c>
      <c r="B119" s="4">
        <v>4.0869869565217387</v>
      </c>
      <c r="C119" s="10">
        <v>54.005652552065641</v>
      </c>
      <c r="D119" s="4">
        <v>15.466521760691769</v>
      </c>
      <c r="E119" s="4">
        <v>4.1768961340796773</v>
      </c>
      <c r="F119" s="5">
        <v>118</v>
      </c>
      <c r="G119" s="4">
        <f t="shared" si="13"/>
        <v>4.2837709108399711</v>
      </c>
      <c r="S119" s="2">
        <v>43739</v>
      </c>
      <c r="T119" s="4">
        <v>4.0869869565217387</v>
      </c>
      <c r="U119" s="4">
        <v>99.8</v>
      </c>
      <c r="V119" s="12">
        <v>4.1768961340796773E-2</v>
      </c>
      <c r="W119" s="4">
        <v>121.31</v>
      </c>
      <c r="X119" s="9">
        <v>118</v>
      </c>
      <c r="Y119" s="4">
        <f t="shared" si="8"/>
        <v>3.9424854977847086</v>
      </c>
      <c r="AK119" s="2">
        <v>43739</v>
      </c>
      <c r="AL119" s="4">
        <v>4.0869869565217387</v>
      </c>
      <c r="AM119" s="4">
        <v>99.8</v>
      </c>
      <c r="AN119" s="4">
        <v>121.31</v>
      </c>
      <c r="AO119" s="10">
        <v>54.005652552065641</v>
      </c>
      <c r="AP119" s="9">
        <v>118</v>
      </c>
      <c r="AQ119" s="4">
        <f t="shared" si="9"/>
        <v>3.9786479964513628</v>
      </c>
      <c r="BD119" s="21">
        <v>44727</v>
      </c>
      <c r="BE119" s="4">
        <v>5.0536000000000003</v>
      </c>
      <c r="BF119" s="4">
        <v>274.22000000000003</v>
      </c>
      <c r="BG119" s="4">
        <v>10.548346995066215</v>
      </c>
      <c r="BH119">
        <v>13.07</v>
      </c>
      <c r="BI119" s="5">
        <v>118</v>
      </c>
      <c r="BJ119" s="4">
        <f t="shared" si="10"/>
        <v>5.295702042418549</v>
      </c>
      <c r="BY119" s="21">
        <v>44727</v>
      </c>
      <c r="BZ119" s="4">
        <v>5.0536000000000003</v>
      </c>
      <c r="CA119" s="4">
        <v>29.62</v>
      </c>
      <c r="CB119" s="4">
        <v>118.51</v>
      </c>
      <c r="CC119" s="4">
        <v>105.16</v>
      </c>
      <c r="CD119" s="4">
        <v>129.44470000000001</v>
      </c>
      <c r="CE119" s="9">
        <v>118</v>
      </c>
      <c r="CF119" s="4">
        <f t="shared" si="11"/>
        <v>4.9571222060510465</v>
      </c>
      <c r="CT119" s="21">
        <v>44727</v>
      </c>
      <c r="CU119" s="4">
        <v>5.0536000000000003</v>
      </c>
      <c r="CV119" s="4">
        <v>29.62</v>
      </c>
      <c r="CW119" s="4">
        <v>118.51</v>
      </c>
      <c r="CX119" s="4">
        <v>105.16</v>
      </c>
      <c r="CY119" s="4">
        <v>129.44470000000001</v>
      </c>
      <c r="CZ119" s="4">
        <v>274.22000000000003</v>
      </c>
      <c r="DA119" s="4">
        <v>10.548346995066215</v>
      </c>
      <c r="DB119">
        <v>13.07</v>
      </c>
      <c r="DC119" s="9">
        <v>118</v>
      </c>
      <c r="DD119" s="25">
        <f t="shared" si="12"/>
        <v>4.2887744101901912</v>
      </c>
    </row>
    <row r="120" spans="1:108" x14ac:dyDescent="0.25">
      <c r="A120" s="2">
        <v>43770</v>
      </c>
      <c r="B120" s="4">
        <v>4.1553449999999996</v>
      </c>
      <c r="C120" s="10">
        <v>57.070000076293937</v>
      </c>
      <c r="D120" s="4">
        <v>12.523499965667719</v>
      </c>
      <c r="E120" s="4">
        <v>4.4641391761037097</v>
      </c>
      <c r="F120" s="5">
        <v>119</v>
      </c>
      <c r="G120" s="4">
        <f t="shared" si="13"/>
        <v>4.1940030476531307</v>
      </c>
      <c r="S120" s="2">
        <v>43770</v>
      </c>
      <c r="T120" s="4">
        <v>4.1553449999999996</v>
      </c>
      <c r="U120" s="4">
        <v>99.75</v>
      </c>
      <c r="V120" s="12">
        <v>4.4641391761037097E-2</v>
      </c>
      <c r="W120" s="4">
        <v>124.14</v>
      </c>
      <c r="X120" s="9">
        <v>119</v>
      </c>
      <c r="Y120" s="4">
        <f t="shared" si="8"/>
        <v>3.958481050401184</v>
      </c>
      <c r="AK120" s="2">
        <v>43770</v>
      </c>
      <c r="AL120" s="4">
        <v>4.1553449999999996</v>
      </c>
      <c r="AM120" s="4">
        <v>99.75</v>
      </c>
      <c r="AN120" s="4">
        <v>124.14</v>
      </c>
      <c r="AO120" s="10">
        <v>57.070000076293937</v>
      </c>
      <c r="AP120" s="9">
        <v>119</v>
      </c>
      <c r="AQ120" s="4">
        <f t="shared" si="9"/>
        <v>3.9828861710597474</v>
      </c>
      <c r="BD120" s="21">
        <v>44728</v>
      </c>
      <c r="BE120" s="4">
        <v>5.0534999999999997</v>
      </c>
      <c r="BF120" s="4">
        <v>261.29000000000002</v>
      </c>
      <c r="BG120" s="4">
        <v>10.633231277640087</v>
      </c>
      <c r="BH120">
        <v>13.07</v>
      </c>
      <c r="BI120" s="5">
        <v>119</v>
      </c>
      <c r="BJ120" s="4">
        <f t="shared" si="10"/>
        <v>5.3293520202724851</v>
      </c>
      <c r="BY120" s="21">
        <v>44728</v>
      </c>
      <c r="BZ120" s="4">
        <v>5.0534999999999997</v>
      </c>
      <c r="CA120" s="4">
        <v>32.950000000000003</v>
      </c>
      <c r="CB120" s="4">
        <v>119.81</v>
      </c>
      <c r="CC120" s="4">
        <v>103.63</v>
      </c>
      <c r="CD120" s="4">
        <v>130.32329999999999</v>
      </c>
      <c r="CE120" s="9">
        <v>119</v>
      </c>
      <c r="CF120" s="4">
        <f t="shared" si="11"/>
        <v>4.991767937399108</v>
      </c>
      <c r="CT120" s="21">
        <v>44728</v>
      </c>
      <c r="CU120" s="4">
        <v>5.0534999999999997</v>
      </c>
      <c r="CV120" s="4">
        <v>32.950000000000003</v>
      </c>
      <c r="CW120" s="4">
        <v>119.81</v>
      </c>
      <c r="CX120" s="4">
        <v>103.63</v>
      </c>
      <c r="CY120" s="4">
        <v>130.32329999999999</v>
      </c>
      <c r="CZ120" s="4">
        <v>261.29000000000002</v>
      </c>
      <c r="DA120" s="4">
        <v>10.633231277640087</v>
      </c>
      <c r="DB120">
        <v>13.07</v>
      </c>
      <c r="DC120" s="9">
        <v>119</v>
      </c>
      <c r="DD120" s="25">
        <f t="shared" si="12"/>
        <v>4.294450293758465</v>
      </c>
    </row>
    <row r="121" spans="1:108" x14ac:dyDescent="0.25">
      <c r="A121" s="2">
        <v>43800</v>
      </c>
      <c r="B121" s="4">
        <v>4.1095904761904762</v>
      </c>
      <c r="C121" s="10">
        <v>59.804761977422807</v>
      </c>
      <c r="D121" s="4">
        <v>13.75666663760231</v>
      </c>
      <c r="E121" s="4">
        <v>4.4231084851468649</v>
      </c>
      <c r="F121" s="5">
        <v>120</v>
      </c>
      <c r="G121" s="4">
        <f t="shared" si="13"/>
        <v>4.2348676853607223</v>
      </c>
      <c r="S121" s="2">
        <v>43800</v>
      </c>
      <c r="T121" s="4">
        <v>4.1095904761904762</v>
      </c>
      <c r="U121" s="4">
        <v>99.19</v>
      </c>
      <c r="V121" s="12">
        <v>4.4231084851468649E-2</v>
      </c>
      <c r="W121" s="4">
        <v>99.11</v>
      </c>
      <c r="X121" s="9">
        <v>120</v>
      </c>
      <c r="Y121" s="4">
        <f t="shared" si="8"/>
        <v>3.8387415666046807</v>
      </c>
      <c r="AK121" s="2">
        <v>43800</v>
      </c>
      <c r="AL121" s="4">
        <v>4.1095904761904762</v>
      </c>
      <c r="AM121" s="4">
        <v>99.19</v>
      </c>
      <c r="AN121" s="4">
        <v>99.11</v>
      </c>
      <c r="AO121" s="10">
        <v>59.804761977422807</v>
      </c>
      <c r="AP121" s="9">
        <v>120</v>
      </c>
      <c r="AQ121" s="4">
        <f t="shared" si="9"/>
        <v>3.8870540847819761</v>
      </c>
      <c r="BD121" s="21">
        <v>44729</v>
      </c>
      <c r="BE121" s="4">
        <v>5.1517999999999997</v>
      </c>
      <c r="BF121" s="4">
        <v>260.89</v>
      </c>
      <c r="BG121" s="4">
        <v>10.532097961247167</v>
      </c>
      <c r="BH121">
        <v>12.75</v>
      </c>
      <c r="BI121" s="5">
        <v>120</v>
      </c>
      <c r="BJ121" s="4">
        <f t="shared" si="10"/>
        <v>5.2561159709532861</v>
      </c>
      <c r="BY121" s="21">
        <v>44729</v>
      </c>
      <c r="BZ121" s="4">
        <v>5.1517999999999997</v>
      </c>
      <c r="CA121" s="4">
        <v>31.13</v>
      </c>
      <c r="CB121" s="4">
        <v>113.12</v>
      </c>
      <c r="CC121" s="4">
        <v>104.7</v>
      </c>
      <c r="CD121" s="4">
        <v>126.7754</v>
      </c>
      <c r="CE121" s="9">
        <v>120</v>
      </c>
      <c r="CF121" s="4">
        <f t="shared" si="11"/>
        <v>5.0724246404060072</v>
      </c>
      <c r="CT121" s="21">
        <v>44729</v>
      </c>
      <c r="CU121" s="4">
        <v>5.1517999999999997</v>
      </c>
      <c r="CV121" s="4">
        <v>31.13</v>
      </c>
      <c r="CW121" s="4">
        <v>113.12</v>
      </c>
      <c r="CX121" s="4">
        <v>104.7</v>
      </c>
      <c r="CY121" s="4">
        <v>126.7754</v>
      </c>
      <c r="CZ121" s="4">
        <v>260.89</v>
      </c>
      <c r="DA121" s="4">
        <v>10.532097961247167</v>
      </c>
      <c r="DB121">
        <v>12.75</v>
      </c>
      <c r="DC121" s="9">
        <v>120</v>
      </c>
      <c r="DD121" s="25">
        <f t="shared" si="12"/>
        <v>4.3243368291859223</v>
      </c>
    </row>
    <row r="122" spans="1:108" x14ac:dyDescent="0.25">
      <c r="A122" s="2">
        <v>43831</v>
      </c>
      <c r="B122" s="4">
        <v>4.1494636363636364</v>
      </c>
      <c r="C122" s="10">
        <v>57.528571900867277</v>
      </c>
      <c r="D122" s="4">
        <v>13.940952437264579</v>
      </c>
      <c r="E122" s="4">
        <v>1.4483833907763088</v>
      </c>
      <c r="F122" s="5">
        <v>121</v>
      </c>
      <c r="G122" s="4">
        <f t="shared" si="13"/>
        <v>4.2821532002593905</v>
      </c>
      <c r="S122" s="2">
        <v>43831</v>
      </c>
      <c r="T122" s="4">
        <v>4.1494636363636364</v>
      </c>
      <c r="U122" s="4">
        <v>102.01</v>
      </c>
      <c r="V122" s="12">
        <v>1.4483833907763088E-2</v>
      </c>
      <c r="W122" s="4">
        <v>104.56</v>
      </c>
      <c r="X122" s="9">
        <v>121</v>
      </c>
      <c r="Y122" s="4">
        <f t="shared" si="8"/>
        <v>4.1425870391357957</v>
      </c>
      <c r="AK122" s="2">
        <v>43831</v>
      </c>
      <c r="AL122" s="4">
        <v>4.1494636363636364</v>
      </c>
      <c r="AM122" s="4">
        <v>102.01</v>
      </c>
      <c r="AN122" s="4">
        <v>104.56</v>
      </c>
      <c r="AO122" s="10">
        <v>57.528571900867277</v>
      </c>
      <c r="AP122" s="9">
        <v>121</v>
      </c>
      <c r="AQ122" s="4">
        <f t="shared" si="9"/>
        <v>4.0166875037293792</v>
      </c>
      <c r="BD122" s="21">
        <v>44732</v>
      </c>
      <c r="BE122" s="4">
        <v>5.1879999999999997</v>
      </c>
      <c r="BF122" s="4">
        <v>261.19</v>
      </c>
      <c r="BG122" s="4">
        <v>10.505186006046308</v>
      </c>
      <c r="BH122">
        <v>12.65</v>
      </c>
      <c r="BI122" s="5">
        <v>121</v>
      </c>
      <c r="BJ122" s="4">
        <f t="shared" si="10"/>
        <v>5.2322090262920433</v>
      </c>
      <c r="BY122" s="21">
        <v>44732</v>
      </c>
      <c r="BZ122" s="4">
        <v>5.1879999999999997</v>
      </c>
      <c r="CA122" s="4">
        <v>31.03</v>
      </c>
      <c r="CB122" s="4">
        <v>114.13</v>
      </c>
      <c r="CC122" s="4">
        <v>104.7</v>
      </c>
      <c r="CD122" s="4">
        <v>126.7754</v>
      </c>
      <c r="CE122" s="9">
        <v>121</v>
      </c>
      <c r="CF122" s="4">
        <f t="shared" si="11"/>
        <v>5.0611257523987323</v>
      </c>
      <c r="CT122" s="21">
        <v>44732</v>
      </c>
      <c r="CU122" s="4">
        <v>5.1879999999999997</v>
      </c>
      <c r="CV122" s="4">
        <v>31.03</v>
      </c>
      <c r="CW122" s="4">
        <v>114.13</v>
      </c>
      <c r="CX122" s="4">
        <v>104.7</v>
      </c>
      <c r="CY122" s="4">
        <v>126.7754</v>
      </c>
      <c r="CZ122" s="4">
        <v>261.19</v>
      </c>
      <c r="DA122" s="4">
        <v>10.505186006046308</v>
      </c>
      <c r="DB122">
        <v>12.65</v>
      </c>
      <c r="DC122" s="9">
        <v>121</v>
      </c>
      <c r="DD122" s="25">
        <f t="shared" si="12"/>
        <v>4.3160182473024964</v>
      </c>
    </row>
    <row r="123" spans="1:108" x14ac:dyDescent="0.25">
      <c r="A123" s="2">
        <v>43862</v>
      </c>
      <c r="B123" s="4">
        <v>4.3410111111111114</v>
      </c>
      <c r="C123" s="10">
        <v>50.542105022229649</v>
      </c>
      <c r="D123" s="4">
        <v>19.62894735838238</v>
      </c>
      <c r="E123" s="4">
        <v>1.4184222616000497</v>
      </c>
      <c r="F123" s="5">
        <v>122</v>
      </c>
      <c r="G123" s="4">
        <f t="shared" si="13"/>
        <v>4.5345282122743686</v>
      </c>
      <c r="S123" s="2">
        <v>43862</v>
      </c>
      <c r="T123" s="4">
        <v>4.3410111111111114</v>
      </c>
      <c r="U123" s="4">
        <v>102.2</v>
      </c>
      <c r="V123" s="12">
        <v>1.4184222616000497E-2</v>
      </c>
      <c r="W123" s="4">
        <v>134.66</v>
      </c>
      <c r="X123" s="9">
        <v>122</v>
      </c>
      <c r="Y123" s="4">
        <f t="shared" si="8"/>
        <v>4.3310984161449291</v>
      </c>
      <c r="AK123" s="2">
        <v>43862</v>
      </c>
      <c r="AL123" s="4">
        <v>4.3410111111111114</v>
      </c>
      <c r="AM123" s="4">
        <v>102.2</v>
      </c>
      <c r="AN123" s="4">
        <v>134.66</v>
      </c>
      <c r="AO123" s="10">
        <v>50.542105022229649</v>
      </c>
      <c r="AP123" s="9">
        <v>122</v>
      </c>
      <c r="AQ123" s="4">
        <f t="shared" si="9"/>
        <v>4.2044928555836769</v>
      </c>
      <c r="BD123" s="21">
        <v>44733</v>
      </c>
      <c r="BE123" s="4">
        <v>5.1257000000000001</v>
      </c>
      <c r="BF123" s="4">
        <v>261.49</v>
      </c>
      <c r="BG123" s="4">
        <v>10.456360580239576</v>
      </c>
      <c r="BH123">
        <v>12.66</v>
      </c>
      <c r="BI123" s="5">
        <v>122</v>
      </c>
      <c r="BJ123" s="4">
        <f t="shared" si="10"/>
        <v>5.2331778262121729</v>
      </c>
      <c r="BY123" s="21">
        <v>44733</v>
      </c>
      <c r="BZ123" s="4">
        <v>5.1257000000000001</v>
      </c>
      <c r="CA123" s="4">
        <v>30.19</v>
      </c>
      <c r="CB123" s="4">
        <v>114.65</v>
      </c>
      <c r="CC123" s="4">
        <v>104.43</v>
      </c>
      <c r="CD123" s="4">
        <v>126.32899999999999</v>
      </c>
      <c r="CE123" s="9">
        <v>122</v>
      </c>
      <c r="CF123" s="4">
        <f t="shared" si="11"/>
        <v>5.0323448920229641</v>
      </c>
      <c r="CT123" s="21">
        <v>44733</v>
      </c>
      <c r="CU123" s="4">
        <v>5.1257000000000001</v>
      </c>
      <c r="CV123" s="4">
        <v>30.19</v>
      </c>
      <c r="CW123" s="4">
        <v>114.65</v>
      </c>
      <c r="CX123" s="4">
        <v>104.43</v>
      </c>
      <c r="CY123" s="4">
        <v>126.32899999999999</v>
      </c>
      <c r="CZ123" s="4">
        <v>261.49</v>
      </c>
      <c r="DA123" s="4">
        <v>10.456360580239576</v>
      </c>
      <c r="DB123">
        <v>12.66</v>
      </c>
      <c r="DC123" s="9">
        <v>122</v>
      </c>
      <c r="DD123" s="25">
        <f t="shared" si="12"/>
        <v>4.3201458901242109</v>
      </c>
    </row>
    <row r="124" spans="1:108" x14ac:dyDescent="0.25">
      <c r="A124" s="2">
        <v>43891</v>
      </c>
      <c r="B124" s="4">
        <v>4.8838545454545459</v>
      </c>
      <c r="C124" s="10">
        <v>30.445454597473141</v>
      </c>
      <c r="D124" s="4">
        <v>57.736818400296301</v>
      </c>
      <c r="E124" s="4">
        <v>2.3555224374896655</v>
      </c>
      <c r="F124" s="5">
        <v>123</v>
      </c>
      <c r="G124" s="4">
        <f t="shared" si="13"/>
        <v>5.8822721383536791</v>
      </c>
      <c r="S124" s="2">
        <v>43891</v>
      </c>
      <c r="T124" s="4">
        <v>4.8838545454545459</v>
      </c>
      <c r="U124" s="4">
        <v>96.42</v>
      </c>
      <c r="V124" s="12">
        <v>2.3555224374896655E-2</v>
      </c>
      <c r="W124" s="4">
        <v>264.85000000000002</v>
      </c>
      <c r="X124" s="9">
        <v>123</v>
      </c>
      <c r="Y124" s="4">
        <f t="shared" si="8"/>
        <v>4.8894735014523123</v>
      </c>
      <c r="AK124" s="2">
        <v>43891</v>
      </c>
      <c r="AL124" s="4">
        <v>4.8838545454545459</v>
      </c>
      <c r="AM124" s="4">
        <v>96.42</v>
      </c>
      <c r="AN124" s="4">
        <v>264.85000000000002</v>
      </c>
      <c r="AO124" s="10">
        <v>30.445454597473141</v>
      </c>
      <c r="AP124" s="9">
        <v>123</v>
      </c>
      <c r="AQ124" s="4">
        <f t="shared" si="9"/>
        <v>4.6893412076098899</v>
      </c>
      <c r="BD124" s="21">
        <v>44734</v>
      </c>
      <c r="BE124" s="4">
        <v>5.194</v>
      </c>
      <c r="BF124" s="4">
        <v>276.63</v>
      </c>
      <c r="BG124" s="4">
        <v>10.556063583477627</v>
      </c>
      <c r="BH124">
        <v>12.555</v>
      </c>
      <c r="BI124" s="5">
        <v>123</v>
      </c>
      <c r="BJ124" s="4">
        <f t="shared" si="10"/>
        <v>5.1720643418703212</v>
      </c>
      <c r="BY124" s="21">
        <v>44734</v>
      </c>
      <c r="BZ124" s="4">
        <v>5.194</v>
      </c>
      <c r="CA124" s="4">
        <v>28.95</v>
      </c>
      <c r="CB124" s="4">
        <v>111.74</v>
      </c>
      <c r="CC124" s="4">
        <v>104.2</v>
      </c>
      <c r="CD124" s="4">
        <v>124.7315</v>
      </c>
      <c r="CE124" s="9">
        <v>123</v>
      </c>
      <c r="CF124" s="4">
        <f t="shared" si="11"/>
        <v>5.0381331152254267</v>
      </c>
      <c r="CT124" s="21">
        <v>44734</v>
      </c>
      <c r="CU124" s="4">
        <v>5.194</v>
      </c>
      <c r="CV124" s="4">
        <v>28.95</v>
      </c>
      <c r="CW124" s="4">
        <v>111.74</v>
      </c>
      <c r="CX124" s="4">
        <v>104.2</v>
      </c>
      <c r="CY124" s="4">
        <v>124.7315</v>
      </c>
      <c r="CZ124" s="4">
        <v>276.63</v>
      </c>
      <c r="DA124" s="4">
        <v>10.556063583477627</v>
      </c>
      <c r="DB124">
        <v>12.555</v>
      </c>
      <c r="DC124" s="9">
        <v>123</v>
      </c>
      <c r="DD124" s="25">
        <f t="shared" si="12"/>
        <v>4.2848845099219979</v>
      </c>
    </row>
    <row r="125" spans="1:108" x14ac:dyDescent="0.25">
      <c r="A125" s="2">
        <v>43922</v>
      </c>
      <c r="B125" s="4">
        <v>5.3255800000000004</v>
      </c>
      <c r="C125" s="10">
        <v>16.699047678992859</v>
      </c>
      <c r="D125" s="4">
        <v>41.453809647333053</v>
      </c>
      <c r="E125" s="4">
        <v>2.9693486590038454</v>
      </c>
      <c r="F125" s="5">
        <v>124</v>
      </c>
      <c r="G125" s="4">
        <f t="shared" si="13"/>
        <v>5.5128043274989214</v>
      </c>
      <c r="S125" s="2">
        <v>43922</v>
      </c>
      <c r="T125" s="4">
        <v>5.3255800000000004</v>
      </c>
      <c r="U125" s="4">
        <v>100.92</v>
      </c>
      <c r="V125" s="12">
        <v>2.9693486590038454E-2</v>
      </c>
      <c r="W125" s="4">
        <v>298.91000000000003</v>
      </c>
      <c r="X125" s="9">
        <v>124</v>
      </c>
      <c r="Y125" s="4">
        <f t="shared" si="8"/>
        <v>5.1280024170195295</v>
      </c>
      <c r="AK125" s="2">
        <v>43922</v>
      </c>
      <c r="AL125" s="4">
        <v>5.3255800000000004</v>
      </c>
      <c r="AM125" s="4">
        <v>100.92</v>
      </c>
      <c r="AN125" s="4">
        <v>298.91000000000003</v>
      </c>
      <c r="AO125" s="10">
        <v>16.699047678992859</v>
      </c>
      <c r="AP125" s="9">
        <v>124</v>
      </c>
      <c r="AQ125" s="4">
        <f t="shared" si="9"/>
        <v>5.0543767475656125</v>
      </c>
      <c r="BD125" s="21">
        <v>44735</v>
      </c>
      <c r="BE125" s="4">
        <v>5.2405999999999997</v>
      </c>
      <c r="BF125" s="4">
        <v>284.79000000000002</v>
      </c>
      <c r="BG125" s="4">
        <v>10.587262200165437</v>
      </c>
      <c r="BH125">
        <v>12.565</v>
      </c>
      <c r="BI125" s="5">
        <v>124</v>
      </c>
      <c r="BJ125" s="4">
        <f t="shared" si="10"/>
        <v>5.1540795156058188</v>
      </c>
      <c r="BY125" s="21">
        <v>44735</v>
      </c>
      <c r="BZ125" s="4">
        <v>5.2405999999999997</v>
      </c>
      <c r="CA125" s="4">
        <v>29.05</v>
      </c>
      <c r="CB125" s="4">
        <v>110.05</v>
      </c>
      <c r="CC125" s="4">
        <v>104.43</v>
      </c>
      <c r="CD125" s="4">
        <v>120.91079999999999</v>
      </c>
      <c r="CE125" s="9">
        <v>124</v>
      </c>
      <c r="CF125" s="4">
        <f t="shared" si="11"/>
        <v>5.1155405044647839</v>
      </c>
      <c r="CT125" s="21">
        <v>44735</v>
      </c>
      <c r="CU125" s="4">
        <v>5.2405999999999997</v>
      </c>
      <c r="CV125" s="4">
        <v>29.05</v>
      </c>
      <c r="CW125" s="4">
        <v>110.05</v>
      </c>
      <c r="CX125" s="4">
        <v>104.43</v>
      </c>
      <c r="CY125" s="4">
        <v>120.91079999999999</v>
      </c>
      <c r="CZ125" s="4">
        <v>284.79000000000002</v>
      </c>
      <c r="DA125" s="4">
        <v>10.587262200165437</v>
      </c>
      <c r="DB125">
        <v>12.565</v>
      </c>
      <c r="DC125" s="9">
        <v>124</v>
      </c>
      <c r="DD125" s="25">
        <f t="shared" si="12"/>
        <v>4.3914719001616183</v>
      </c>
    </row>
    <row r="126" spans="1:108" x14ac:dyDescent="0.25">
      <c r="A126" s="2">
        <v>43952</v>
      </c>
      <c r="B126" s="4">
        <v>5.6434449999999998</v>
      </c>
      <c r="C126" s="10">
        <v>28.527499961853032</v>
      </c>
      <c r="D126" s="4">
        <v>30.89700002670288</v>
      </c>
      <c r="E126" s="4">
        <v>2.9693486590038454</v>
      </c>
      <c r="F126" s="5">
        <v>125</v>
      </c>
      <c r="G126" s="4">
        <f t="shared" si="13"/>
        <v>5.1220043500595107</v>
      </c>
      <c r="S126" s="2">
        <v>43952</v>
      </c>
      <c r="T126" s="4">
        <v>5.6434449999999998</v>
      </c>
      <c r="U126" s="4">
        <v>95.72</v>
      </c>
      <c r="V126" s="12">
        <v>2.9693486590038454E-2</v>
      </c>
      <c r="W126" s="4">
        <v>284.79000000000002</v>
      </c>
      <c r="X126" s="9">
        <v>125</v>
      </c>
      <c r="Y126" s="4">
        <f t="shared" si="8"/>
        <v>4.9853116050809341</v>
      </c>
      <c r="AK126" s="2">
        <v>43952</v>
      </c>
      <c r="AL126" s="4">
        <v>5.6434449999999998</v>
      </c>
      <c r="AM126" s="4">
        <v>95.72</v>
      </c>
      <c r="AN126" s="4">
        <v>284.79000000000002</v>
      </c>
      <c r="AO126" s="10">
        <v>28.527499961853032</v>
      </c>
      <c r="AP126" s="9">
        <v>125</v>
      </c>
      <c r="AQ126" s="4">
        <f t="shared" si="9"/>
        <v>4.8010139136864254</v>
      </c>
      <c r="BD126" s="21">
        <v>44736</v>
      </c>
      <c r="BE126" s="4">
        <v>5.2416999999999998</v>
      </c>
      <c r="BF126" s="4">
        <v>289.06</v>
      </c>
      <c r="BG126" s="4">
        <v>10.62919381503451</v>
      </c>
      <c r="BH126">
        <v>12.725</v>
      </c>
      <c r="BI126" s="5">
        <v>125</v>
      </c>
      <c r="BJ126" s="4">
        <f t="shared" si="10"/>
        <v>5.1803118118578579</v>
      </c>
      <c r="BY126" s="21">
        <v>44736</v>
      </c>
      <c r="BZ126" s="4">
        <v>5.2416999999999998</v>
      </c>
      <c r="CA126" s="4">
        <v>27.23</v>
      </c>
      <c r="CB126" s="4">
        <v>113.12</v>
      </c>
      <c r="CC126" s="4">
        <v>104.18</v>
      </c>
      <c r="CD126" s="4">
        <v>121.3129</v>
      </c>
      <c r="CE126" s="9">
        <v>125</v>
      </c>
      <c r="CF126" s="4">
        <f t="shared" si="11"/>
        <v>5.0256245456975863</v>
      </c>
      <c r="CT126" s="21">
        <v>44736</v>
      </c>
      <c r="CU126" s="4">
        <v>5.2416999999999998</v>
      </c>
      <c r="CV126" s="4">
        <v>27.23</v>
      </c>
      <c r="CW126" s="4">
        <v>113.12</v>
      </c>
      <c r="CX126" s="4">
        <v>104.18</v>
      </c>
      <c r="CY126" s="4">
        <v>121.3129</v>
      </c>
      <c r="CZ126" s="4">
        <v>289.06</v>
      </c>
      <c r="DA126" s="4">
        <v>10.62919381503451</v>
      </c>
      <c r="DB126">
        <v>12.725</v>
      </c>
      <c r="DC126" s="9">
        <v>125</v>
      </c>
      <c r="DD126" s="25">
        <f t="shared" si="12"/>
        <v>4.3843535156981641</v>
      </c>
    </row>
    <row r="127" spans="1:108" x14ac:dyDescent="0.25">
      <c r="A127" s="2">
        <v>43983</v>
      </c>
      <c r="B127" s="4">
        <v>5.1966000000000001</v>
      </c>
      <c r="C127" s="10">
        <v>38.313636086203843</v>
      </c>
      <c r="D127" s="4">
        <v>31.119545503096148</v>
      </c>
      <c r="E127" s="4">
        <v>2.8968491873168301</v>
      </c>
      <c r="F127" s="5">
        <v>126</v>
      </c>
      <c r="G127" s="4">
        <f t="shared" si="13"/>
        <v>5.0775633827452724</v>
      </c>
      <c r="S127" s="2">
        <v>43983</v>
      </c>
      <c r="T127" s="4">
        <v>5.1966000000000001</v>
      </c>
      <c r="U127" s="4">
        <v>93.15</v>
      </c>
      <c r="V127" s="12">
        <v>2.8968491873168301E-2</v>
      </c>
      <c r="W127" s="4">
        <v>251.36</v>
      </c>
      <c r="X127" s="9">
        <v>126</v>
      </c>
      <c r="Y127" s="4">
        <f t="shared" si="8"/>
        <v>4.7884837717124817</v>
      </c>
      <c r="AK127" s="2">
        <v>43983</v>
      </c>
      <c r="AL127" s="4">
        <v>5.1966000000000001</v>
      </c>
      <c r="AM127" s="4">
        <v>93.15</v>
      </c>
      <c r="AN127" s="4">
        <v>251.36</v>
      </c>
      <c r="AO127" s="10">
        <v>38.313636086203843</v>
      </c>
      <c r="AP127" s="9">
        <v>126</v>
      </c>
      <c r="AQ127" s="4">
        <f t="shared" si="9"/>
        <v>4.566671657821245</v>
      </c>
      <c r="BD127" s="21">
        <v>44739</v>
      </c>
      <c r="BE127" s="4">
        <v>5.2366000000000001</v>
      </c>
      <c r="BF127" s="4">
        <v>281.74</v>
      </c>
      <c r="BG127" s="4">
        <v>10.609963547995127</v>
      </c>
      <c r="BH127">
        <v>12.77</v>
      </c>
      <c r="BI127" s="5">
        <v>126</v>
      </c>
      <c r="BJ127" s="4">
        <f t="shared" si="10"/>
        <v>5.2088729246472933</v>
      </c>
      <c r="BY127" s="21">
        <v>44739</v>
      </c>
      <c r="BZ127" s="4">
        <v>5.2366000000000001</v>
      </c>
      <c r="CA127" s="4">
        <v>26.95</v>
      </c>
      <c r="CB127" s="4">
        <v>115.09</v>
      </c>
      <c r="CC127" s="4">
        <v>103.94</v>
      </c>
      <c r="CD127" s="4">
        <v>121.84399999999999</v>
      </c>
      <c r="CE127" s="9">
        <v>126</v>
      </c>
      <c r="CF127" s="4">
        <f t="shared" si="11"/>
        <v>4.9876038430464522</v>
      </c>
      <c r="CT127" s="21">
        <v>44739</v>
      </c>
      <c r="CU127" s="4">
        <v>5.2366000000000001</v>
      </c>
      <c r="CV127" s="4">
        <v>26.95</v>
      </c>
      <c r="CW127" s="4">
        <v>115.09</v>
      </c>
      <c r="CX127" s="4">
        <v>103.94</v>
      </c>
      <c r="CY127" s="4">
        <v>121.84399999999999</v>
      </c>
      <c r="CZ127" s="4">
        <v>281.74</v>
      </c>
      <c r="DA127" s="4">
        <v>10.609963547995127</v>
      </c>
      <c r="DB127">
        <v>12.77</v>
      </c>
      <c r="DC127" s="9">
        <v>126</v>
      </c>
      <c r="DD127" s="25">
        <f t="shared" si="12"/>
        <v>4.3916398640898446</v>
      </c>
    </row>
    <row r="128" spans="1:108" x14ac:dyDescent="0.25">
      <c r="A128" s="2">
        <v>44013</v>
      </c>
      <c r="B128" s="4">
        <v>5.2801913043478264</v>
      </c>
      <c r="C128" s="10">
        <v>40.765909194946289</v>
      </c>
      <c r="D128" s="4">
        <v>26.840454621748489</v>
      </c>
      <c r="E128" s="4">
        <v>2.8241249542078739</v>
      </c>
      <c r="F128" s="5">
        <v>127</v>
      </c>
      <c r="G128" s="4">
        <f t="shared" si="13"/>
        <v>4.9515289323399383</v>
      </c>
      <c r="S128" s="2">
        <v>44013</v>
      </c>
      <c r="T128" s="4">
        <v>5.2801913043478264</v>
      </c>
      <c r="U128" s="4">
        <v>94.23</v>
      </c>
      <c r="V128" s="12">
        <v>2.8241249542078739E-2</v>
      </c>
      <c r="W128" s="4">
        <v>215.22</v>
      </c>
      <c r="X128" s="9">
        <v>127</v>
      </c>
      <c r="Y128" s="4">
        <f t="shared" si="8"/>
        <v>4.6390580004230424</v>
      </c>
      <c r="AK128" s="2">
        <v>44013</v>
      </c>
      <c r="AL128" s="4">
        <v>5.2801913043478264</v>
      </c>
      <c r="AM128" s="4">
        <v>94.23</v>
      </c>
      <c r="AN128" s="4">
        <v>215.22</v>
      </c>
      <c r="AO128" s="10">
        <v>40.765909194946289</v>
      </c>
      <c r="AP128" s="9">
        <v>127</v>
      </c>
      <c r="AQ128" s="4">
        <f t="shared" si="9"/>
        <v>4.4769498733024147</v>
      </c>
      <c r="BD128" s="21">
        <v>44740</v>
      </c>
      <c r="BE128" s="4">
        <v>5.2675000000000001</v>
      </c>
      <c r="BF128" s="4">
        <v>281.33999999999997</v>
      </c>
      <c r="BG128" s="4">
        <v>10.724457361703777</v>
      </c>
      <c r="BH128">
        <v>13.025</v>
      </c>
      <c r="BI128" s="5">
        <v>127</v>
      </c>
      <c r="BJ128" s="4">
        <f t="shared" si="10"/>
        <v>5.2694364217797469</v>
      </c>
      <c r="BY128" s="21">
        <v>44740</v>
      </c>
      <c r="BZ128" s="4">
        <v>5.2675000000000001</v>
      </c>
      <c r="CA128" s="4">
        <v>28.36</v>
      </c>
      <c r="CB128" s="4">
        <v>117.98</v>
      </c>
      <c r="CC128" s="4">
        <v>104.51</v>
      </c>
      <c r="CD128" s="4">
        <v>122.6985</v>
      </c>
      <c r="CE128" s="9">
        <v>127</v>
      </c>
      <c r="CF128" s="4">
        <f t="shared" si="11"/>
        <v>5.0059185096020009</v>
      </c>
      <c r="CT128" s="21">
        <v>44740</v>
      </c>
      <c r="CU128" s="4">
        <v>5.2675000000000001</v>
      </c>
      <c r="CV128" s="4">
        <v>28.36</v>
      </c>
      <c r="CW128" s="4">
        <v>117.98</v>
      </c>
      <c r="CX128" s="4">
        <v>104.51</v>
      </c>
      <c r="CY128" s="4">
        <v>122.6985</v>
      </c>
      <c r="CZ128" s="4">
        <v>281.33999999999997</v>
      </c>
      <c r="DA128" s="4">
        <v>10.724457361703777</v>
      </c>
      <c r="DB128">
        <v>13.025</v>
      </c>
      <c r="DC128" s="9">
        <v>127</v>
      </c>
      <c r="DD128" s="25">
        <f t="shared" si="12"/>
        <v>4.4483771819915798</v>
      </c>
    </row>
    <row r="129" spans="1:108" x14ac:dyDescent="0.25">
      <c r="A129" s="2">
        <v>44044</v>
      </c>
      <c r="B129" s="4">
        <v>5.4612333333333334</v>
      </c>
      <c r="C129" s="10">
        <v>42.388095129103888</v>
      </c>
      <c r="D129" s="4">
        <v>22.889523824055988</v>
      </c>
      <c r="E129" s="4">
        <v>2.813852813852824</v>
      </c>
      <c r="F129" s="5">
        <v>128</v>
      </c>
      <c r="G129" s="4">
        <f t="shared" si="13"/>
        <v>4.8419530260467036</v>
      </c>
      <c r="S129" s="2">
        <v>44044</v>
      </c>
      <c r="T129" s="4">
        <v>5.4612333333333334</v>
      </c>
      <c r="U129" s="4">
        <v>97.42</v>
      </c>
      <c r="V129" s="12">
        <v>2.813852813852824E-2</v>
      </c>
      <c r="W129" s="4">
        <v>212.01</v>
      </c>
      <c r="X129" s="9">
        <v>128</v>
      </c>
      <c r="Y129" s="4">
        <f t="shared" si="8"/>
        <v>4.6981116826733977</v>
      </c>
      <c r="AK129" s="2">
        <v>44044</v>
      </c>
      <c r="AL129" s="4">
        <v>5.4612333333333334</v>
      </c>
      <c r="AM129" s="4">
        <v>97.42</v>
      </c>
      <c r="AN129" s="4">
        <v>212.01</v>
      </c>
      <c r="AO129" s="10">
        <v>42.388095129103888</v>
      </c>
      <c r="AP129" s="9">
        <v>128</v>
      </c>
      <c r="AQ129" s="4">
        <f t="shared" si="9"/>
        <v>4.5528440412835876</v>
      </c>
      <c r="BD129" s="21">
        <v>44741</v>
      </c>
      <c r="BE129" s="4">
        <v>5.1818</v>
      </c>
      <c r="BF129" s="4">
        <v>297.22000000000003</v>
      </c>
      <c r="BG129" s="4">
        <v>10.818878344741755</v>
      </c>
      <c r="BH129">
        <v>13.11</v>
      </c>
      <c r="BI129" s="5">
        <v>128</v>
      </c>
      <c r="BJ129" s="4">
        <f t="shared" si="10"/>
        <v>5.2497913338589823</v>
      </c>
      <c r="BY129" s="21">
        <v>44741</v>
      </c>
      <c r="BZ129" s="4">
        <v>5.1818</v>
      </c>
      <c r="CA129" s="4">
        <v>28.16</v>
      </c>
      <c r="CB129" s="4">
        <v>116.26</v>
      </c>
      <c r="CC129" s="4">
        <v>105.11</v>
      </c>
      <c r="CD129" s="4">
        <v>122.27849999999999</v>
      </c>
      <c r="CE129" s="9">
        <v>128</v>
      </c>
      <c r="CF129" s="4">
        <f t="shared" si="11"/>
        <v>5.0353340222789171</v>
      </c>
      <c r="CT129" s="21">
        <v>44741</v>
      </c>
      <c r="CU129" s="4">
        <v>5.1818</v>
      </c>
      <c r="CV129" s="4">
        <v>28.16</v>
      </c>
      <c r="CW129" s="4">
        <v>116.26</v>
      </c>
      <c r="CX129" s="4">
        <v>105.11</v>
      </c>
      <c r="CY129" s="4">
        <v>122.27849999999999</v>
      </c>
      <c r="CZ129" s="4">
        <v>297.22000000000003</v>
      </c>
      <c r="DA129" s="4">
        <v>10.818878344741755</v>
      </c>
      <c r="DB129">
        <v>13.11</v>
      </c>
      <c r="DC129" s="9">
        <v>128</v>
      </c>
      <c r="DD129" s="25">
        <f t="shared" si="12"/>
        <v>4.4417057469977852</v>
      </c>
    </row>
    <row r="130" spans="1:108" x14ac:dyDescent="0.25">
      <c r="A130" s="2">
        <v>44075</v>
      </c>
      <c r="B130" s="4">
        <v>5.3994857142857144</v>
      </c>
      <c r="C130" s="10">
        <v>39.625714074997667</v>
      </c>
      <c r="D130" s="4">
        <v>27.647619065784269</v>
      </c>
      <c r="E130" s="4">
        <v>2.8241249542078739</v>
      </c>
      <c r="F130" s="5">
        <v>129</v>
      </c>
      <c r="G130" s="4">
        <f t="shared" ref="G130:G161" si="14">$J$18+(C130*$J$19)+(D130*$J$20)+(F130*$J$22)</f>
        <v>5.0332731934433514</v>
      </c>
      <c r="S130" s="2">
        <v>44075</v>
      </c>
      <c r="T130" s="4">
        <v>5.3994857142857144</v>
      </c>
      <c r="U130" s="4">
        <v>104.32</v>
      </c>
      <c r="V130" s="12">
        <v>2.8241249542078739E-2</v>
      </c>
      <c r="W130" s="4">
        <v>246.93</v>
      </c>
      <c r="X130" s="9">
        <v>129</v>
      </c>
      <c r="Y130" s="4">
        <f t="shared" si="8"/>
        <v>5.0236391177208137</v>
      </c>
      <c r="AK130" s="2">
        <v>44075</v>
      </c>
      <c r="AL130" s="4">
        <v>5.3994857142857144</v>
      </c>
      <c r="AM130" s="4">
        <v>104.32</v>
      </c>
      <c r="AN130" s="4">
        <v>246.93</v>
      </c>
      <c r="AO130" s="10">
        <v>39.625714074997667</v>
      </c>
      <c r="AP130" s="9">
        <v>129</v>
      </c>
      <c r="AQ130" s="4">
        <f t="shared" si="9"/>
        <v>4.8815383975031335</v>
      </c>
      <c r="BD130" s="21">
        <v>44742</v>
      </c>
      <c r="BE130" s="4">
        <v>5.2561999999999998</v>
      </c>
      <c r="BF130" s="4">
        <v>292.02</v>
      </c>
      <c r="BG130" s="4">
        <v>10.759801537114511</v>
      </c>
      <c r="BH130">
        <v>12.89</v>
      </c>
      <c r="BI130" s="5">
        <v>129</v>
      </c>
      <c r="BJ130" s="4">
        <f t="shared" si="10"/>
        <v>5.2120090846072156</v>
      </c>
      <c r="BY130" s="21">
        <v>44742</v>
      </c>
      <c r="BZ130" s="4">
        <v>5.2561999999999998</v>
      </c>
      <c r="CA130" s="4">
        <v>28.71</v>
      </c>
      <c r="CB130" s="4">
        <v>114.81</v>
      </c>
      <c r="CC130" s="4">
        <v>104.68</v>
      </c>
      <c r="CD130" s="4">
        <v>117.04819999999999</v>
      </c>
      <c r="CE130" s="9">
        <v>129</v>
      </c>
      <c r="CF130" s="4">
        <f t="shared" si="11"/>
        <v>5.1276026989594525</v>
      </c>
      <c r="CT130" s="21">
        <v>44742</v>
      </c>
      <c r="CU130" s="4">
        <v>5.2561999999999998</v>
      </c>
      <c r="CV130" s="4">
        <v>28.71</v>
      </c>
      <c r="CW130" s="4">
        <v>114.81</v>
      </c>
      <c r="CX130" s="4">
        <v>104.68</v>
      </c>
      <c r="CY130" s="4">
        <v>117.04819999999999</v>
      </c>
      <c r="CZ130" s="4">
        <v>292.02</v>
      </c>
      <c r="DA130" s="4">
        <v>10.759801537114511</v>
      </c>
      <c r="DB130">
        <v>12.89</v>
      </c>
      <c r="DC130" s="9">
        <v>129</v>
      </c>
      <c r="DD130" s="25">
        <f t="shared" si="12"/>
        <v>4.5804211159927144</v>
      </c>
    </row>
    <row r="131" spans="1:108" x14ac:dyDescent="0.25">
      <c r="A131" s="2">
        <v>44105</v>
      </c>
      <c r="B131" s="4">
        <v>5.6257904761904758</v>
      </c>
      <c r="C131" s="10">
        <v>39.554545315829188</v>
      </c>
      <c r="D131" s="4">
        <v>29.438636086203839</v>
      </c>
      <c r="E131" s="4">
        <v>2.8241249542078739</v>
      </c>
      <c r="F131" s="5">
        <v>130</v>
      </c>
      <c r="G131" s="4">
        <f t="shared" si="14"/>
        <v>5.1128588357234754</v>
      </c>
      <c r="S131" s="2">
        <v>44105</v>
      </c>
      <c r="T131" s="4">
        <v>5.6257904761904758</v>
      </c>
      <c r="U131" s="4">
        <v>106.62</v>
      </c>
      <c r="V131" s="12">
        <v>2.8241249542078739E-2</v>
      </c>
      <c r="W131" s="4">
        <v>215.33</v>
      </c>
      <c r="X131" s="9">
        <v>130</v>
      </c>
      <c r="Y131" s="4">
        <f t="shared" ref="Y131:Y181" si="15">$AB$18+(U131*$AB$19)+(V131*$AB$20)+(W131*$AB$21)+(X131*$AB$22)</f>
        <v>4.9143019705424207</v>
      </c>
      <c r="AK131" s="2">
        <v>44105</v>
      </c>
      <c r="AL131" s="4">
        <v>5.6257904761904758</v>
      </c>
      <c r="AM131" s="4">
        <v>106.62</v>
      </c>
      <c r="AN131" s="4">
        <v>215.33</v>
      </c>
      <c r="AO131" s="10">
        <v>39.554545315829188</v>
      </c>
      <c r="AP131" s="9">
        <v>130</v>
      </c>
      <c r="AQ131" s="4">
        <f t="shared" ref="AQ131:AQ181" si="16">$AT$18+(AM131*$AT$19)+(AN131*$AT$20)+(AO131*$AT$21)+(AP131*$AT$22)</f>
        <v>4.8585097802029242</v>
      </c>
      <c r="BD131" s="21">
        <v>44743</v>
      </c>
      <c r="BE131" s="4">
        <v>5.3310000000000004</v>
      </c>
      <c r="BF131" s="4">
        <v>290.81</v>
      </c>
      <c r="BG131" s="4">
        <v>10.74008450320294</v>
      </c>
      <c r="BH131">
        <v>12.89</v>
      </c>
      <c r="BI131" s="5">
        <v>130</v>
      </c>
      <c r="BJ131" s="4">
        <f t="shared" ref="BJ131:BJ194" si="17">$BM$18+(BF131*$BM$19)+(BG131*$BM$20)+(BH131*$BM$21)</f>
        <v>5.2148424741055628</v>
      </c>
      <c r="BY131" s="21">
        <v>44743</v>
      </c>
      <c r="BZ131" s="4">
        <v>5.3310000000000004</v>
      </c>
      <c r="CA131" s="4">
        <v>26.7</v>
      </c>
      <c r="CB131" s="4">
        <v>111.63</v>
      </c>
      <c r="CC131" s="4">
        <v>105.14</v>
      </c>
      <c r="CD131" s="4">
        <v>117.1284</v>
      </c>
      <c r="CE131" s="9">
        <v>130</v>
      </c>
      <c r="CF131" s="4">
        <f t="shared" ref="CF131:CF194" si="18">$CI$18+(CA131*$CI$19)+(CB131*$CI$20)+(CC131*$CI$21)+(CD131*$CI$22)</f>
        <v>5.1064670848374343</v>
      </c>
      <c r="CT131" s="21">
        <v>44743</v>
      </c>
      <c r="CU131" s="4">
        <v>5.3310000000000004</v>
      </c>
      <c r="CV131" s="4">
        <v>26.7</v>
      </c>
      <c r="CW131" s="4">
        <v>111.63</v>
      </c>
      <c r="CX131" s="4">
        <v>105.14</v>
      </c>
      <c r="CY131" s="4">
        <v>117.1284</v>
      </c>
      <c r="CZ131" s="4">
        <v>290.81</v>
      </c>
      <c r="DA131" s="4">
        <v>10.74008450320294</v>
      </c>
      <c r="DB131">
        <v>12.89</v>
      </c>
      <c r="DC131" s="9">
        <v>130</v>
      </c>
      <c r="DD131" s="25">
        <f t="shared" ref="DD131:DD194" si="19">$DG$18+(CV131*$DG$19)+(CW131*$DG$20)+(CX131*$DG$21)+(CY131*$DG$22)+(CZ131*$DG$23)*(DA131*$DG$24)+(DB131*$DG$25)</f>
        <v>4.5435864623596212</v>
      </c>
    </row>
    <row r="132" spans="1:108" x14ac:dyDescent="0.25">
      <c r="A132" s="2">
        <v>44136</v>
      </c>
      <c r="B132" s="4">
        <v>5.4178350000000002</v>
      </c>
      <c r="C132" s="10">
        <v>41.346500396728523</v>
      </c>
      <c r="D132" s="4">
        <v>24.995500087738041</v>
      </c>
      <c r="E132" s="4">
        <v>2.8241249542078739</v>
      </c>
      <c r="F132" s="5">
        <v>131</v>
      </c>
      <c r="G132" s="4">
        <f t="shared" si="14"/>
        <v>4.9868782599962724</v>
      </c>
      <c r="S132" s="2">
        <v>44136</v>
      </c>
      <c r="T132" s="4">
        <v>5.4178350000000002</v>
      </c>
      <c r="U132" s="4">
        <v>108.91</v>
      </c>
      <c r="V132" s="12">
        <v>2.8241249542078739E-2</v>
      </c>
      <c r="W132" s="4">
        <v>165.49</v>
      </c>
      <c r="X132" s="9">
        <v>131</v>
      </c>
      <c r="Y132" s="4">
        <f t="shared" si="15"/>
        <v>4.7067679284484489</v>
      </c>
      <c r="AK132" s="2">
        <v>44136</v>
      </c>
      <c r="AL132" s="4">
        <v>5.4178350000000002</v>
      </c>
      <c r="AM132" s="4">
        <v>108.91</v>
      </c>
      <c r="AN132" s="4">
        <v>165.49</v>
      </c>
      <c r="AO132" s="10">
        <v>41.346500396728523</v>
      </c>
      <c r="AP132" s="9">
        <v>131</v>
      </c>
      <c r="AQ132" s="4">
        <f t="shared" si="16"/>
        <v>4.7593982324868795</v>
      </c>
      <c r="BD132" s="21">
        <v>44746</v>
      </c>
      <c r="BE132" s="4">
        <v>5.3292999999999999</v>
      </c>
      <c r="BF132" s="4">
        <v>290.31</v>
      </c>
      <c r="BG132" s="4">
        <v>10.727872425300887</v>
      </c>
      <c r="BH132">
        <v>12.925000000000001</v>
      </c>
      <c r="BI132" s="5">
        <v>131</v>
      </c>
      <c r="BJ132" s="4">
        <f t="shared" si="17"/>
        <v>5.2239614848371971</v>
      </c>
      <c r="BY132" s="21">
        <v>44746</v>
      </c>
      <c r="BZ132" s="4">
        <v>5.3292999999999999</v>
      </c>
      <c r="CA132" s="4">
        <v>27.53</v>
      </c>
      <c r="CB132" s="4">
        <v>113.5</v>
      </c>
      <c r="CC132" s="4">
        <v>105.14</v>
      </c>
      <c r="CD132" s="4">
        <v>117.1284</v>
      </c>
      <c r="CE132" s="9">
        <v>131</v>
      </c>
      <c r="CF132" s="4">
        <f t="shared" si="18"/>
        <v>5.1147667693694432</v>
      </c>
      <c r="CT132" s="21">
        <v>44746</v>
      </c>
      <c r="CU132" s="4">
        <v>5.3292999999999999</v>
      </c>
      <c r="CV132" s="4">
        <v>27.53</v>
      </c>
      <c r="CW132" s="4">
        <v>113.5</v>
      </c>
      <c r="CX132" s="4">
        <v>105.14</v>
      </c>
      <c r="CY132" s="4">
        <v>117.1284</v>
      </c>
      <c r="CZ132" s="4">
        <v>290.31</v>
      </c>
      <c r="DA132" s="4">
        <v>10.727872425300887</v>
      </c>
      <c r="DB132">
        <v>12.925000000000001</v>
      </c>
      <c r="DC132" s="9">
        <v>131</v>
      </c>
      <c r="DD132" s="25">
        <f t="shared" si="19"/>
        <v>4.5739988489624128</v>
      </c>
    </row>
    <row r="133" spans="1:108" x14ac:dyDescent="0.25">
      <c r="A133" s="2">
        <v>44166</v>
      </c>
      <c r="B133" s="4">
        <v>5.1455863636363626</v>
      </c>
      <c r="C133" s="10">
        <v>47.068181471391163</v>
      </c>
      <c r="D133" s="4">
        <v>22.374090974981129</v>
      </c>
      <c r="E133" s="4">
        <v>2.8241249542078739</v>
      </c>
      <c r="F133" s="5">
        <v>132</v>
      </c>
      <c r="G133" s="4">
        <f t="shared" si="14"/>
        <v>4.8865091676902095</v>
      </c>
      <c r="S133" s="2">
        <v>44166</v>
      </c>
      <c r="T133" s="4">
        <v>5.1455863636363626</v>
      </c>
      <c r="U133" s="4">
        <v>106.97</v>
      </c>
      <c r="V133" s="12">
        <v>2.8241249542078739E-2</v>
      </c>
      <c r="W133" s="4">
        <v>141.6</v>
      </c>
      <c r="X133" s="9">
        <v>132</v>
      </c>
      <c r="Y133" s="4">
        <f t="shared" si="15"/>
        <v>4.5669017276859991</v>
      </c>
      <c r="AK133" s="2">
        <v>44166</v>
      </c>
      <c r="AL133" s="4">
        <v>5.1455863636363626</v>
      </c>
      <c r="AM133" s="4">
        <v>106.97</v>
      </c>
      <c r="AN133" s="4">
        <v>141.6</v>
      </c>
      <c r="AO133" s="10">
        <v>47.068181471391163</v>
      </c>
      <c r="AP133" s="9">
        <v>132</v>
      </c>
      <c r="AQ133" s="4">
        <f t="shared" si="16"/>
        <v>4.6073662509664182</v>
      </c>
      <c r="BD133" s="21">
        <v>44747</v>
      </c>
      <c r="BE133" s="4">
        <v>5.3860999999999999</v>
      </c>
      <c r="BF133" s="4">
        <v>288.31</v>
      </c>
      <c r="BG133" s="4">
        <v>10.820227343506694</v>
      </c>
      <c r="BH133">
        <v>13.055</v>
      </c>
      <c r="BI133" s="5">
        <v>132</v>
      </c>
      <c r="BJ133" s="4">
        <f t="shared" si="17"/>
        <v>5.2597644742016083</v>
      </c>
      <c r="BY133" s="21">
        <v>44747</v>
      </c>
      <c r="BZ133" s="4">
        <v>5.3860999999999999</v>
      </c>
      <c r="CA133" s="4">
        <v>27.54</v>
      </c>
      <c r="CB133" s="4">
        <v>102.77</v>
      </c>
      <c r="CC133" s="4">
        <v>106.54</v>
      </c>
      <c r="CD133" s="4">
        <v>111.8706</v>
      </c>
      <c r="CE133" s="9">
        <v>132</v>
      </c>
      <c r="CF133" s="4">
        <f t="shared" si="18"/>
        <v>5.3144336834263752</v>
      </c>
      <c r="CT133" s="21">
        <v>44747</v>
      </c>
      <c r="CU133" s="4">
        <v>5.3860999999999999</v>
      </c>
      <c r="CV133" s="4">
        <v>27.54</v>
      </c>
      <c r="CW133" s="4">
        <v>102.77</v>
      </c>
      <c r="CX133" s="4">
        <v>106.54</v>
      </c>
      <c r="CY133" s="4">
        <v>111.8706</v>
      </c>
      <c r="CZ133" s="4">
        <v>288.31</v>
      </c>
      <c r="DA133" s="4">
        <v>10.820227343506694</v>
      </c>
      <c r="DB133">
        <v>13.055</v>
      </c>
      <c r="DC133" s="9">
        <v>132</v>
      </c>
      <c r="DD133" s="25">
        <f t="shared" si="19"/>
        <v>4.7237887872324587</v>
      </c>
    </row>
    <row r="134" spans="1:108" x14ac:dyDescent="0.25">
      <c r="A134" s="2">
        <v>44197</v>
      </c>
      <c r="B134" s="4">
        <v>5.3562449999999986</v>
      </c>
      <c r="C134" s="10">
        <v>52.102105592426497</v>
      </c>
      <c r="D134" s="4">
        <v>24.909999847412109</v>
      </c>
      <c r="E134" s="4">
        <v>4.1146301661837636</v>
      </c>
      <c r="F134" s="5">
        <v>133</v>
      </c>
      <c r="G134" s="4">
        <f t="shared" si="14"/>
        <v>4.9496247876709809</v>
      </c>
      <c r="S134" s="2">
        <v>44197</v>
      </c>
      <c r="T134" s="4">
        <v>5.3562449999999986</v>
      </c>
      <c r="U134" s="4">
        <v>115.01</v>
      </c>
      <c r="V134" s="12">
        <v>4.1146301661837636E-2</v>
      </c>
      <c r="W134" s="4">
        <v>171.67</v>
      </c>
      <c r="X134" s="9">
        <v>133</v>
      </c>
      <c r="Y134" s="4">
        <f t="shared" si="15"/>
        <v>4.7973840963722649</v>
      </c>
      <c r="AK134" s="2">
        <v>44197</v>
      </c>
      <c r="AL134" s="4">
        <v>5.3562449999999986</v>
      </c>
      <c r="AM134" s="4">
        <v>115.01</v>
      </c>
      <c r="AN134" s="4">
        <v>171.67</v>
      </c>
      <c r="AO134" s="10">
        <v>52.102105592426497</v>
      </c>
      <c r="AP134" s="9">
        <v>133</v>
      </c>
      <c r="AQ134" s="4">
        <f t="shared" si="16"/>
        <v>4.8788460618059561</v>
      </c>
      <c r="BD134" s="21">
        <v>44748</v>
      </c>
      <c r="BE134" s="4">
        <v>5.4287000000000001</v>
      </c>
      <c r="BF134" s="4">
        <v>297.88</v>
      </c>
      <c r="BG134" s="4">
        <v>10.804658085981966</v>
      </c>
      <c r="BH134">
        <v>13.065</v>
      </c>
      <c r="BI134" s="5">
        <v>133</v>
      </c>
      <c r="BJ134" s="4">
        <f t="shared" si="17"/>
        <v>5.2376821618884755</v>
      </c>
      <c r="BY134" s="21">
        <v>44748</v>
      </c>
      <c r="BZ134" s="4">
        <v>5.4287000000000001</v>
      </c>
      <c r="CA134" s="4">
        <v>26.73</v>
      </c>
      <c r="CB134" s="4">
        <v>100.69</v>
      </c>
      <c r="CC134" s="4">
        <v>107.1</v>
      </c>
      <c r="CD134" s="4">
        <v>110.7525</v>
      </c>
      <c r="CE134" s="9">
        <v>133</v>
      </c>
      <c r="CF134" s="4">
        <f t="shared" si="18"/>
        <v>5.3383109029389644</v>
      </c>
      <c r="CT134" s="21">
        <v>44748</v>
      </c>
      <c r="CU134" s="4">
        <v>5.4287000000000001</v>
      </c>
      <c r="CV134" s="4">
        <v>26.73</v>
      </c>
      <c r="CW134" s="4">
        <v>100.69</v>
      </c>
      <c r="CX134" s="4">
        <v>107.1</v>
      </c>
      <c r="CY134" s="4">
        <v>110.7525</v>
      </c>
      <c r="CZ134" s="4">
        <v>297.88</v>
      </c>
      <c r="DA134" s="4">
        <v>10.804658085981966</v>
      </c>
      <c r="DB134">
        <v>13.065</v>
      </c>
      <c r="DC134" s="9">
        <v>133</v>
      </c>
      <c r="DD134" s="25">
        <f t="shared" si="19"/>
        <v>4.7340862022619765</v>
      </c>
    </row>
    <row r="135" spans="1:108" x14ac:dyDescent="0.25">
      <c r="A135" s="2">
        <v>44228</v>
      </c>
      <c r="B135" s="4">
        <v>5.4164944444444441</v>
      </c>
      <c r="C135" s="10">
        <v>59.061052623548008</v>
      </c>
      <c r="D135" s="4">
        <v>23.14052621941817</v>
      </c>
      <c r="E135" s="4">
        <v>4.1250333066879863</v>
      </c>
      <c r="F135" s="5">
        <v>134</v>
      </c>
      <c r="G135" s="4">
        <f t="shared" si="14"/>
        <v>4.8658576783152245</v>
      </c>
      <c r="S135" s="2">
        <v>44228</v>
      </c>
      <c r="T135" s="4">
        <v>5.4164944444444441</v>
      </c>
      <c r="U135" s="4">
        <v>120.33</v>
      </c>
      <c r="V135" s="12">
        <v>4.1250333066879863E-2</v>
      </c>
      <c r="W135" s="4">
        <v>193.87</v>
      </c>
      <c r="X135" s="9">
        <v>134</v>
      </c>
      <c r="Y135" s="4">
        <f t="shared" si="15"/>
        <v>5.0277243417978292</v>
      </c>
      <c r="AK135" s="2">
        <v>44228</v>
      </c>
      <c r="AL135" s="4">
        <v>5.4164944444444441</v>
      </c>
      <c r="AM135" s="4">
        <v>120.33</v>
      </c>
      <c r="AN135" s="4">
        <v>193.87</v>
      </c>
      <c r="AO135" s="10">
        <v>59.061052623548008</v>
      </c>
      <c r="AP135" s="9">
        <v>134</v>
      </c>
      <c r="AQ135" s="4">
        <f t="shared" si="16"/>
        <v>5.0417459529509987</v>
      </c>
      <c r="BD135" s="21">
        <v>44749</v>
      </c>
      <c r="BE135" s="4">
        <v>5.3391000000000002</v>
      </c>
      <c r="BF135" s="4">
        <v>300.89999999999998</v>
      </c>
      <c r="BG135" s="4">
        <v>10.69362757011616</v>
      </c>
      <c r="BH135">
        <v>12.96</v>
      </c>
      <c r="BI135" s="5">
        <v>134</v>
      </c>
      <c r="BJ135" s="4">
        <f t="shared" si="17"/>
        <v>5.2047983700474703</v>
      </c>
      <c r="BY135" s="21">
        <v>44749</v>
      </c>
      <c r="BZ135" s="4">
        <v>5.3391000000000002</v>
      </c>
      <c r="CA135" s="4">
        <v>26.08</v>
      </c>
      <c r="CB135" s="4">
        <v>104.65</v>
      </c>
      <c r="CC135" s="4">
        <v>107.13</v>
      </c>
      <c r="CD135" s="4">
        <v>115.13849999999999</v>
      </c>
      <c r="CE135" s="9">
        <v>134</v>
      </c>
      <c r="CF135" s="4">
        <f t="shared" si="18"/>
        <v>5.2244637083710703</v>
      </c>
      <c r="CT135" s="21">
        <v>44749</v>
      </c>
      <c r="CU135" s="4">
        <v>5.3391000000000002</v>
      </c>
      <c r="CV135" s="4">
        <v>26.08</v>
      </c>
      <c r="CW135" s="4">
        <v>104.65</v>
      </c>
      <c r="CX135" s="4">
        <v>107.13</v>
      </c>
      <c r="CY135" s="4">
        <v>115.13849999999999</v>
      </c>
      <c r="CZ135" s="4">
        <v>300.89999999999998</v>
      </c>
      <c r="DA135" s="4">
        <v>10.69362757011616</v>
      </c>
      <c r="DB135">
        <v>12.96</v>
      </c>
      <c r="DC135" s="9">
        <v>134</v>
      </c>
      <c r="DD135" s="25">
        <f t="shared" si="19"/>
        <v>4.5943129106933203</v>
      </c>
    </row>
    <row r="136" spans="1:108" x14ac:dyDescent="0.25">
      <c r="A136" s="2">
        <v>44256</v>
      </c>
      <c r="B136" s="4">
        <v>5.6461478260869571</v>
      </c>
      <c r="C136" s="10">
        <v>62.357391357421882</v>
      </c>
      <c r="D136" s="4">
        <v>21.84304353465205</v>
      </c>
      <c r="E136" s="4">
        <v>4.1354385263648874</v>
      </c>
      <c r="F136" s="5">
        <v>135</v>
      </c>
      <c r="G136" s="4">
        <f t="shared" si="14"/>
        <v>4.824775895529843</v>
      </c>
      <c r="S136" s="2">
        <v>44256</v>
      </c>
      <c r="T136" s="4">
        <v>5.6461478260869571</v>
      </c>
      <c r="U136" s="4">
        <v>118.89</v>
      </c>
      <c r="V136" s="12">
        <v>4.1354385263648874E-2</v>
      </c>
      <c r="W136" s="4">
        <v>221.5</v>
      </c>
      <c r="X136" s="9">
        <v>135</v>
      </c>
      <c r="Y136" s="4">
        <f t="shared" si="15"/>
        <v>5.1725104154356849</v>
      </c>
      <c r="AK136" s="2">
        <v>44256</v>
      </c>
      <c r="AL136" s="4">
        <v>5.6461478260869571</v>
      </c>
      <c r="AM136" s="4">
        <v>118.89</v>
      </c>
      <c r="AN136" s="4">
        <v>221.5</v>
      </c>
      <c r="AO136" s="10">
        <v>62.357391357421882</v>
      </c>
      <c r="AP136" s="9">
        <v>135</v>
      </c>
      <c r="AQ136" s="4">
        <f t="shared" si="16"/>
        <v>5.0909143085239261</v>
      </c>
      <c r="BD136" s="21">
        <v>44750</v>
      </c>
      <c r="BE136" s="4">
        <v>5.2535999999999996</v>
      </c>
      <c r="BF136" s="4">
        <v>286.79000000000002</v>
      </c>
      <c r="BG136" s="4">
        <v>10.700963630711847</v>
      </c>
      <c r="BH136">
        <v>13.095000000000001</v>
      </c>
      <c r="BI136" s="5">
        <v>135</v>
      </c>
      <c r="BJ136" s="4">
        <f t="shared" si="17"/>
        <v>5.2713822423290289</v>
      </c>
      <c r="BY136" s="21">
        <v>44750</v>
      </c>
      <c r="BZ136" s="4">
        <v>5.2535999999999996</v>
      </c>
      <c r="CA136" s="4">
        <v>24.64</v>
      </c>
      <c r="CB136" s="4">
        <v>107.02</v>
      </c>
      <c r="CC136" s="4">
        <v>107.01</v>
      </c>
      <c r="CD136" s="4">
        <v>115.9131</v>
      </c>
      <c r="CE136" s="9">
        <v>135</v>
      </c>
      <c r="CF136" s="4">
        <f t="shared" si="18"/>
        <v>5.1491918873561335</v>
      </c>
      <c r="CT136" s="21">
        <v>44750</v>
      </c>
      <c r="CU136" s="4">
        <v>5.2535999999999996</v>
      </c>
      <c r="CV136" s="4">
        <v>24.64</v>
      </c>
      <c r="CW136" s="4">
        <v>107.02</v>
      </c>
      <c r="CX136" s="4">
        <v>107.01</v>
      </c>
      <c r="CY136" s="4">
        <v>115.9131</v>
      </c>
      <c r="CZ136" s="4">
        <v>286.79000000000002</v>
      </c>
      <c r="DA136" s="4">
        <v>10.700963630711847</v>
      </c>
      <c r="DB136">
        <v>13.095000000000001</v>
      </c>
      <c r="DC136" s="9">
        <v>135</v>
      </c>
      <c r="DD136" s="25">
        <f t="shared" si="19"/>
        <v>4.6082730246610817</v>
      </c>
    </row>
    <row r="137" spans="1:108" x14ac:dyDescent="0.25">
      <c r="A137" s="2">
        <v>44287</v>
      </c>
      <c r="B137" s="4">
        <v>5.5621349999999996</v>
      </c>
      <c r="C137" s="10">
        <v>61.703809828985307</v>
      </c>
      <c r="D137" s="4">
        <v>17.416190556117471</v>
      </c>
      <c r="E137" s="4">
        <v>4.1354385263648874</v>
      </c>
      <c r="F137" s="5">
        <v>136</v>
      </c>
      <c r="G137" s="4">
        <f t="shared" si="14"/>
        <v>4.7181294657964088</v>
      </c>
      <c r="S137" s="2">
        <v>44287</v>
      </c>
      <c r="T137" s="4">
        <v>5.5621349999999996</v>
      </c>
      <c r="U137" s="4">
        <v>116.07</v>
      </c>
      <c r="V137" s="12">
        <v>4.1354385263648874E-2</v>
      </c>
      <c r="W137" s="4">
        <v>189.56</v>
      </c>
      <c r="X137" s="9">
        <v>136</v>
      </c>
      <c r="Y137" s="4">
        <f t="shared" si="15"/>
        <v>4.9744450216781502</v>
      </c>
      <c r="AK137" s="2">
        <v>44287</v>
      </c>
      <c r="AL137" s="4">
        <v>5.5621349999999996</v>
      </c>
      <c r="AM137" s="4">
        <v>116.07</v>
      </c>
      <c r="AN137" s="4">
        <v>189.56</v>
      </c>
      <c r="AO137" s="10">
        <v>61.703809828985307</v>
      </c>
      <c r="AP137" s="9">
        <v>136</v>
      </c>
      <c r="AQ137" s="4">
        <f t="shared" si="16"/>
        <v>4.9478454901663023</v>
      </c>
      <c r="BD137" s="21">
        <v>44753</v>
      </c>
      <c r="BE137" s="4">
        <v>5.3781999999999996</v>
      </c>
      <c r="BF137" s="4">
        <v>286.91000000000003</v>
      </c>
      <c r="BG137" s="4">
        <v>10.802571023554751</v>
      </c>
      <c r="BH137">
        <v>13.234999999999999</v>
      </c>
      <c r="BI137" s="5">
        <v>136</v>
      </c>
      <c r="BJ137" s="4">
        <f t="shared" si="17"/>
        <v>5.3042165170646447</v>
      </c>
      <c r="BY137" s="21">
        <v>44753</v>
      </c>
      <c r="BZ137" s="4">
        <v>5.3781999999999996</v>
      </c>
      <c r="CA137" s="4">
        <v>26.17</v>
      </c>
      <c r="CB137" s="4">
        <v>107.1</v>
      </c>
      <c r="CC137" s="4">
        <v>108.02</v>
      </c>
      <c r="CD137" s="4">
        <v>116.3843</v>
      </c>
      <c r="CE137" s="9">
        <v>136</v>
      </c>
      <c r="CF137" s="4">
        <f t="shared" si="18"/>
        <v>5.2107442634457417</v>
      </c>
      <c r="CT137" s="21">
        <v>44753</v>
      </c>
      <c r="CU137" s="4">
        <v>5.3781999999999996</v>
      </c>
      <c r="CV137" s="4">
        <v>26.17</v>
      </c>
      <c r="CW137" s="4">
        <v>107.1</v>
      </c>
      <c r="CX137" s="4">
        <v>108.02</v>
      </c>
      <c r="CY137" s="4">
        <v>116.3843</v>
      </c>
      <c r="CZ137" s="4">
        <v>286.91000000000003</v>
      </c>
      <c r="DA137" s="4">
        <v>10.802571023554751</v>
      </c>
      <c r="DB137">
        <v>13.234999999999999</v>
      </c>
      <c r="DC137" s="9">
        <v>136</v>
      </c>
      <c r="DD137" s="25">
        <f t="shared" si="19"/>
        <v>4.6526508896918815</v>
      </c>
    </row>
    <row r="138" spans="1:108" x14ac:dyDescent="0.25">
      <c r="A138" s="2">
        <v>44317</v>
      </c>
      <c r="B138" s="4">
        <v>5.2910571428571433</v>
      </c>
      <c r="C138" s="10">
        <v>65.156999778747561</v>
      </c>
      <c r="D138" s="4">
        <v>19.7604998588562</v>
      </c>
      <c r="E138" s="4">
        <v>4.2291291891531912</v>
      </c>
      <c r="F138" s="5">
        <v>137</v>
      </c>
      <c r="G138" s="4">
        <f t="shared" si="14"/>
        <v>4.7875425338005018</v>
      </c>
      <c r="S138" s="2">
        <v>44317</v>
      </c>
      <c r="T138" s="4">
        <v>5.2910571428571433</v>
      </c>
      <c r="U138" s="4">
        <v>117.42</v>
      </c>
      <c r="V138" s="12">
        <v>4.2291291891531912E-2</v>
      </c>
      <c r="W138" s="4">
        <v>170.81</v>
      </c>
      <c r="X138" s="9">
        <v>137</v>
      </c>
      <c r="Y138" s="4">
        <f t="shared" si="15"/>
        <v>4.9115792558587135</v>
      </c>
      <c r="AK138" s="2">
        <v>44317</v>
      </c>
      <c r="AL138" s="4">
        <v>5.2910571428571433</v>
      </c>
      <c r="AM138" s="4">
        <v>117.42</v>
      </c>
      <c r="AN138" s="4">
        <v>170.81</v>
      </c>
      <c r="AO138" s="10">
        <v>65.156999778747561</v>
      </c>
      <c r="AP138" s="9">
        <v>137</v>
      </c>
      <c r="AQ138" s="4">
        <f t="shared" si="16"/>
        <v>4.912370602219184</v>
      </c>
      <c r="BD138" s="21">
        <v>44754</v>
      </c>
      <c r="BE138" s="4">
        <v>5.4367999999999999</v>
      </c>
      <c r="BF138" s="4">
        <v>295.93</v>
      </c>
      <c r="BG138" s="4">
        <v>10.724375964815192</v>
      </c>
      <c r="BH138">
        <v>13.23</v>
      </c>
      <c r="BI138" s="5">
        <v>137</v>
      </c>
      <c r="BJ138" s="4">
        <f t="shared" si="17"/>
        <v>5.2793835745104252</v>
      </c>
      <c r="BY138" s="21">
        <v>44754</v>
      </c>
      <c r="BZ138" s="4">
        <v>5.4367999999999999</v>
      </c>
      <c r="CA138" s="4">
        <v>27.29</v>
      </c>
      <c r="CB138" s="4">
        <v>99.49</v>
      </c>
      <c r="CC138" s="4">
        <v>108.07</v>
      </c>
      <c r="CD138" s="4">
        <v>111.9622</v>
      </c>
      <c r="CE138" s="9">
        <v>137</v>
      </c>
      <c r="CF138" s="4">
        <f t="shared" si="18"/>
        <v>5.3710427582767917</v>
      </c>
      <c r="CT138" s="21">
        <v>44754</v>
      </c>
      <c r="CU138" s="4">
        <v>5.4367999999999999</v>
      </c>
      <c r="CV138" s="4">
        <v>27.29</v>
      </c>
      <c r="CW138" s="4">
        <v>99.49</v>
      </c>
      <c r="CX138" s="4">
        <v>108.07</v>
      </c>
      <c r="CY138" s="4">
        <v>111.9622</v>
      </c>
      <c r="CZ138" s="4">
        <v>295.93</v>
      </c>
      <c r="DA138" s="4">
        <v>10.724375964815192</v>
      </c>
      <c r="DB138">
        <v>13.23</v>
      </c>
      <c r="DC138" s="9">
        <v>137</v>
      </c>
      <c r="DD138" s="25">
        <f t="shared" si="19"/>
        <v>4.7477847657886372</v>
      </c>
    </row>
    <row r="139" spans="1:108" x14ac:dyDescent="0.25">
      <c r="A139" s="2">
        <v>44348</v>
      </c>
      <c r="B139" s="4">
        <v>5.0319047619047623</v>
      </c>
      <c r="C139" s="10">
        <v>71.352728756991297</v>
      </c>
      <c r="D139" s="4">
        <v>16.956818147139121</v>
      </c>
      <c r="E139" s="4">
        <v>4.2707500666133713</v>
      </c>
      <c r="F139" s="5">
        <v>138</v>
      </c>
      <c r="G139" s="4">
        <f t="shared" si="14"/>
        <v>4.6779317267113392</v>
      </c>
      <c r="S139" s="2">
        <v>44348</v>
      </c>
      <c r="T139" s="4">
        <v>5.0319047619047623</v>
      </c>
      <c r="U139" s="4">
        <v>122.43</v>
      </c>
      <c r="V139" s="12">
        <v>4.2707500666133713E-2</v>
      </c>
      <c r="W139" s="4">
        <v>164.47</v>
      </c>
      <c r="X139" s="9">
        <v>138</v>
      </c>
      <c r="Y139" s="4">
        <f t="shared" si="15"/>
        <v>4.9811216530511357</v>
      </c>
      <c r="AK139" s="2">
        <v>44348</v>
      </c>
      <c r="AL139" s="4">
        <v>5.0319047619047623</v>
      </c>
      <c r="AM139" s="4">
        <v>122.43</v>
      </c>
      <c r="AN139" s="4">
        <v>164.47</v>
      </c>
      <c r="AO139" s="10">
        <v>71.352728756991297</v>
      </c>
      <c r="AP139" s="9">
        <v>138</v>
      </c>
      <c r="AQ139" s="4">
        <f t="shared" si="16"/>
        <v>4.9816771514497988</v>
      </c>
      <c r="BD139" s="21">
        <v>44755</v>
      </c>
      <c r="BE139" s="4">
        <v>5.3917000000000002</v>
      </c>
      <c r="BF139" s="4">
        <v>306.75</v>
      </c>
      <c r="BG139" s="4">
        <v>10.540543159159377</v>
      </c>
      <c r="BH139">
        <v>13.105</v>
      </c>
      <c r="BI139" s="5">
        <v>138</v>
      </c>
      <c r="BJ139" s="4">
        <f t="shared" si="17"/>
        <v>5.2213857624807005</v>
      </c>
      <c r="BY139" s="21">
        <v>44755</v>
      </c>
      <c r="BZ139" s="4">
        <v>5.3917000000000002</v>
      </c>
      <c r="CA139" s="4">
        <v>26.82</v>
      </c>
      <c r="CB139" s="4">
        <v>99.57</v>
      </c>
      <c r="CC139" s="4">
        <v>107.96</v>
      </c>
      <c r="CD139" s="4">
        <v>113.6652</v>
      </c>
      <c r="CE139" s="9">
        <v>138</v>
      </c>
      <c r="CF139" s="4">
        <f t="shared" si="18"/>
        <v>5.3297233152096837</v>
      </c>
      <c r="CT139" s="21">
        <v>44755</v>
      </c>
      <c r="CU139" s="4">
        <v>5.3917000000000002</v>
      </c>
      <c r="CV139" s="4">
        <v>26.82</v>
      </c>
      <c r="CW139" s="4">
        <v>99.57</v>
      </c>
      <c r="CX139" s="4">
        <v>107.96</v>
      </c>
      <c r="CY139" s="4">
        <v>113.6652</v>
      </c>
      <c r="CZ139" s="4">
        <v>306.75</v>
      </c>
      <c r="DA139" s="4">
        <v>10.540543159159377</v>
      </c>
      <c r="DB139">
        <v>13.105</v>
      </c>
      <c r="DC139" s="9">
        <v>138</v>
      </c>
      <c r="DD139" s="25">
        <f t="shared" si="19"/>
        <v>4.6553631288326276</v>
      </c>
    </row>
    <row r="140" spans="1:108" x14ac:dyDescent="0.25">
      <c r="A140" s="2">
        <v>44378</v>
      </c>
      <c r="B140" s="4">
        <v>5.1567045454545459</v>
      </c>
      <c r="C140" s="10">
        <v>72.430476597377236</v>
      </c>
      <c r="D140" s="4">
        <v>17.60333351861863</v>
      </c>
      <c r="E140" s="4">
        <v>4.2499167499167489</v>
      </c>
      <c r="F140" s="5">
        <v>139</v>
      </c>
      <c r="G140" s="4">
        <f t="shared" si="14"/>
        <v>4.7135640702474451</v>
      </c>
      <c r="S140" s="2">
        <v>44378</v>
      </c>
      <c r="T140" s="4">
        <v>5.1567045454545459</v>
      </c>
      <c r="U140" s="4">
        <v>121.43</v>
      </c>
      <c r="V140" s="12">
        <v>4.2499167499167489E-2</v>
      </c>
      <c r="W140" s="4">
        <v>174.64</v>
      </c>
      <c r="X140" s="9">
        <v>139</v>
      </c>
      <c r="Y140" s="4">
        <f t="shared" si="15"/>
        <v>5.0416958456746483</v>
      </c>
      <c r="AK140" s="2">
        <v>44378</v>
      </c>
      <c r="AL140" s="4">
        <v>5.1567045454545459</v>
      </c>
      <c r="AM140" s="4">
        <v>121.43</v>
      </c>
      <c r="AN140" s="4">
        <v>174.64</v>
      </c>
      <c r="AO140" s="10">
        <v>72.430476597377236</v>
      </c>
      <c r="AP140" s="9">
        <v>139</v>
      </c>
      <c r="AQ140" s="4">
        <f t="shared" si="16"/>
        <v>5.0043666193794323</v>
      </c>
      <c r="BD140" s="21">
        <v>44756</v>
      </c>
      <c r="BE140" s="4">
        <v>5.4233000000000002</v>
      </c>
      <c r="BF140" s="4">
        <v>314.97000000000003</v>
      </c>
      <c r="BG140" s="4">
        <v>10.651248897461496</v>
      </c>
      <c r="BH140">
        <v>13.24</v>
      </c>
      <c r="BI140" s="5">
        <v>139</v>
      </c>
      <c r="BJ140" s="4">
        <f t="shared" si="17"/>
        <v>5.2327084623678539</v>
      </c>
      <c r="BY140" s="21">
        <v>44756</v>
      </c>
      <c r="BZ140" s="4">
        <v>5.4233000000000002</v>
      </c>
      <c r="CA140" s="4">
        <v>26.4</v>
      </c>
      <c r="CB140" s="4">
        <v>99.1</v>
      </c>
      <c r="CC140" s="4">
        <v>108.54</v>
      </c>
      <c r="CD140" s="4">
        <v>111.7193</v>
      </c>
      <c r="CE140" s="9">
        <v>139</v>
      </c>
      <c r="CF140" s="4">
        <f t="shared" si="18"/>
        <v>5.3637615888573142</v>
      </c>
      <c r="CT140" s="21">
        <v>44756</v>
      </c>
      <c r="CU140" s="4">
        <v>5.4233000000000002</v>
      </c>
      <c r="CV140" s="4">
        <v>26.4</v>
      </c>
      <c r="CW140" s="4">
        <v>99.1</v>
      </c>
      <c r="CX140" s="4">
        <v>108.54</v>
      </c>
      <c r="CY140" s="4">
        <v>111.7193</v>
      </c>
      <c r="CZ140" s="4">
        <v>314.97000000000003</v>
      </c>
      <c r="DA140" s="4">
        <v>10.651248897461496</v>
      </c>
      <c r="DB140">
        <v>13.24</v>
      </c>
      <c r="DC140" s="9">
        <v>139</v>
      </c>
      <c r="DD140" s="25">
        <f t="shared" si="19"/>
        <v>4.7243663913506913</v>
      </c>
    </row>
    <row r="141" spans="1:108" x14ac:dyDescent="0.25">
      <c r="A141" s="2">
        <v>44409</v>
      </c>
      <c r="B141" s="4">
        <v>5.2517181818181822</v>
      </c>
      <c r="C141" s="10">
        <v>67.711363185535774</v>
      </c>
      <c r="D141" s="4">
        <v>17.477727239782158</v>
      </c>
      <c r="E141" s="4">
        <v>4.2603323675358906</v>
      </c>
      <c r="F141" s="5">
        <v>140</v>
      </c>
      <c r="G141" s="4">
        <f t="shared" si="14"/>
        <v>4.7701589987219979</v>
      </c>
      <c r="S141" s="2">
        <v>44409</v>
      </c>
      <c r="T141" s="4">
        <v>5.2517181818181822</v>
      </c>
      <c r="U141" s="4">
        <v>117.69</v>
      </c>
      <c r="V141" s="12">
        <v>4.2603323675358906E-2</v>
      </c>
      <c r="W141" s="4">
        <v>174.68</v>
      </c>
      <c r="X141" s="9">
        <v>140</v>
      </c>
      <c r="Y141" s="4">
        <f t="shared" si="15"/>
        <v>4.9991668118836543</v>
      </c>
      <c r="AK141" s="2">
        <v>44409</v>
      </c>
      <c r="AL141" s="4">
        <v>5.2517181818181822</v>
      </c>
      <c r="AM141" s="4">
        <v>117.69</v>
      </c>
      <c r="AN141" s="4">
        <v>174.68</v>
      </c>
      <c r="AO141" s="10">
        <v>67.711363185535774</v>
      </c>
      <c r="AP141" s="9">
        <v>140</v>
      </c>
      <c r="AQ141" s="4">
        <f t="shared" si="16"/>
        <v>4.9790479514540937</v>
      </c>
      <c r="BD141" s="21">
        <v>44757</v>
      </c>
      <c r="BE141" s="4">
        <v>5.4081999999999999</v>
      </c>
      <c r="BF141" s="4">
        <v>324.60000000000002</v>
      </c>
      <c r="BG141" s="4">
        <v>10.698315080850907</v>
      </c>
      <c r="BH141">
        <v>13.24</v>
      </c>
      <c r="BI141" s="5">
        <v>140</v>
      </c>
      <c r="BJ141" s="4">
        <f t="shared" si="17"/>
        <v>5.2089049956738682</v>
      </c>
      <c r="BY141" s="21">
        <v>44757</v>
      </c>
      <c r="BZ141" s="4">
        <v>5.4081999999999999</v>
      </c>
      <c r="CA141" s="4">
        <v>24.23</v>
      </c>
      <c r="CB141" s="4">
        <v>101.16</v>
      </c>
      <c r="CC141" s="4">
        <v>108.06</v>
      </c>
      <c r="CD141" s="4">
        <v>113.4684</v>
      </c>
      <c r="CE141" s="9">
        <v>140</v>
      </c>
      <c r="CF141" s="4">
        <f t="shared" si="18"/>
        <v>5.2472076737307134</v>
      </c>
      <c r="CT141" s="21">
        <v>44757</v>
      </c>
      <c r="CU141" s="4">
        <v>5.4081999999999999</v>
      </c>
      <c r="CV141" s="4">
        <v>24.23</v>
      </c>
      <c r="CW141" s="4">
        <v>101.16</v>
      </c>
      <c r="CX141" s="4">
        <v>108.06</v>
      </c>
      <c r="CY141" s="4">
        <v>113.4684</v>
      </c>
      <c r="CZ141" s="4">
        <v>324.60000000000002</v>
      </c>
      <c r="DA141" s="4">
        <v>10.698315080850907</v>
      </c>
      <c r="DB141">
        <v>13.24</v>
      </c>
      <c r="DC141" s="9">
        <v>140</v>
      </c>
      <c r="DD141" s="25">
        <f t="shared" si="19"/>
        <v>4.6223394790698338</v>
      </c>
    </row>
    <row r="142" spans="1:108" x14ac:dyDescent="0.25">
      <c r="A142" s="2">
        <v>44440</v>
      </c>
      <c r="B142" s="4">
        <v>5.2796904761904768</v>
      </c>
      <c r="C142" s="10">
        <v>71.544762021019352</v>
      </c>
      <c r="D142" s="4">
        <v>19.8247617994036</v>
      </c>
      <c r="E142" s="4">
        <v>4.3956501465494346</v>
      </c>
      <c r="F142" s="5">
        <v>141</v>
      </c>
      <c r="G142" s="4">
        <f t="shared" si="14"/>
        <v>4.8367274154917741</v>
      </c>
      <c r="S142" s="2">
        <v>44440</v>
      </c>
      <c r="T142" s="4">
        <v>5.2796904761904768</v>
      </c>
      <c r="U142" s="4">
        <v>114.22</v>
      </c>
      <c r="V142" s="12">
        <v>4.3956501465494346E-2</v>
      </c>
      <c r="W142" s="4">
        <v>203</v>
      </c>
      <c r="X142" s="9">
        <v>141</v>
      </c>
      <c r="Y142" s="4">
        <f t="shared" si="15"/>
        <v>5.1045880132057277</v>
      </c>
      <c r="AK142" s="2">
        <v>44440</v>
      </c>
      <c r="AL142" s="4">
        <v>5.2796904761904768</v>
      </c>
      <c r="AM142" s="4">
        <v>114.22</v>
      </c>
      <c r="AN142" s="4">
        <v>203</v>
      </c>
      <c r="AO142" s="10">
        <v>71.544762021019352</v>
      </c>
      <c r="AP142" s="9">
        <v>141</v>
      </c>
      <c r="AQ142" s="4">
        <f t="shared" si="16"/>
        <v>4.9765018177576916</v>
      </c>
      <c r="BD142" s="21">
        <v>44760</v>
      </c>
      <c r="BE142" s="4">
        <v>5.4375</v>
      </c>
      <c r="BF142" s="4">
        <v>320.31</v>
      </c>
      <c r="BG142" s="4">
        <v>10.69738577301993</v>
      </c>
      <c r="BH142">
        <v>13.34</v>
      </c>
      <c r="BI142" s="5">
        <v>141</v>
      </c>
      <c r="BJ142" s="4">
        <f t="shared" si="17"/>
        <v>5.2425792740673067</v>
      </c>
      <c r="BY142" s="21">
        <v>44760</v>
      </c>
      <c r="BZ142" s="4">
        <v>5.4375</v>
      </c>
      <c r="CA142" s="4">
        <v>25.3</v>
      </c>
      <c r="CB142" s="4">
        <v>106.27</v>
      </c>
      <c r="CC142" s="4">
        <v>107.37</v>
      </c>
      <c r="CD142" s="4">
        <v>117.1397</v>
      </c>
      <c r="CE142" s="9">
        <v>141</v>
      </c>
      <c r="CF142" s="4">
        <f t="shared" si="18"/>
        <v>5.1657487602783538</v>
      </c>
      <c r="CT142" s="21">
        <v>44760</v>
      </c>
      <c r="CU142" s="4">
        <v>5.4375</v>
      </c>
      <c r="CV142" s="4">
        <v>25.3</v>
      </c>
      <c r="CW142" s="4">
        <v>106.27</v>
      </c>
      <c r="CX142" s="4">
        <v>107.37</v>
      </c>
      <c r="CY142" s="4">
        <v>117.1397</v>
      </c>
      <c r="CZ142" s="4">
        <v>320.31</v>
      </c>
      <c r="DA142" s="4">
        <v>10.69738577301993</v>
      </c>
      <c r="DB142">
        <v>13.34</v>
      </c>
      <c r="DC142" s="9">
        <v>141</v>
      </c>
      <c r="DD142" s="25">
        <f t="shared" si="19"/>
        <v>4.556931743678982</v>
      </c>
    </row>
    <row r="143" spans="1:108" x14ac:dyDescent="0.25">
      <c r="A143" s="2">
        <v>44470</v>
      </c>
      <c r="B143" s="4">
        <v>5.5399799999999999</v>
      </c>
      <c r="C143" s="10">
        <v>81.222857520693822</v>
      </c>
      <c r="D143" s="4">
        <v>17.86904757363456</v>
      </c>
      <c r="E143" s="4">
        <v>4.3956501465494346</v>
      </c>
      <c r="F143" s="5">
        <v>142</v>
      </c>
      <c r="G143" s="4">
        <f t="shared" si="14"/>
        <v>4.7263058692279785</v>
      </c>
      <c r="S143" s="2">
        <v>44470</v>
      </c>
      <c r="T143" s="4">
        <v>5.5399799999999999</v>
      </c>
      <c r="U143" s="4">
        <v>111.28</v>
      </c>
      <c r="V143" s="12">
        <v>4.3956501465494346E-2</v>
      </c>
      <c r="W143" s="4">
        <v>244.17</v>
      </c>
      <c r="X143" s="9">
        <v>142</v>
      </c>
      <c r="Y143" s="4">
        <f t="shared" si="15"/>
        <v>5.2974006877649646</v>
      </c>
      <c r="AK143" s="2">
        <v>44470</v>
      </c>
      <c r="AL143" s="4">
        <v>5.5399799999999999</v>
      </c>
      <c r="AM143" s="4">
        <v>111.28</v>
      </c>
      <c r="AN143" s="4">
        <v>244.17</v>
      </c>
      <c r="AO143" s="10">
        <v>81.222857520693822</v>
      </c>
      <c r="AP143" s="9">
        <v>142</v>
      </c>
      <c r="AQ143" s="4">
        <f t="shared" si="16"/>
        <v>4.9768243441076834</v>
      </c>
      <c r="BD143" s="21">
        <v>44761</v>
      </c>
      <c r="BE143" s="4">
        <v>5.4135</v>
      </c>
      <c r="BF143" s="4">
        <v>322.72000000000003</v>
      </c>
      <c r="BG143" s="4">
        <v>10.679367048130306</v>
      </c>
      <c r="BH143">
        <v>13.47</v>
      </c>
      <c r="BI143" s="5">
        <v>142</v>
      </c>
      <c r="BJ143" s="4">
        <f t="shared" si="17"/>
        <v>5.2659763395384562</v>
      </c>
      <c r="BY143" s="21">
        <v>44761</v>
      </c>
      <c r="BZ143" s="4">
        <v>5.4135</v>
      </c>
      <c r="CA143" s="4">
        <v>24.5</v>
      </c>
      <c r="CB143" s="4">
        <v>107.35</v>
      </c>
      <c r="CC143" s="4">
        <v>106.68</v>
      </c>
      <c r="CD143" s="4">
        <v>116.04640000000001</v>
      </c>
      <c r="CE143" s="9">
        <v>142</v>
      </c>
      <c r="CF143" s="4">
        <f t="shared" si="18"/>
        <v>5.1323535200883628</v>
      </c>
      <c r="CT143" s="21">
        <v>44761</v>
      </c>
      <c r="CU143" s="4">
        <v>5.4135</v>
      </c>
      <c r="CV143" s="4">
        <v>24.5</v>
      </c>
      <c r="CW143" s="4">
        <v>107.35</v>
      </c>
      <c r="CX143" s="4">
        <v>106.68</v>
      </c>
      <c r="CY143" s="4">
        <v>116.04640000000001</v>
      </c>
      <c r="CZ143" s="4">
        <v>322.72000000000003</v>
      </c>
      <c r="DA143" s="4">
        <v>10.679367048130306</v>
      </c>
      <c r="DB143">
        <v>13.47</v>
      </c>
      <c r="DC143" s="9">
        <v>142</v>
      </c>
      <c r="DD143" s="25">
        <f t="shared" si="19"/>
        <v>4.5896231744620737</v>
      </c>
    </row>
    <row r="144" spans="1:108" x14ac:dyDescent="0.25">
      <c r="A144" s="2">
        <v>44501</v>
      </c>
      <c r="B144" s="4">
        <v>5.5568599999999986</v>
      </c>
      <c r="C144" s="10">
        <v>78.653809320359002</v>
      </c>
      <c r="D144" s="4">
        <v>18.500476246788391</v>
      </c>
      <c r="E144" s="4">
        <v>4.3956501465494346</v>
      </c>
      <c r="F144" s="5">
        <v>143</v>
      </c>
      <c r="G144" s="4">
        <f t="shared" si="14"/>
        <v>4.7895618694406839</v>
      </c>
      <c r="S144" s="2">
        <v>44501</v>
      </c>
      <c r="T144" s="4">
        <v>5.5568599999999986</v>
      </c>
      <c r="U144" s="4">
        <v>104.54</v>
      </c>
      <c r="V144" s="12">
        <v>4.3956501465494346E-2</v>
      </c>
      <c r="W144" s="4">
        <v>254.26</v>
      </c>
      <c r="X144" s="9">
        <v>143</v>
      </c>
      <c r="Y144" s="4">
        <f t="shared" si="15"/>
        <v>5.258683404656475</v>
      </c>
      <c r="AK144" s="2">
        <v>44501</v>
      </c>
      <c r="AL144" s="4">
        <v>5.5568599999999986</v>
      </c>
      <c r="AM144" s="4">
        <v>104.54</v>
      </c>
      <c r="AN144" s="4">
        <v>254.26</v>
      </c>
      <c r="AO144" s="10">
        <v>78.653809320359002</v>
      </c>
      <c r="AP144" s="9">
        <v>143</v>
      </c>
      <c r="AQ144" s="4">
        <f t="shared" si="16"/>
        <v>4.89243985809577</v>
      </c>
      <c r="BD144" s="21">
        <v>44762</v>
      </c>
      <c r="BE144" s="4">
        <v>5.4714</v>
      </c>
      <c r="BF144" s="4">
        <v>309.25</v>
      </c>
      <c r="BG144" s="4">
        <v>10.646443109129677</v>
      </c>
      <c r="BH144">
        <v>13.53</v>
      </c>
      <c r="BI144" s="5">
        <v>143</v>
      </c>
      <c r="BJ144" s="4">
        <f t="shared" si="17"/>
        <v>5.3133519978574659</v>
      </c>
      <c r="BY144" s="21">
        <v>44762</v>
      </c>
      <c r="BZ144" s="4">
        <v>5.4714</v>
      </c>
      <c r="CA144" s="4">
        <v>23.88</v>
      </c>
      <c r="CB144" s="4">
        <v>106.92</v>
      </c>
      <c r="CC144" s="4">
        <v>107.08</v>
      </c>
      <c r="CD144" s="4">
        <v>117.5544</v>
      </c>
      <c r="CE144" s="9">
        <v>143</v>
      </c>
      <c r="CF144" s="4">
        <f t="shared" si="18"/>
        <v>5.1063540331858253</v>
      </c>
      <c r="CT144" s="21">
        <v>44762</v>
      </c>
      <c r="CU144" s="4">
        <v>5.4714</v>
      </c>
      <c r="CV144" s="4">
        <v>23.88</v>
      </c>
      <c r="CW144" s="4">
        <v>106.92</v>
      </c>
      <c r="CX144" s="4">
        <v>107.08</v>
      </c>
      <c r="CY144" s="4">
        <v>117.5544</v>
      </c>
      <c r="CZ144" s="4">
        <v>309.25</v>
      </c>
      <c r="DA144" s="4">
        <v>10.646443109129677</v>
      </c>
      <c r="DB144">
        <v>13.53</v>
      </c>
      <c r="DC144" s="9">
        <v>143</v>
      </c>
      <c r="DD144" s="25">
        <f t="shared" si="19"/>
        <v>4.5726232787126717</v>
      </c>
    </row>
    <row r="145" spans="1:108" x14ac:dyDescent="0.25">
      <c r="A145" s="2">
        <v>44531</v>
      </c>
      <c r="B145" s="4">
        <v>5.6513913043478263</v>
      </c>
      <c r="C145" s="10">
        <v>71.690000707452953</v>
      </c>
      <c r="D145" s="4">
        <v>21.354545506564051</v>
      </c>
      <c r="E145" s="4">
        <v>4.3956501465494346</v>
      </c>
      <c r="F145" s="5">
        <v>144</v>
      </c>
      <c r="G145" s="4">
        <f t="shared" si="14"/>
        <v>4.9548387889327303</v>
      </c>
      <c r="S145" s="2">
        <v>44531</v>
      </c>
      <c r="T145" s="4">
        <v>5.6513913043478263</v>
      </c>
      <c r="U145" s="4">
        <v>104.23</v>
      </c>
      <c r="V145" s="12">
        <v>4.3956501465494346E-2</v>
      </c>
      <c r="W145" s="4">
        <v>201.47</v>
      </c>
      <c r="X145" s="9">
        <v>144</v>
      </c>
      <c r="Y145" s="4">
        <f t="shared" si="15"/>
        <v>4.9911657813153854</v>
      </c>
      <c r="AK145" s="2">
        <v>44531</v>
      </c>
      <c r="AL145" s="4">
        <v>5.6513913043478263</v>
      </c>
      <c r="AM145" s="4">
        <v>104.23</v>
      </c>
      <c r="AN145" s="4">
        <v>201.47</v>
      </c>
      <c r="AO145" s="10">
        <v>71.690000707452953</v>
      </c>
      <c r="AP145" s="9">
        <v>144</v>
      </c>
      <c r="AQ145" s="4">
        <f t="shared" si="16"/>
        <v>4.7982830402510359</v>
      </c>
      <c r="BD145" s="21">
        <v>44763</v>
      </c>
      <c r="BE145" s="4">
        <v>5.4968000000000004</v>
      </c>
      <c r="BF145" s="4">
        <v>295.23</v>
      </c>
      <c r="BG145" s="4">
        <v>10.744667436198396</v>
      </c>
      <c r="BH145">
        <v>13.59</v>
      </c>
      <c r="BI145" s="5">
        <v>144</v>
      </c>
      <c r="BJ145" s="4">
        <f t="shared" si="17"/>
        <v>5.3636142009394794</v>
      </c>
      <c r="BY145" s="21">
        <v>44763</v>
      </c>
      <c r="BZ145" s="4">
        <v>5.4968000000000004</v>
      </c>
      <c r="CA145" s="4">
        <v>23.11</v>
      </c>
      <c r="CB145" s="4">
        <v>103.86</v>
      </c>
      <c r="CC145" s="4">
        <v>106.91</v>
      </c>
      <c r="CD145" s="4">
        <v>115.8556</v>
      </c>
      <c r="CE145" s="9">
        <v>144</v>
      </c>
      <c r="CF145" s="4">
        <f t="shared" si="18"/>
        <v>5.1298541785620042</v>
      </c>
      <c r="CT145" s="21">
        <v>44763</v>
      </c>
      <c r="CU145" s="4">
        <v>5.4968000000000004</v>
      </c>
      <c r="CV145" s="4">
        <v>23.11</v>
      </c>
      <c r="CW145" s="4">
        <v>103.86</v>
      </c>
      <c r="CX145" s="4">
        <v>106.91</v>
      </c>
      <c r="CY145" s="4">
        <v>115.8556</v>
      </c>
      <c r="CZ145" s="4">
        <v>295.23</v>
      </c>
      <c r="DA145" s="4">
        <v>10.744667436198396</v>
      </c>
      <c r="DB145">
        <v>13.59</v>
      </c>
      <c r="DC145" s="9">
        <v>144</v>
      </c>
      <c r="DD145" s="25">
        <f t="shared" si="19"/>
        <v>4.6218232918679494</v>
      </c>
    </row>
    <row r="146" spans="1:108" x14ac:dyDescent="0.25">
      <c r="A146" s="2">
        <v>44562</v>
      </c>
      <c r="B146" s="4">
        <v>5.5341047619047616</v>
      </c>
      <c r="C146" s="10">
        <v>82.979000091552734</v>
      </c>
      <c r="D146" s="4">
        <v>23.181000041961671</v>
      </c>
      <c r="E146" s="4">
        <v>12.16027178257395</v>
      </c>
      <c r="F146" s="5">
        <v>145</v>
      </c>
      <c r="G146" s="4">
        <f t="shared" si="14"/>
        <v>4.9480191727660703</v>
      </c>
      <c r="S146" s="2">
        <v>44562</v>
      </c>
      <c r="T146" s="4">
        <v>5.5341047619047616</v>
      </c>
      <c r="U146" s="4">
        <v>104.98</v>
      </c>
      <c r="V146" s="12">
        <v>0.1216027178257395</v>
      </c>
      <c r="W146" s="4">
        <v>226.81</v>
      </c>
      <c r="X146" s="9">
        <v>145</v>
      </c>
      <c r="Y146" s="4">
        <f t="shared" si="15"/>
        <v>4.625818570986441</v>
      </c>
      <c r="AK146" s="2">
        <v>44562</v>
      </c>
      <c r="AL146" s="4">
        <v>5.5341047619047616</v>
      </c>
      <c r="AM146" s="4">
        <v>104.98</v>
      </c>
      <c r="AN146" s="4">
        <v>226.81</v>
      </c>
      <c r="AO146" s="10">
        <v>82.979000091552734</v>
      </c>
      <c r="AP146" s="9">
        <v>145</v>
      </c>
      <c r="AQ146" s="4">
        <f t="shared" si="16"/>
        <v>4.8222739865111244</v>
      </c>
      <c r="BD146" s="21">
        <v>44764</v>
      </c>
      <c r="BE146" s="4">
        <v>5.4968000000000004</v>
      </c>
      <c r="BF146" s="4">
        <v>291.39999999999998</v>
      </c>
      <c r="BG146" s="4">
        <v>10.713661690190058</v>
      </c>
      <c r="BH146">
        <v>13.484999999999999</v>
      </c>
      <c r="BI146" s="5">
        <v>145</v>
      </c>
      <c r="BJ146" s="4">
        <f t="shared" si="17"/>
        <v>5.3489573240686719</v>
      </c>
      <c r="BY146" s="21">
        <v>44764</v>
      </c>
      <c r="BZ146" s="4">
        <v>5.4968000000000004</v>
      </c>
      <c r="CA146" s="4">
        <v>23.03</v>
      </c>
      <c r="CB146" s="4">
        <v>103.2</v>
      </c>
      <c r="CC146" s="4">
        <v>106.73</v>
      </c>
      <c r="CD146" s="4">
        <v>116.5236</v>
      </c>
      <c r="CE146" s="9">
        <v>145</v>
      </c>
      <c r="CF146" s="4">
        <f t="shared" si="18"/>
        <v>5.1190360276890603</v>
      </c>
      <c r="CT146" s="21">
        <v>44764</v>
      </c>
      <c r="CU146" s="4">
        <v>5.4968000000000004</v>
      </c>
      <c r="CV146" s="4">
        <v>23.03</v>
      </c>
      <c r="CW146" s="4">
        <v>103.2</v>
      </c>
      <c r="CX146" s="4">
        <v>106.73</v>
      </c>
      <c r="CY146" s="4">
        <v>116.5236</v>
      </c>
      <c r="CZ146" s="4">
        <v>291.39999999999998</v>
      </c>
      <c r="DA146" s="4">
        <v>10.713661690190058</v>
      </c>
      <c r="DB146">
        <v>13.484999999999999</v>
      </c>
      <c r="DC146" s="9">
        <v>145</v>
      </c>
      <c r="DD146" s="25">
        <f t="shared" si="19"/>
        <v>4.5827120833114083</v>
      </c>
    </row>
    <row r="147" spans="1:108" x14ac:dyDescent="0.25">
      <c r="A147" s="2">
        <v>44593</v>
      </c>
      <c r="B147" s="4">
        <v>5.1965789473684207</v>
      </c>
      <c r="C147" s="10">
        <v>91.628946806255144</v>
      </c>
      <c r="D147" s="4">
        <v>25.748421116879111</v>
      </c>
      <c r="E147" s="4">
        <v>12.16027178257395</v>
      </c>
      <c r="F147" s="5">
        <v>146</v>
      </c>
      <c r="G147" s="4">
        <f t="shared" si="14"/>
        <v>4.9842519541511514</v>
      </c>
      <c r="S147" s="2">
        <v>44593</v>
      </c>
      <c r="T147" s="4">
        <v>5.1965789473684207</v>
      </c>
      <c r="U147" s="4">
        <v>106.53</v>
      </c>
      <c r="V147" s="12">
        <v>0.1216027178257395</v>
      </c>
      <c r="W147" s="4">
        <v>218.17</v>
      </c>
      <c r="X147" s="9">
        <v>146</v>
      </c>
      <c r="Y147" s="4">
        <f t="shared" si="15"/>
        <v>4.6271456326754503</v>
      </c>
      <c r="AK147" s="2">
        <v>44593</v>
      </c>
      <c r="AL147" s="4">
        <v>5.1965789473684207</v>
      </c>
      <c r="AM147" s="4">
        <v>106.53</v>
      </c>
      <c r="AN147" s="4">
        <v>218.17</v>
      </c>
      <c r="AO147" s="10">
        <v>91.628946806255144</v>
      </c>
      <c r="AP147" s="9">
        <v>146</v>
      </c>
      <c r="AQ147" s="4">
        <f t="shared" si="16"/>
        <v>4.778496363889861</v>
      </c>
      <c r="BD147" s="21">
        <v>44767</v>
      </c>
      <c r="BE147" s="4">
        <v>5.3575999999999997</v>
      </c>
      <c r="BF147" s="4">
        <v>293.48</v>
      </c>
      <c r="BG147" s="4">
        <v>10.649136425383276</v>
      </c>
      <c r="BH147">
        <v>13.345000000000001</v>
      </c>
      <c r="BI147" s="5">
        <v>146</v>
      </c>
      <c r="BJ147" s="4">
        <f t="shared" si="17"/>
        <v>5.3109855001288357</v>
      </c>
      <c r="BY147" s="21">
        <v>44767</v>
      </c>
      <c r="BZ147" s="4">
        <v>5.3575999999999997</v>
      </c>
      <c r="CA147" s="4">
        <v>23.36</v>
      </c>
      <c r="CB147" s="4">
        <v>105.15</v>
      </c>
      <c r="CC147" s="4">
        <v>106.48</v>
      </c>
      <c r="CD147" s="4">
        <v>118.072</v>
      </c>
      <c r="CE147" s="9">
        <v>146</v>
      </c>
      <c r="CF147" s="4">
        <f t="shared" si="18"/>
        <v>5.0839123609985313</v>
      </c>
      <c r="CT147" s="21">
        <v>44767</v>
      </c>
      <c r="CU147" s="4">
        <v>5.3575999999999997</v>
      </c>
      <c r="CV147" s="4">
        <v>23.36</v>
      </c>
      <c r="CW147" s="4">
        <v>105.15</v>
      </c>
      <c r="CX147" s="4">
        <v>106.48</v>
      </c>
      <c r="CY147" s="4">
        <v>118.072</v>
      </c>
      <c r="CZ147" s="4">
        <v>293.48</v>
      </c>
      <c r="DA147" s="4">
        <v>10.649136425383276</v>
      </c>
      <c r="DB147">
        <v>13.345000000000001</v>
      </c>
      <c r="DC147" s="9">
        <v>146</v>
      </c>
      <c r="DD147" s="25">
        <f t="shared" si="19"/>
        <v>4.522522201413393</v>
      </c>
    </row>
    <row r="148" spans="1:108" x14ac:dyDescent="0.25">
      <c r="A148" s="2">
        <v>44621</v>
      </c>
      <c r="B148" s="4">
        <v>4.9683818181818182</v>
      </c>
      <c r="C148" s="10">
        <v>108.26217385996939</v>
      </c>
      <c r="D148" s="4">
        <v>26.96869568202807</v>
      </c>
      <c r="E148" s="4">
        <v>12.150698602794407</v>
      </c>
      <c r="F148" s="5">
        <v>147</v>
      </c>
      <c r="G148" s="4">
        <f t="shared" si="14"/>
        <v>4.9176798284318677</v>
      </c>
      <c r="S148" s="2">
        <v>44621</v>
      </c>
      <c r="T148" s="4">
        <v>4.9683818181818182</v>
      </c>
      <c r="U148" s="4">
        <v>109.76</v>
      </c>
      <c r="V148" s="12">
        <v>0.12150698602794407</v>
      </c>
      <c r="W148" s="4">
        <v>203.83</v>
      </c>
      <c r="X148" s="9">
        <v>147</v>
      </c>
      <c r="Y148" s="4">
        <f t="shared" si="15"/>
        <v>4.6270140855982751</v>
      </c>
      <c r="AK148" s="2">
        <v>44621</v>
      </c>
      <c r="AL148" s="4">
        <v>4.9683818181818182</v>
      </c>
      <c r="AM148" s="4">
        <v>109.76</v>
      </c>
      <c r="AN148" s="4">
        <v>203.83</v>
      </c>
      <c r="AO148" s="10">
        <v>108.26217385996939</v>
      </c>
      <c r="AP148" s="9">
        <v>147</v>
      </c>
      <c r="AQ148" s="4">
        <f t="shared" si="16"/>
        <v>4.6861707268332156</v>
      </c>
      <c r="BD148" s="21">
        <v>44768</v>
      </c>
      <c r="BE148" s="4">
        <v>5.3510999999999997</v>
      </c>
      <c r="BF148" s="4">
        <v>287.54000000000002</v>
      </c>
      <c r="BG148" s="4">
        <v>10.667430035321956</v>
      </c>
      <c r="BH148">
        <v>13.22</v>
      </c>
      <c r="BI148" s="5">
        <v>147</v>
      </c>
      <c r="BJ148" s="4">
        <f t="shared" si="17"/>
        <v>5.2976559685492717</v>
      </c>
      <c r="BY148" s="21">
        <v>44768</v>
      </c>
      <c r="BZ148" s="4">
        <v>5.3510999999999997</v>
      </c>
      <c r="CA148" s="4">
        <v>24.69</v>
      </c>
      <c r="CB148" s="4">
        <v>104.4</v>
      </c>
      <c r="CC148" s="4">
        <v>107.19</v>
      </c>
      <c r="CD148" s="4">
        <v>119.3385</v>
      </c>
      <c r="CE148" s="9">
        <v>147</v>
      </c>
      <c r="CF148" s="4">
        <f t="shared" si="18"/>
        <v>5.1278228443623632</v>
      </c>
      <c r="CT148" s="21">
        <v>44768</v>
      </c>
      <c r="CU148" s="4">
        <v>5.3510999999999997</v>
      </c>
      <c r="CV148" s="4">
        <v>24.69</v>
      </c>
      <c r="CW148" s="4">
        <v>104.4</v>
      </c>
      <c r="CX148" s="4">
        <v>107.19</v>
      </c>
      <c r="CY148" s="4">
        <v>119.3385</v>
      </c>
      <c r="CZ148" s="4">
        <v>287.54000000000002</v>
      </c>
      <c r="DA148" s="4">
        <v>10.667430035321956</v>
      </c>
      <c r="DB148">
        <v>13.22</v>
      </c>
      <c r="DC148" s="9">
        <v>147</v>
      </c>
      <c r="DD148" s="25">
        <f t="shared" si="19"/>
        <v>4.5007515291536215</v>
      </c>
    </row>
    <row r="149" spans="1:108" x14ac:dyDescent="0.25">
      <c r="A149" s="2">
        <v>44652</v>
      </c>
      <c r="B149" s="4">
        <v>4.7580157894736841</v>
      </c>
      <c r="C149" s="10">
        <v>101.64049949646</v>
      </c>
      <c r="D149" s="4">
        <v>24.373500156402589</v>
      </c>
      <c r="E149" s="4">
        <v>12.046911857536792</v>
      </c>
      <c r="F149" s="5">
        <v>148</v>
      </c>
      <c r="G149" s="4">
        <f t="shared" si="14"/>
        <v>4.9131791677493339</v>
      </c>
      <c r="S149" s="2">
        <v>44652</v>
      </c>
      <c r="T149" s="4">
        <v>4.7580157894736841</v>
      </c>
      <c r="U149" s="4">
        <v>106.49</v>
      </c>
      <c r="V149" s="12">
        <v>0.12046911857536791</v>
      </c>
      <c r="W149" s="4">
        <v>219.08</v>
      </c>
      <c r="X149" s="9">
        <v>148</v>
      </c>
      <c r="Y149" s="4">
        <f t="shared" si="15"/>
        <v>4.6820846504125715</v>
      </c>
      <c r="AK149" s="2">
        <v>44652</v>
      </c>
      <c r="AL149" s="4">
        <v>4.7580157894736841</v>
      </c>
      <c r="AM149" s="4">
        <v>106.49</v>
      </c>
      <c r="AN149" s="4">
        <v>219.08</v>
      </c>
      <c r="AO149" s="10">
        <v>101.64049949646</v>
      </c>
      <c r="AP149" s="9">
        <v>148</v>
      </c>
      <c r="AQ149" s="4">
        <f t="shared" si="16"/>
        <v>4.7385767609062857</v>
      </c>
      <c r="BD149" s="21">
        <v>44769</v>
      </c>
      <c r="BE149" s="4">
        <v>5.2431999999999999</v>
      </c>
      <c r="BF149" s="4">
        <v>295.32</v>
      </c>
      <c r="BG149" s="4">
        <v>10.804749468451757</v>
      </c>
      <c r="BH149">
        <v>13.3</v>
      </c>
      <c r="BI149" s="5">
        <v>148</v>
      </c>
      <c r="BJ149" s="4">
        <f t="shared" si="17"/>
        <v>5.2978315698562888</v>
      </c>
      <c r="BY149" s="21">
        <v>44769</v>
      </c>
      <c r="BZ149" s="4">
        <v>5.2431999999999999</v>
      </c>
      <c r="CA149" s="4">
        <v>23.24</v>
      </c>
      <c r="CB149" s="4">
        <v>106.62</v>
      </c>
      <c r="CC149" s="4">
        <v>106.45</v>
      </c>
      <c r="CD149" s="4">
        <v>119.93680000000001</v>
      </c>
      <c r="CE149" s="9">
        <v>148</v>
      </c>
      <c r="CF149" s="4">
        <f t="shared" si="18"/>
        <v>5.0407343860781761</v>
      </c>
      <c r="CT149" s="21">
        <v>44769</v>
      </c>
      <c r="CU149" s="4">
        <v>5.2431999999999999</v>
      </c>
      <c r="CV149" s="4">
        <v>23.24</v>
      </c>
      <c r="CW149" s="4">
        <v>106.62</v>
      </c>
      <c r="CX149" s="4">
        <v>106.45</v>
      </c>
      <c r="CY149" s="4">
        <v>119.93680000000001</v>
      </c>
      <c r="CZ149" s="4">
        <v>295.32</v>
      </c>
      <c r="DA149" s="4">
        <v>10.804749468451757</v>
      </c>
      <c r="DB149">
        <v>13.3</v>
      </c>
      <c r="DC149" s="9">
        <v>148</v>
      </c>
      <c r="DD149" s="25">
        <f t="shared" si="19"/>
        <v>4.4517121348463542</v>
      </c>
    </row>
    <row r="150" spans="1:108" x14ac:dyDescent="0.25">
      <c r="A150" s="2">
        <v>44682</v>
      </c>
      <c r="B150" s="4">
        <v>4.95505</v>
      </c>
      <c r="C150" s="10">
        <v>109.259522937593</v>
      </c>
      <c r="D150" s="4">
        <v>29.445714587257019</v>
      </c>
      <c r="E150" s="4">
        <v>11.64036915748734</v>
      </c>
      <c r="F150" s="5">
        <v>149</v>
      </c>
      <c r="G150" s="4">
        <f t="shared" si="14"/>
        <v>5.0341800507469063</v>
      </c>
      <c r="S150" s="2">
        <v>44682</v>
      </c>
      <c r="T150" s="4">
        <v>4.95505</v>
      </c>
      <c r="U150" s="4">
        <v>106.62</v>
      </c>
      <c r="V150" s="12">
        <v>0.1164036915748734</v>
      </c>
      <c r="W150" s="4">
        <v>220.51</v>
      </c>
      <c r="X150" s="9">
        <v>149</v>
      </c>
      <c r="Y150" s="4">
        <f t="shared" si="15"/>
        <v>4.7414785580264605</v>
      </c>
      <c r="AK150" s="2">
        <v>44682</v>
      </c>
      <c r="AL150" s="4">
        <v>4.95505</v>
      </c>
      <c r="AM150" s="4">
        <v>106.62</v>
      </c>
      <c r="AN150" s="4">
        <v>220.51</v>
      </c>
      <c r="AO150" s="10">
        <v>109.259522937593</v>
      </c>
      <c r="AP150" s="9">
        <v>149</v>
      </c>
      <c r="AQ150" s="4">
        <f t="shared" si="16"/>
        <v>4.7022733976813651</v>
      </c>
      <c r="BD150" s="21">
        <v>44770</v>
      </c>
      <c r="BE150" s="4">
        <v>5.1822999999999997</v>
      </c>
      <c r="BF150" s="4">
        <v>280.26</v>
      </c>
      <c r="BG150" s="4">
        <v>10.705714313475934</v>
      </c>
      <c r="BH150">
        <v>13</v>
      </c>
      <c r="BI150" s="5">
        <v>149</v>
      </c>
      <c r="BJ150" s="4">
        <f t="shared" si="17"/>
        <v>5.2662419372201459</v>
      </c>
      <c r="BY150" s="21">
        <v>44770</v>
      </c>
      <c r="BZ150" s="4">
        <v>5.1822999999999997</v>
      </c>
      <c r="CA150" s="4">
        <v>22.33</v>
      </c>
      <c r="CB150" s="4">
        <v>107.14</v>
      </c>
      <c r="CC150" s="4">
        <v>106.35</v>
      </c>
      <c r="CD150" s="4">
        <v>120.2881</v>
      </c>
      <c r="CE150" s="9">
        <v>149</v>
      </c>
      <c r="CF150" s="4">
        <f t="shared" si="18"/>
        <v>5.0027023354147913</v>
      </c>
      <c r="CT150" s="21">
        <v>44770</v>
      </c>
      <c r="CU150" s="4">
        <v>5.1822999999999997</v>
      </c>
      <c r="CV150" s="4">
        <v>22.33</v>
      </c>
      <c r="CW150" s="4">
        <v>107.14</v>
      </c>
      <c r="CX150" s="4">
        <v>106.35</v>
      </c>
      <c r="CY150" s="4">
        <v>120.2881</v>
      </c>
      <c r="CZ150" s="4">
        <v>280.26</v>
      </c>
      <c r="DA150" s="4">
        <v>10.705714313475934</v>
      </c>
      <c r="DB150">
        <v>13</v>
      </c>
      <c r="DC150" s="9">
        <v>149</v>
      </c>
      <c r="DD150" s="25">
        <f t="shared" si="19"/>
        <v>4.4168311424735673</v>
      </c>
    </row>
    <row r="151" spans="1:108" x14ac:dyDescent="0.25">
      <c r="A151" s="2">
        <v>44713</v>
      </c>
      <c r="B151" s="4">
        <v>5.049209523809524</v>
      </c>
      <c r="C151" s="10">
        <v>114.3390481131417</v>
      </c>
      <c r="D151" s="4">
        <v>28.100000018165229</v>
      </c>
      <c r="E151" s="4">
        <v>11.155024207094154</v>
      </c>
      <c r="F151" s="5">
        <v>150</v>
      </c>
      <c r="G151" s="4">
        <f t="shared" si="14"/>
        <v>4.9778853698789529</v>
      </c>
      <c r="S151" s="2">
        <v>44713</v>
      </c>
      <c r="T151" s="4">
        <v>5.049209523809524</v>
      </c>
      <c r="U151" s="4">
        <v>106.71</v>
      </c>
      <c r="V151" s="12">
        <v>0.11155024207094155</v>
      </c>
      <c r="W151" s="4">
        <v>292.02</v>
      </c>
      <c r="X151" s="9">
        <v>150</v>
      </c>
      <c r="Y151" s="4">
        <f t="shared" si="15"/>
        <v>5.1822611493493946</v>
      </c>
      <c r="AK151" s="2">
        <v>44713</v>
      </c>
      <c r="AL151" s="4">
        <v>5.049209523809524</v>
      </c>
      <c r="AM151" s="4">
        <v>106.71</v>
      </c>
      <c r="AN151" s="4">
        <v>292.02</v>
      </c>
      <c r="AO151" s="10">
        <v>114.3390481131417</v>
      </c>
      <c r="AP151" s="9">
        <v>150</v>
      </c>
      <c r="AQ151" s="4">
        <f t="shared" si="16"/>
        <v>4.9154697342054199</v>
      </c>
      <c r="BD151" s="21">
        <v>44771</v>
      </c>
      <c r="BE151" s="4">
        <v>5.1734</v>
      </c>
      <c r="BF151" s="4">
        <v>275.16000000000003</v>
      </c>
      <c r="BG151" s="4">
        <v>10.566745003593114</v>
      </c>
      <c r="BH151">
        <v>12.835000000000001</v>
      </c>
      <c r="BI151" s="5">
        <v>150</v>
      </c>
      <c r="BJ151" s="4">
        <f t="shared" si="17"/>
        <v>5.2398582566280041</v>
      </c>
      <c r="BY151" s="21">
        <v>44771</v>
      </c>
      <c r="BZ151" s="4">
        <v>5.1734</v>
      </c>
      <c r="CA151" s="4">
        <v>21.33</v>
      </c>
      <c r="CB151" s="4">
        <v>110.01</v>
      </c>
      <c r="CC151" s="4">
        <v>105.9</v>
      </c>
      <c r="CD151" s="4">
        <v>121.827</v>
      </c>
      <c r="CE151" s="9">
        <v>150</v>
      </c>
      <c r="CF151" s="4">
        <f t="shared" si="18"/>
        <v>4.9168252299766539</v>
      </c>
      <c r="CT151" s="21">
        <v>44771</v>
      </c>
      <c r="CU151" s="4">
        <v>5.1734</v>
      </c>
      <c r="CV151" s="4">
        <v>21.33</v>
      </c>
      <c r="CW151" s="4">
        <v>110.01</v>
      </c>
      <c r="CX151" s="4">
        <v>105.9</v>
      </c>
      <c r="CY151" s="4">
        <v>121.827</v>
      </c>
      <c r="CZ151" s="4">
        <v>275.16000000000003</v>
      </c>
      <c r="DA151" s="4">
        <v>10.566745003593114</v>
      </c>
      <c r="DB151">
        <v>12.835000000000001</v>
      </c>
      <c r="DC151" s="9">
        <v>150</v>
      </c>
      <c r="DD151" s="25">
        <f t="shared" si="19"/>
        <v>4.3536016573568084</v>
      </c>
    </row>
    <row r="152" spans="1:108" x14ac:dyDescent="0.25">
      <c r="A152" s="2">
        <v>44743</v>
      </c>
      <c r="B152" s="4">
        <v>5.3680714285714286</v>
      </c>
      <c r="C152" s="10">
        <v>99.384499740600589</v>
      </c>
      <c r="D152" s="4">
        <v>24.868500041961671</v>
      </c>
      <c r="E152" s="4">
        <v>10.641227380015739</v>
      </c>
      <c r="F152" s="5">
        <v>151</v>
      </c>
      <c r="G152" s="4">
        <f t="shared" si="14"/>
        <v>5.0180446693413341</v>
      </c>
      <c r="S152" s="2">
        <v>44743</v>
      </c>
      <c r="T152" s="4">
        <v>5.3680714285714286</v>
      </c>
      <c r="U152" s="4">
        <v>109.94</v>
      </c>
      <c r="V152" s="12">
        <v>0.10641227380015739</v>
      </c>
      <c r="W152" s="4">
        <v>275.16000000000003</v>
      </c>
      <c r="X152" s="9">
        <v>151</v>
      </c>
      <c r="Y152" s="4">
        <f t="shared" si="15"/>
        <v>5.203374929692087</v>
      </c>
      <c r="AK152" s="2">
        <v>44743</v>
      </c>
      <c r="AL152" s="4">
        <v>5.3680714285714286</v>
      </c>
      <c r="AM152" s="4">
        <v>109.94</v>
      </c>
      <c r="AN152" s="4">
        <v>275.16000000000003</v>
      </c>
      <c r="AO152" s="10">
        <v>99.384499740600589</v>
      </c>
      <c r="AP152" s="9">
        <v>151</v>
      </c>
      <c r="AQ152" s="4">
        <f t="shared" si="16"/>
        <v>5.0947833261327871</v>
      </c>
      <c r="BD152" s="21">
        <v>44774</v>
      </c>
      <c r="BE152" s="4">
        <v>5.1837999999999997</v>
      </c>
      <c r="BF152" s="4">
        <v>269.87</v>
      </c>
      <c r="BG152" s="4">
        <v>10.503112285028982</v>
      </c>
      <c r="BH152">
        <v>12.72</v>
      </c>
      <c r="BI152" s="5">
        <v>151</v>
      </c>
      <c r="BJ152" s="4">
        <f t="shared" si="17"/>
        <v>5.2262351996445693</v>
      </c>
      <c r="BY152" s="21">
        <v>44774</v>
      </c>
      <c r="BZ152" s="4">
        <v>5.1837999999999997</v>
      </c>
      <c r="CA152" s="4">
        <v>22.84</v>
      </c>
      <c r="CB152" s="4">
        <v>100.03</v>
      </c>
      <c r="CC152" s="4">
        <v>105.45</v>
      </c>
      <c r="CD152" s="4">
        <v>119.80329999999999</v>
      </c>
      <c r="CE152" s="9">
        <v>151</v>
      </c>
      <c r="CF152" s="4">
        <f t="shared" si="18"/>
        <v>5.0613889695038106</v>
      </c>
      <c r="CT152" s="21">
        <v>44774</v>
      </c>
      <c r="CU152" s="4">
        <v>5.1837999999999997</v>
      </c>
      <c r="CV152" s="4">
        <v>22.84</v>
      </c>
      <c r="CW152" s="4">
        <v>100.03</v>
      </c>
      <c r="CX152" s="4">
        <v>105.45</v>
      </c>
      <c r="CY152" s="4">
        <v>119.80329999999999</v>
      </c>
      <c r="CZ152" s="4">
        <v>269.87</v>
      </c>
      <c r="DA152" s="4">
        <v>10.503112285028982</v>
      </c>
      <c r="DB152">
        <v>12.72</v>
      </c>
      <c r="DC152" s="9">
        <v>151</v>
      </c>
      <c r="DD152" s="25">
        <f t="shared" si="19"/>
        <v>4.3544319818117394</v>
      </c>
    </row>
    <row r="153" spans="1:108" x14ac:dyDescent="0.25">
      <c r="A153" s="2">
        <v>44774</v>
      </c>
      <c r="B153" s="4">
        <v>5.143286956521739</v>
      </c>
      <c r="C153" s="10">
        <v>91.48260862930961</v>
      </c>
      <c r="D153" s="4">
        <v>22.16956536666207</v>
      </c>
      <c r="E153" s="4">
        <v>9.9384344766930468</v>
      </c>
      <c r="F153" s="5">
        <v>152</v>
      </c>
      <c r="G153" s="4">
        <f t="shared" si="14"/>
        <v>5.0202218707672053</v>
      </c>
      <c r="S153" s="2">
        <v>44774</v>
      </c>
      <c r="T153" s="4">
        <v>5.143286956521739</v>
      </c>
      <c r="U153" s="4">
        <v>106.85</v>
      </c>
      <c r="V153" s="12">
        <v>9.9384344766930477E-2</v>
      </c>
      <c r="W153" s="4">
        <v>257.55</v>
      </c>
      <c r="X153" s="9">
        <v>152</v>
      </c>
      <c r="Y153" s="4">
        <f t="shared" si="15"/>
        <v>5.126229234155538</v>
      </c>
      <c r="AK153" s="2">
        <v>44774</v>
      </c>
      <c r="AL153" s="4">
        <v>5.143286956521739</v>
      </c>
      <c r="AM153" s="4">
        <v>106.85</v>
      </c>
      <c r="AN153" s="4">
        <v>257.55</v>
      </c>
      <c r="AO153" s="10">
        <v>91.48260862930961</v>
      </c>
      <c r="AP153" s="9">
        <v>152</v>
      </c>
      <c r="AQ153" s="4">
        <f t="shared" si="16"/>
        <v>5.0559992341031226</v>
      </c>
      <c r="BD153" s="21">
        <v>44775</v>
      </c>
      <c r="BE153" s="4">
        <v>5.2784000000000004</v>
      </c>
      <c r="BF153" s="4">
        <v>271.77999999999997</v>
      </c>
      <c r="BG153" s="4">
        <v>10.35780448298269</v>
      </c>
      <c r="BH153">
        <v>12.63</v>
      </c>
      <c r="BI153" s="5">
        <v>152</v>
      </c>
      <c r="BJ153" s="4">
        <f t="shared" si="17"/>
        <v>5.1991921520611397</v>
      </c>
      <c r="BY153" s="21">
        <v>44775</v>
      </c>
      <c r="BZ153" s="4">
        <v>5.2784000000000004</v>
      </c>
      <c r="CA153" s="4">
        <v>23.93</v>
      </c>
      <c r="CB153" s="4">
        <v>100.54</v>
      </c>
      <c r="CC153" s="4">
        <v>106.24</v>
      </c>
      <c r="CD153" s="4">
        <v>117.78360000000001</v>
      </c>
      <c r="CE153" s="9">
        <v>152</v>
      </c>
      <c r="CF153" s="4">
        <f t="shared" si="18"/>
        <v>5.1369618446266614</v>
      </c>
      <c r="CT153" s="21">
        <v>44775</v>
      </c>
      <c r="CU153" s="4">
        <v>5.2784000000000004</v>
      </c>
      <c r="CV153" s="4">
        <v>23.93</v>
      </c>
      <c r="CW153" s="4">
        <v>100.54</v>
      </c>
      <c r="CX153" s="4">
        <v>106.24</v>
      </c>
      <c r="CY153" s="4">
        <v>117.78360000000001</v>
      </c>
      <c r="CZ153" s="4">
        <v>271.77999999999997</v>
      </c>
      <c r="DA153" s="4">
        <v>10.35780448298269</v>
      </c>
      <c r="DB153">
        <v>12.63</v>
      </c>
      <c r="DC153" s="9">
        <v>152</v>
      </c>
      <c r="DD153" s="25">
        <f t="shared" si="19"/>
        <v>4.4472821267576315</v>
      </c>
    </row>
    <row r="154" spans="1:108" x14ac:dyDescent="0.25">
      <c r="A154" s="2">
        <v>44805</v>
      </c>
      <c r="B154" s="4">
        <v>5.2369571428571433</v>
      </c>
      <c r="C154" s="10">
        <v>83.801904950823101</v>
      </c>
      <c r="D154" s="4">
        <v>27.406190418061751</v>
      </c>
      <c r="E154" s="4">
        <v>9.6918876755070151</v>
      </c>
      <c r="F154" s="5">
        <v>153</v>
      </c>
      <c r="G154" s="4">
        <f t="shared" si="14"/>
        <v>5.2640990198932069</v>
      </c>
      <c r="S154" s="2">
        <v>44805</v>
      </c>
      <c r="T154" s="4">
        <v>5.2369571428571433</v>
      </c>
      <c r="U154" s="4">
        <v>107.6</v>
      </c>
      <c r="V154" s="12">
        <v>9.691887675507016E-2</v>
      </c>
      <c r="W154" s="4">
        <v>306.56</v>
      </c>
      <c r="X154" s="9">
        <v>153</v>
      </c>
      <c r="Y154" s="4">
        <f t="shared" si="15"/>
        <v>5.4408165269494049</v>
      </c>
      <c r="AK154" s="2">
        <v>44805</v>
      </c>
      <c r="AL154" s="4">
        <v>5.2369571428571433</v>
      </c>
      <c r="AM154" s="4">
        <v>107.6</v>
      </c>
      <c r="AN154" s="4">
        <v>306.56</v>
      </c>
      <c r="AO154" s="10">
        <v>83.801904950823101</v>
      </c>
      <c r="AP154" s="9">
        <v>153</v>
      </c>
      <c r="AQ154" s="4">
        <f t="shared" si="16"/>
        <v>5.3250422295306823</v>
      </c>
      <c r="BD154" s="21">
        <v>44776</v>
      </c>
      <c r="BE154" s="4">
        <v>5.2815000000000003</v>
      </c>
      <c r="BF154" s="4">
        <v>281.51</v>
      </c>
      <c r="BG154" s="4">
        <v>10.308518683705326</v>
      </c>
      <c r="BH154">
        <v>12.64</v>
      </c>
      <c r="BI154" s="5">
        <v>153</v>
      </c>
      <c r="BJ154" s="4">
        <f t="shared" si="17"/>
        <v>5.1763207280923993</v>
      </c>
      <c r="BY154" s="21">
        <v>44776</v>
      </c>
      <c r="BZ154" s="4">
        <v>5.2815000000000003</v>
      </c>
      <c r="CA154" s="4">
        <v>21.95</v>
      </c>
      <c r="CB154" s="4">
        <v>96.78</v>
      </c>
      <c r="CC154" s="4">
        <v>106.51</v>
      </c>
      <c r="CD154" s="4">
        <v>117.8687</v>
      </c>
      <c r="CE154" s="9">
        <v>153</v>
      </c>
      <c r="CF154" s="4">
        <f t="shared" si="18"/>
        <v>5.1167644421971561</v>
      </c>
      <c r="CT154" s="21">
        <v>44776</v>
      </c>
      <c r="CU154" s="4">
        <v>5.2815000000000003</v>
      </c>
      <c r="CV154" s="4">
        <v>21.95</v>
      </c>
      <c r="CW154" s="4">
        <v>96.78</v>
      </c>
      <c r="CX154" s="4">
        <v>106.51</v>
      </c>
      <c r="CY154" s="4">
        <v>117.8687</v>
      </c>
      <c r="CZ154" s="4">
        <v>281.51</v>
      </c>
      <c r="DA154" s="4">
        <v>10.308518683705326</v>
      </c>
      <c r="DB154">
        <v>12.64</v>
      </c>
      <c r="DC154" s="9">
        <v>153</v>
      </c>
      <c r="DD154" s="25">
        <f t="shared" si="19"/>
        <v>4.386195025719549</v>
      </c>
    </row>
    <row r="155" spans="1:108" x14ac:dyDescent="0.25">
      <c r="A155" s="2">
        <v>44835</v>
      </c>
      <c r="B155" s="4">
        <v>5.2503000000000002</v>
      </c>
      <c r="C155" s="10">
        <v>87.030952453613281</v>
      </c>
      <c r="D155" s="4">
        <v>30.00571441650391</v>
      </c>
      <c r="E155" s="4">
        <v>9.1385331781140842</v>
      </c>
      <c r="F155" s="5">
        <v>154</v>
      </c>
      <c r="G155" s="4">
        <f t="shared" si="14"/>
        <v>5.3430664309298406</v>
      </c>
      <c r="S155" s="2">
        <v>44835</v>
      </c>
      <c r="T155" s="4">
        <v>5.2503000000000002</v>
      </c>
      <c r="U155" s="4">
        <v>107.69</v>
      </c>
      <c r="V155" s="12">
        <v>9.1385331781140833E-2</v>
      </c>
      <c r="W155" s="4">
        <v>272.8</v>
      </c>
      <c r="X155" s="9">
        <v>154</v>
      </c>
      <c r="Y155" s="4">
        <f t="shared" si="15"/>
        <v>5.320539206368327</v>
      </c>
      <c r="AK155" s="2">
        <v>44835</v>
      </c>
      <c r="AL155" s="4">
        <v>5.2503000000000002</v>
      </c>
      <c r="AM155" s="4">
        <v>107.69</v>
      </c>
      <c r="AN155" s="4">
        <v>272.8</v>
      </c>
      <c r="AO155" s="10">
        <v>87.030952453613281</v>
      </c>
      <c r="AP155" s="9">
        <v>154</v>
      </c>
      <c r="AQ155" s="4">
        <f t="shared" si="16"/>
        <v>5.2121864761409569</v>
      </c>
      <c r="BD155" s="21">
        <v>44777</v>
      </c>
      <c r="BE155" s="4">
        <v>5.2164000000000001</v>
      </c>
      <c r="BF155" s="4">
        <v>273.8</v>
      </c>
      <c r="BG155" s="4">
        <v>10.22537724504442</v>
      </c>
      <c r="BH155">
        <v>12.654999999999999</v>
      </c>
      <c r="BI155" s="5">
        <v>154</v>
      </c>
      <c r="BJ155" s="4">
        <f t="shared" si="17"/>
        <v>5.1982858918853649</v>
      </c>
      <c r="BY155" s="21">
        <v>44777</v>
      </c>
      <c r="BZ155" s="4">
        <v>5.2164000000000001</v>
      </c>
      <c r="CA155" s="4">
        <v>21.44</v>
      </c>
      <c r="CB155" s="4">
        <v>94.12</v>
      </c>
      <c r="CC155" s="4">
        <v>105.69</v>
      </c>
      <c r="CD155" s="4">
        <v>118.0448</v>
      </c>
      <c r="CE155" s="9">
        <v>154</v>
      </c>
      <c r="CF155" s="4">
        <f t="shared" si="18"/>
        <v>5.101494075603271</v>
      </c>
      <c r="CT155" s="21">
        <v>44777</v>
      </c>
      <c r="CU155" s="4">
        <v>5.2164000000000001</v>
      </c>
      <c r="CV155" s="4">
        <v>21.44</v>
      </c>
      <c r="CW155" s="4">
        <v>94.12</v>
      </c>
      <c r="CX155" s="4">
        <v>105.69</v>
      </c>
      <c r="CY155" s="4">
        <v>118.0448</v>
      </c>
      <c r="CZ155" s="4">
        <v>273.8</v>
      </c>
      <c r="DA155" s="4">
        <v>10.22537724504442</v>
      </c>
      <c r="DB155">
        <v>12.654999999999999</v>
      </c>
      <c r="DC155" s="9">
        <v>154</v>
      </c>
      <c r="DD155" s="25">
        <f t="shared" si="19"/>
        <v>4.3547967592742802</v>
      </c>
    </row>
    <row r="156" spans="1:108" x14ac:dyDescent="0.25">
      <c r="A156" s="2">
        <v>44866</v>
      </c>
      <c r="B156" s="4">
        <v>5.2746499999999994</v>
      </c>
      <c r="C156" s="10">
        <v>84.385714576357884</v>
      </c>
      <c r="D156" s="4">
        <v>23.436190650576641</v>
      </c>
      <c r="E156" s="4">
        <v>8.4023896704567225</v>
      </c>
      <c r="F156" s="5">
        <v>155</v>
      </c>
      <c r="G156" s="4">
        <f t="shared" si="14"/>
        <v>5.1860380015850351</v>
      </c>
      <c r="S156" s="2">
        <v>44866</v>
      </c>
      <c r="T156" s="4">
        <v>5.2746499999999994</v>
      </c>
      <c r="U156" s="4">
        <v>105.67</v>
      </c>
      <c r="V156" s="12">
        <v>8.4023896704567225E-2</v>
      </c>
      <c r="W156" s="4">
        <v>253.23</v>
      </c>
      <c r="X156" s="9">
        <v>155</v>
      </c>
      <c r="Y156" s="4">
        <f t="shared" si="15"/>
        <v>5.253321839469641</v>
      </c>
      <c r="AK156" s="2">
        <v>44866</v>
      </c>
      <c r="AL156" s="4">
        <v>5.2746499999999994</v>
      </c>
      <c r="AM156" s="4">
        <v>105.67</v>
      </c>
      <c r="AN156" s="4">
        <v>253.23</v>
      </c>
      <c r="AO156" s="10">
        <v>84.385714576357884</v>
      </c>
      <c r="AP156" s="9">
        <v>155</v>
      </c>
      <c r="AQ156" s="4">
        <f t="shared" si="16"/>
        <v>5.1463913105668766</v>
      </c>
      <c r="BD156" s="21">
        <v>44778</v>
      </c>
      <c r="BE156" s="4">
        <v>5.1646000000000001</v>
      </c>
      <c r="BF156" s="4">
        <v>268.77</v>
      </c>
      <c r="BG156" s="4">
        <v>10.105646418576697</v>
      </c>
      <c r="BH156">
        <v>12.14</v>
      </c>
      <c r="BI156" s="5">
        <v>155</v>
      </c>
      <c r="BJ156" s="4">
        <f t="shared" si="17"/>
        <v>5.0919991451669979</v>
      </c>
      <c r="BY156" s="21">
        <v>44778</v>
      </c>
      <c r="BZ156" s="4">
        <v>5.1646000000000001</v>
      </c>
      <c r="CA156" s="4">
        <v>21.15</v>
      </c>
      <c r="CB156" s="4">
        <v>94.92</v>
      </c>
      <c r="CC156" s="4">
        <v>106.62</v>
      </c>
      <c r="CD156" s="4">
        <v>117.85120000000001</v>
      </c>
      <c r="CE156" s="9">
        <v>155</v>
      </c>
      <c r="CF156" s="4">
        <f t="shared" si="18"/>
        <v>5.1122113339033053</v>
      </c>
      <c r="CT156" s="21">
        <v>44778</v>
      </c>
      <c r="CU156" s="4">
        <v>5.1646000000000001</v>
      </c>
      <c r="CV156" s="4">
        <v>21.15</v>
      </c>
      <c r="CW156" s="4">
        <v>94.92</v>
      </c>
      <c r="CX156" s="4">
        <v>106.62</v>
      </c>
      <c r="CY156" s="4">
        <v>117.85120000000001</v>
      </c>
      <c r="CZ156" s="4">
        <v>268.77</v>
      </c>
      <c r="DA156" s="4">
        <v>10.105646418576697</v>
      </c>
      <c r="DB156">
        <v>12.14</v>
      </c>
      <c r="DC156" s="9">
        <v>155</v>
      </c>
      <c r="DD156" s="25">
        <f t="shared" si="19"/>
        <v>4.3230286068237334</v>
      </c>
    </row>
    <row r="157" spans="1:108" x14ac:dyDescent="0.25">
      <c r="A157" s="2">
        <v>44896</v>
      </c>
      <c r="B157" s="4">
        <v>5.2424318181818181</v>
      </c>
      <c r="C157" s="10">
        <v>76.518095107305612</v>
      </c>
      <c r="D157" s="4">
        <v>21.784285681588312</v>
      </c>
      <c r="E157" s="4">
        <v>8.0691642651296913</v>
      </c>
      <c r="F157" s="5">
        <v>156</v>
      </c>
      <c r="G157" s="4">
        <f t="shared" si="14"/>
        <v>5.2200662734282348</v>
      </c>
      <c r="S157" s="2">
        <v>44896</v>
      </c>
      <c r="T157" s="4">
        <v>5.2424318181818181</v>
      </c>
      <c r="U157" s="4">
        <v>106.26</v>
      </c>
      <c r="V157" s="12">
        <v>8.0691642651296913E-2</v>
      </c>
      <c r="W157" s="4">
        <v>250.26</v>
      </c>
      <c r="X157" s="9">
        <v>156</v>
      </c>
      <c r="Y157" s="4">
        <f t="shared" si="15"/>
        <v>5.2918178783866576</v>
      </c>
      <c r="AK157" s="2">
        <v>44896</v>
      </c>
      <c r="AL157" s="4">
        <v>5.2424318181818181</v>
      </c>
      <c r="AM157" s="4">
        <v>106.26</v>
      </c>
      <c r="AN157" s="4">
        <v>250.26</v>
      </c>
      <c r="AO157" s="10">
        <v>76.518095107305612</v>
      </c>
      <c r="AP157" s="9">
        <v>156</v>
      </c>
      <c r="AQ157" s="4">
        <f t="shared" si="16"/>
        <v>5.2441202379180289</v>
      </c>
      <c r="BD157" s="21">
        <v>44781</v>
      </c>
      <c r="BE157" s="4">
        <v>5.1116999999999999</v>
      </c>
      <c r="BF157" s="4">
        <v>270.81</v>
      </c>
      <c r="BG157" s="4">
        <v>10.066425237717148</v>
      </c>
      <c r="BH157">
        <v>11.935</v>
      </c>
      <c r="BI157" s="5">
        <v>156</v>
      </c>
      <c r="BJ157" s="4">
        <f t="shared" si="17"/>
        <v>5.0395700915042312</v>
      </c>
      <c r="BY157" s="21">
        <v>44781</v>
      </c>
      <c r="BZ157" s="4">
        <v>5.1116999999999999</v>
      </c>
      <c r="CA157" s="4">
        <v>21.29</v>
      </c>
      <c r="CB157" s="4">
        <v>96.65</v>
      </c>
      <c r="CC157" s="4">
        <v>106.43</v>
      </c>
      <c r="CD157" s="4">
        <v>117.29949999999999</v>
      </c>
      <c r="CE157" s="9">
        <v>156</v>
      </c>
      <c r="CF157" s="4">
        <f t="shared" si="18"/>
        <v>5.1050344393519502</v>
      </c>
      <c r="CT157" s="21">
        <v>44781</v>
      </c>
      <c r="CU157" s="4">
        <v>5.1116999999999999</v>
      </c>
      <c r="CV157" s="4">
        <v>21.29</v>
      </c>
      <c r="CW157" s="4">
        <v>96.65</v>
      </c>
      <c r="CX157" s="4">
        <v>106.43</v>
      </c>
      <c r="CY157" s="4">
        <v>117.29949999999999</v>
      </c>
      <c r="CZ157" s="4">
        <v>270.81</v>
      </c>
      <c r="DA157" s="4">
        <v>10.066425237717148</v>
      </c>
      <c r="DB157">
        <v>11.935</v>
      </c>
      <c r="DC157" s="9">
        <v>156</v>
      </c>
      <c r="DD157" s="25">
        <f t="shared" si="19"/>
        <v>4.3187628515754239</v>
      </c>
    </row>
    <row r="158" spans="1:108" x14ac:dyDescent="0.25">
      <c r="A158" s="2">
        <v>44927</v>
      </c>
      <c r="B158" s="4">
        <v>5.2006818181818186</v>
      </c>
      <c r="C158" s="10">
        <v>78.164000320434567</v>
      </c>
      <c r="D158" s="4">
        <v>20.202999973297121</v>
      </c>
      <c r="E158" s="4">
        <v>8.7095434358925417</v>
      </c>
      <c r="F158" s="5">
        <v>157</v>
      </c>
      <c r="G158" s="4">
        <f t="shared" si="14"/>
        <v>5.1829906292652357</v>
      </c>
      <c r="S158" s="2">
        <v>44927</v>
      </c>
      <c r="T158" s="4">
        <v>5.2006818181818186</v>
      </c>
      <c r="U158" s="4">
        <v>105.32</v>
      </c>
      <c r="V158" s="12">
        <v>8.7095434358925417E-2</v>
      </c>
      <c r="W158" s="4">
        <v>227.83</v>
      </c>
      <c r="X158" s="9">
        <v>157</v>
      </c>
      <c r="Y158" s="4">
        <f t="shared" si="15"/>
        <v>5.1325884906435615</v>
      </c>
      <c r="AK158" s="2">
        <v>44927</v>
      </c>
      <c r="AL158" s="4">
        <v>5.2006818181818186</v>
      </c>
      <c r="AM158" s="4">
        <v>105.32</v>
      </c>
      <c r="AN158" s="4">
        <v>227.83</v>
      </c>
      <c r="AO158" s="10">
        <v>78.164000320434567</v>
      </c>
      <c r="AP158" s="9">
        <v>157</v>
      </c>
      <c r="AQ158" s="4">
        <f t="shared" si="16"/>
        <v>5.1571821275761334</v>
      </c>
      <c r="BD158" s="21">
        <v>44782</v>
      </c>
      <c r="BE158" s="4">
        <v>5.1237000000000004</v>
      </c>
      <c r="BF158" s="4">
        <v>259.02</v>
      </c>
      <c r="BG158" s="4">
        <v>10.054703006244846</v>
      </c>
      <c r="BH158">
        <v>11.925000000000001</v>
      </c>
      <c r="BI158" s="5">
        <v>157</v>
      </c>
      <c r="BJ158" s="4">
        <f t="shared" si="17"/>
        <v>5.0669522141174212</v>
      </c>
      <c r="BY158" s="21">
        <v>44782</v>
      </c>
      <c r="BZ158" s="4">
        <v>5.1237000000000004</v>
      </c>
      <c r="CA158" s="4">
        <v>21.77</v>
      </c>
      <c r="CB158" s="4">
        <v>96.31</v>
      </c>
      <c r="CC158" s="4">
        <v>106.37</v>
      </c>
      <c r="CD158" s="4">
        <v>118.657</v>
      </c>
      <c r="CE158" s="9">
        <v>157</v>
      </c>
      <c r="CF158" s="4">
        <f t="shared" si="18"/>
        <v>5.1007471601892664</v>
      </c>
      <c r="CT158" s="21">
        <v>44782</v>
      </c>
      <c r="CU158" s="4">
        <v>5.1237000000000004</v>
      </c>
      <c r="CV158" s="4">
        <v>21.77</v>
      </c>
      <c r="CW158" s="4">
        <v>96.31</v>
      </c>
      <c r="CX158" s="4">
        <v>106.37</v>
      </c>
      <c r="CY158" s="4">
        <v>118.657</v>
      </c>
      <c r="CZ158" s="4">
        <v>259.02</v>
      </c>
      <c r="DA158" s="4">
        <v>10.054703006244846</v>
      </c>
      <c r="DB158">
        <v>11.925000000000001</v>
      </c>
      <c r="DC158" s="9">
        <v>157</v>
      </c>
      <c r="DD158" s="25">
        <f t="shared" si="19"/>
        <v>4.2950241816891497</v>
      </c>
    </row>
    <row r="159" spans="1:108" x14ac:dyDescent="0.25">
      <c r="A159" s="2">
        <v>44958</v>
      </c>
      <c r="B159" s="4">
        <v>5.1716888888888892</v>
      </c>
      <c r="C159" s="10">
        <v>76.860525833932982</v>
      </c>
      <c r="D159" s="4">
        <v>20.06210537960655</v>
      </c>
      <c r="E159" s="4">
        <v>8.4201969972267356</v>
      </c>
      <c r="F159" s="5">
        <v>158</v>
      </c>
      <c r="G159" s="4">
        <f t="shared" si="14"/>
        <v>5.2128105182499649</v>
      </c>
      <c r="S159" s="2">
        <v>44958</v>
      </c>
      <c r="T159" s="4">
        <v>5.1716888888888892</v>
      </c>
      <c r="U159" s="4">
        <v>107.22</v>
      </c>
      <c r="V159" s="12">
        <v>8.4201969972267365E-2</v>
      </c>
      <c r="W159" s="4">
        <v>229.12</v>
      </c>
      <c r="X159" s="9">
        <v>158</v>
      </c>
      <c r="Y159" s="4">
        <f t="shared" si="15"/>
        <v>5.2131860658514508</v>
      </c>
      <c r="AK159" s="2">
        <v>44958</v>
      </c>
      <c r="AL159" s="4">
        <v>5.1716888888888892</v>
      </c>
      <c r="AM159" s="4">
        <v>107.22</v>
      </c>
      <c r="AN159" s="4">
        <v>229.12</v>
      </c>
      <c r="AO159" s="10">
        <v>76.860525833932982</v>
      </c>
      <c r="AP159" s="9">
        <v>158</v>
      </c>
      <c r="AQ159" s="4">
        <f t="shared" si="16"/>
        <v>5.2423675677081931</v>
      </c>
      <c r="BD159" s="21">
        <v>44783</v>
      </c>
      <c r="BE159" s="4">
        <v>5.0926999999999998</v>
      </c>
      <c r="BF159" s="4">
        <v>264.33</v>
      </c>
      <c r="BG159" s="4">
        <v>10.037862282001363</v>
      </c>
      <c r="BH159">
        <v>11.835000000000001</v>
      </c>
      <c r="BI159" s="5">
        <v>158</v>
      </c>
      <c r="BJ159" s="4">
        <f t="shared" si="17"/>
        <v>5.0327812237060439</v>
      </c>
      <c r="BY159" s="21">
        <v>44783</v>
      </c>
      <c r="BZ159" s="4">
        <v>5.0926999999999998</v>
      </c>
      <c r="CA159" s="4">
        <v>19.739999999999998</v>
      </c>
      <c r="CB159" s="4">
        <v>97.4</v>
      </c>
      <c r="CC159" s="4">
        <v>105.2</v>
      </c>
      <c r="CD159" s="4">
        <v>120.7119</v>
      </c>
      <c r="CE159" s="9">
        <v>158</v>
      </c>
      <c r="CF159" s="4">
        <f t="shared" si="18"/>
        <v>4.9748926632377106</v>
      </c>
      <c r="CT159" s="21">
        <v>44783</v>
      </c>
      <c r="CU159" s="4">
        <v>5.0926999999999998</v>
      </c>
      <c r="CV159" s="4">
        <v>19.739999999999998</v>
      </c>
      <c r="CW159" s="4">
        <v>97.4</v>
      </c>
      <c r="CX159" s="4">
        <v>105.2</v>
      </c>
      <c r="CY159" s="4">
        <v>120.7119</v>
      </c>
      <c r="CZ159" s="4">
        <v>264.33</v>
      </c>
      <c r="DA159" s="4">
        <v>10.037862282001363</v>
      </c>
      <c r="DB159">
        <v>11.835000000000001</v>
      </c>
      <c r="DC159" s="9">
        <v>158</v>
      </c>
      <c r="DD159" s="25">
        <f t="shared" si="19"/>
        <v>4.1596783807549977</v>
      </c>
    </row>
    <row r="160" spans="1:108" x14ac:dyDescent="0.25">
      <c r="A160" s="2">
        <v>44986</v>
      </c>
      <c r="B160" s="4">
        <v>5.2114608695652178</v>
      </c>
      <c r="C160" s="10">
        <v>73.372609345809266</v>
      </c>
      <c r="D160" s="4">
        <v>21.644347895746641</v>
      </c>
      <c r="E160" s="4">
        <v>8.2974996018474236</v>
      </c>
      <c r="F160" s="5">
        <v>159</v>
      </c>
      <c r="G160" s="4">
        <f t="shared" si="14"/>
        <v>5.3123071727325897</v>
      </c>
      <c r="S160" s="2">
        <v>44986</v>
      </c>
      <c r="T160" s="4">
        <v>5.2114608695652178</v>
      </c>
      <c r="U160" s="4">
        <v>105.29</v>
      </c>
      <c r="V160" s="12">
        <v>8.2974996018474245E-2</v>
      </c>
      <c r="W160" s="4">
        <v>224.04</v>
      </c>
      <c r="X160" s="9">
        <v>159</v>
      </c>
      <c r="Y160" s="4">
        <f t="shared" si="15"/>
        <v>5.1830455290758914</v>
      </c>
      <c r="AK160" s="2">
        <v>44986</v>
      </c>
      <c r="AL160" s="4">
        <v>5.2114608695652178</v>
      </c>
      <c r="AM160" s="4">
        <v>105.29</v>
      </c>
      <c r="AN160" s="4">
        <v>224.04</v>
      </c>
      <c r="AO160" s="10">
        <v>73.372609345809266</v>
      </c>
      <c r="AP160" s="9">
        <v>159</v>
      </c>
      <c r="AQ160" s="4">
        <f t="shared" si="16"/>
        <v>5.2333553211853978</v>
      </c>
      <c r="BD160" s="21">
        <v>44784</v>
      </c>
      <c r="BE160" s="4">
        <v>5.1581000000000001</v>
      </c>
      <c r="BF160" s="4">
        <v>247.48</v>
      </c>
      <c r="BG160" s="4">
        <v>10.059756132993725</v>
      </c>
      <c r="BH160">
        <v>11.96</v>
      </c>
      <c r="BI160" s="5">
        <v>159</v>
      </c>
      <c r="BJ160" s="4">
        <f t="shared" si="17"/>
        <v>5.1041725746547586</v>
      </c>
      <c r="BY160" s="21">
        <v>44784</v>
      </c>
      <c r="BZ160" s="4">
        <v>5.1581000000000001</v>
      </c>
      <c r="CA160" s="4">
        <v>20.2</v>
      </c>
      <c r="CB160" s="4">
        <v>99.6</v>
      </c>
      <c r="CC160" s="4">
        <v>105.09</v>
      </c>
      <c r="CD160" s="4">
        <v>123.63549999999999</v>
      </c>
      <c r="CE160" s="9">
        <v>159</v>
      </c>
      <c r="CF160" s="4">
        <f t="shared" si="18"/>
        <v>4.9251724065100779</v>
      </c>
      <c r="CT160" s="21">
        <v>44784</v>
      </c>
      <c r="CU160" s="4">
        <v>5.1581000000000001</v>
      </c>
      <c r="CV160" s="4">
        <v>20.2</v>
      </c>
      <c r="CW160" s="4">
        <v>99.6</v>
      </c>
      <c r="CX160" s="4">
        <v>105.09</v>
      </c>
      <c r="CY160" s="4">
        <v>123.63549999999999</v>
      </c>
      <c r="CZ160" s="4">
        <v>247.48</v>
      </c>
      <c r="DA160" s="4">
        <v>10.059756132993725</v>
      </c>
      <c r="DB160">
        <v>11.96</v>
      </c>
      <c r="DC160" s="9">
        <v>159</v>
      </c>
      <c r="DD160" s="25">
        <f t="shared" si="19"/>
        <v>4.1274593586890926</v>
      </c>
    </row>
    <row r="161" spans="1:108" x14ac:dyDescent="0.25">
      <c r="A161" s="2">
        <v>45017</v>
      </c>
      <c r="B161" s="4">
        <v>5.0197333333333329</v>
      </c>
      <c r="C161" s="10">
        <v>79.438421550549961</v>
      </c>
      <c r="D161" s="4">
        <v>17.817894634447601</v>
      </c>
      <c r="E161" s="4">
        <v>8.1115456771280403</v>
      </c>
      <c r="F161" s="5">
        <v>160</v>
      </c>
      <c r="G161" s="4">
        <f t="shared" si="14"/>
        <v>5.1723259803619941</v>
      </c>
      <c r="S161" s="2">
        <v>45017</v>
      </c>
      <c r="T161" s="4">
        <v>5.0197333333333329</v>
      </c>
      <c r="U161" s="4">
        <v>108.49</v>
      </c>
      <c r="V161" s="12">
        <v>8.1115456771280403E-2</v>
      </c>
      <c r="W161" s="4">
        <v>217.61</v>
      </c>
      <c r="X161" s="9">
        <v>160</v>
      </c>
      <c r="Y161" s="4">
        <f t="shared" si="15"/>
        <v>5.2370847460001189</v>
      </c>
      <c r="AK161" s="2">
        <v>45017</v>
      </c>
      <c r="AL161" s="4">
        <v>5.0197333333333329</v>
      </c>
      <c r="AM161" s="4">
        <v>108.49</v>
      </c>
      <c r="AN161" s="4">
        <v>217.61</v>
      </c>
      <c r="AO161" s="10">
        <v>79.438421550549961</v>
      </c>
      <c r="AP161" s="9">
        <v>160</v>
      </c>
      <c r="AQ161" s="4">
        <f t="shared" si="16"/>
        <v>5.259650943263237</v>
      </c>
      <c r="BD161" s="21">
        <v>44785</v>
      </c>
      <c r="BE161" s="4">
        <v>5.0735000000000001</v>
      </c>
      <c r="BF161" s="4">
        <v>248.75</v>
      </c>
      <c r="BG161" s="4">
        <v>10.009685230024212</v>
      </c>
      <c r="BH161">
        <v>11.775</v>
      </c>
      <c r="BI161" s="5">
        <v>160</v>
      </c>
      <c r="BJ161" s="4">
        <f t="shared" si="17"/>
        <v>5.0581342775891951</v>
      </c>
      <c r="BY161" s="21">
        <v>44785</v>
      </c>
      <c r="BZ161" s="4">
        <v>5.0735000000000001</v>
      </c>
      <c r="CA161" s="4">
        <v>19.53</v>
      </c>
      <c r="CB161" s="4">
        <v>98.15</v>
      </c>
      <c r="CC161" s="4">
        <v>105.63</v>
      </c>
      <c r="CD161" s="4">
        <v>123.2038</v>
      </c>
      <c r="CE161" s="9">
        <v>160</v>
      </c>
      <c r="CF161" s="4">
        <f t="shared" si="18"/>
        <v>4.9374951352271887</v>
      </c>
      <c r="CT161" s="21">
        <v>44785</v>
      </c>
      <c r="CU161" s="4">
        <v>5.0735000000000001</v>
      </c>
      <c r="CV161" s="4">
        <v>19.53</v>
      </c>
      <c r="CW161" s="4">
        <v>98.15</v>
      </c>
      <c r="CX161" s="4">
        <v>105.63</v>
      </c>
      <c r="CY161" s="4">
        <v>123.2038</v>
      </c>
      <c r="CZ161" s="4">
        <v>248.75</v>
      </c>
      <c r="DA161" s="4">
        <v>10.009685230024212</v>
      </c>
      <c r="DB161">
        <v>11.775</v>
      </c>
      <c r="DC161" s="9">
        <v>160</v>
      </c>
      <c r="DD161" s="25">
        <f t="shared" si="19"/>
        <v>4.1084106637806874</v>
      </c>
    </row>
    <row r="162" spans="1:108" x14ac:dyDescent="0.25">
      <c r="A162" s="2">
        <v>45047</v>
      </c>
      <c r="B162" s="4">
        <v>4.9828363636363644</v>
      </c>
      <c r="C162" s="10">
        <v>71.620909257368609</v>
      </c>
      <c r="D162" s="4">
        <v>17.644090999256481</v>
      </c>
      <c r="E162" s="4">
        <v>7.8748651564185534</v>
      </c>
      <c r="F162" s="5">
        <v>161</v>
      </c>
      <c r="G162" s="4">
        <f t="shared" ref="G162:G181" si="20">$J$18+(C162*$J$19)+(D162*$J$20)+(F162*$J$22)</f>
        <v>5.251305407329073</v>
      </c>
      <c r="S162" s="2">
        <v>45047</v>
      </c>
      <c r="T162" s="4">
        <v>4.9828363636363644</v>
      </c>
      <c r="U162" s="4">
        <v>107.28</v>
      </c>
      <c r="V162" s="12">
        <v>7.8748651564185534E-2</v>
      </c>
      <c r="W162" s="4">
        <v>207.9</v>
      </c>
      <c r="X162" s="9">
        <v>161</v>
      </c>
      <c r="Y162" s="4">
        <f t="shared" si="15"/>
        <v>5.2021458532118023</v>
      </c>
      <c r="AK162" s="2">
        <v>45047</v>
      </c>
      <c r="AL162" s="4">
        <v>4.9828363636363644</v>
      </c>
      <c r="AM162" s="4">
        <v>107.28</v>
      </c>
      <c r="AN162" s="4">
        <v>207.9</v>
      </c>
      <c r="AO162" s="10">
        <v>71.620909257368609</v>
      </c>
      <c r="AP162" s="9">
        <v>161</v>
      </c>
      <c r="AQ162" s="4">
        <f t="shared" si="16"/>
        <v>5.2913838884624029</v>
      </c>
      <c r="BD162" s="21">
        <v>44788</v>
      </c>
      <c r="BE162" s="4">
        <v>5.0960999999999999</v>
      </c>
      <c r="BF162" s="4">
        <v>238.83</v>
      </c>
      <c r="BG162" s="4">
        <v>10.018599604758393</v>
      </c>
      <c r="BH162">
        <v>11.62</v>
      </c>
      <c r="BI162" s="5">
        <v>161</v>
      </c>
      <c r="BJ162" s="4">
        <f t="shared" si="17"/>
        <v>5.0479049692117854</v>
      </c>
      <c r="BY162" s="21">
        <v>44788</v>
      </c>
      <c r="BZ162" s="4">
        <v>5.0960999999999999</v>
      </c>
      <c r="CA162" s="4">
        <v>19.95</v>
      </c>
      <c r="CB162" s="4">
        <v>95.1</v>
      </c>
      <c r="CC162" s="4">
        <v>106.55</v>
      </c>
      <c r="CD162" s="4">
        <v>121.3813</v>
      </c>
      <c r="CE162" s="9">
        <v>161</v>
      </c>
      <c r="CF162" s="4">
        <f t="shared" si="18"/>
        <v>5.023846454905776</v>
      </c>
      <c r="CT162" s="21">
        <v>44788</v>
      </c>
      <c r="CU162" s="4">
        <v>5.0960999999999999</v>
      </c>
      <c r="CV162" s="4">
        <v>19.95</v>
      </c>
      <c r="CW162" s="4">
        <v>95.1</v>
      </c>
      <c r="CX162" s="4">
        <v>106.55</v>
      </c>
      <c r="CY162" s="4">
        <v>121.3813</v>
      </c>
      <c r="CZ162" s="4">
        <v>238.83</v>
      </c>
      <c r="DA162" s="4">
        <v>10.018599604758393</v>
      </c>
      <c r="DB162">
        <v>11.62</v>
      </c>
      <c r="DC162" s="9">
        <v>161</v>
      </c>
      <c r="DD162" s="25">
        <f t="shared" si="19"/>
        <v>4.1675417242366724</v>
      </c>
    </row>
    <row r="163" spans="1:108" x14ac:dyDescent="0.25">
      <c r="A163" s="2">
        <v>45078</v>
      </c>
      <c r="B163" s="4">
        <v>4.8515666666666668</v>
      </c>
      <c r="C163" s="10">
        <v>70.274285452706479</v>
      </c>
      <c r="D163" s="4">
        <v>13.994285628909161</v>
      </c>
      <c r="E163" s="4">
        <v>7.8543332064458848</v>
      </c>
      <c r="F163" s="5">
        <v>162</v>
      </c>
      <c r="G163" s="4">
        <f t="shared" si="20"/>
        <v>5.1738305505357927</v>
      </c>
      <c r="S163" s="2">
        <v>45078</v>
      </c>
      <c r="T163" s="4">
        <v>4.8515666666666668</v>
      </c>
      <c r="U163" s="4">
        <v>108.22</v>
      </c>
      <c r="V163" s="12">
        <v>7.8543332064458848E-2</v>
      </c>
      <c r="W163" s="4">
        <v>175.95</v>
      </c>
      <c r="X163" s="9">
        <v>162</v>
      </c>
      <c r="Y163" s="4">
        <f t="shared" si="15"/>
        <v>5.0692612153226868</v>
      </c>
      <c r="AK163" s="2">
        <v>45078</v>
      </c>
      <c r="AL163" s="4">
        <v>4.8515666666666668</v>
      </c>
      <c r="AM163" s="4">
        <v>108.22</v>
      </c>
      <c r="AN163" s="4">
        <v>175.95</v>
      </c>
      <c r="AO163" s="10">
        <v>70.274285452706479</v>
      </c>
      <c r="AP163" s="9">
        <v>162</v>
      </c>
      <c r="AQ163" s="4">
        <f t="shared" si="16"/>
        <v>5.2455535890088374</v>
      </c>
      <c r="BD163" s="21">
        <v>44789</v>
      </c>
      <c r="BE163" s="4">
        <v>5.1459000000000001</v>
      </c>
      <c r="BF163" s="4">
        <v>241.6</v>
      </c>
      <c r="BG163" s="4">
        <v>9.9716258485614375</v>
      </c>
      <c r="BH163">
        <v>11.55</v>
      </c>
      <c r="BI163" s="5">
        <v>162</v>
      </c>
      <c r="BJ163" s="4">
        <f t="shared" si="17"/>
        <v>5.0243785119910385</v>
      </c>
      <c r="BY163" s="21">
        <v>44789</v>
      </c>
      <c r="BZ163" s="4">
        <v>5.1459000000000001</v>
      </c>
      <c r="CA163" s="4">
        <v>19.690000000000001</v>
      </c>
      <c r="CB163" s="4">
        <v>92.34</v>
      </c>
      <c r="CC163" s="4">
        <v>106.5</v>
      </c>
      <c r="CD163" s="4">
        <v>121.544</v>
      </c>
      <c r="CE163" s="9">
        <v>162</v>
      </c>
      <c r="CF163" s="4">
        <f t="shared" si="18"/>
        <v>5.0358070756440219</v>
      </c>
      <c r="CT163" s="21">
        <v>44789</v>
      </c>
      <c r="CU163" s="4">
        <v>5.1459000000000001</v>
      </c>
      <c r="CV163" s="4">
        <v>19.690000000000001</v>
      </c>
      <c r="CW163" s="4">
        <v>92.34</v>
      </c>
      <c r="CX163" s="4">
        <v>106.5</v>
      </c>
      <c r="CY163" s="4">
        <v>121.544</v>
      </c>
      <c r="CZ163" s="4">
        <v>241.6</v>
      </c>
      <c r="DA163" s="4">
        <v>9.9716258485614375</v>
      </c>
      <c r="DB163">
        <v>11.55</v>
      </c>
      <c r="DC163" s="9">
        <v>162</v>
      </c>
      <c r="DD163" s="25">
        <f t="shared" si="19"/>
        <v>4.1253466690735925</v>
      </c>
    </row>
    <row r="164" spans="1:108" x14ac:dyDescent="0.25">
      <c r="A164" s="2">
        <v>45108</v>
      </c>
      <c r="B164" s="4">
        <v>4.8008333333333333</v>
      </c>
      <c r="C164" s="10">
        <v>76.03449974060058</v>
      </c>
      <c r="D164" s="4">
        <v>13.943999910354609</v>
      </c>
      <c r="E164" s="4">
        <v>7.8132927447996048</v>
      </c>
      <c r="F164" s="5">
        <v>163</v>
      </c>
      <c r="G164" s="4">
        <f t="shared" si="20"/>
        <v>5.1520274717885783</v>
      </c>
      <c r="S164" s="2">
        <v>45108</v>
      </c>
      <c r="T164" s="4">
        <v>4.8008333333333333</v>
      </c>
      <c r="U164" s="4">
        <v>106.78</v>
      </c>
      <c r="V164" s="12">
        <v>7.8132927447996048E-2</v>
      </c>
      <c r="W164" s="4">
        <v>163.12</v>
      </c>
      <c r="X164" s="9">
        <v>163</v>
      </c>
      <c r="Y164" s="4">
        <f t="shared" si="15"/>
        <v>5.0001527148547025</v>
      </c>
      <c r="AK164" s="2">
        <v>45108</v>
      </c>
      <c r="AL164" s="4">
        <v>4.8008333333333333</v>
      </c>
      <c r="AM164" s="4">
        <v>106.78</v>
      </c>
      <c r="AN164" s="4">
        <v>163.12</v>
      </c>
      <c r="AO164" s="10">
        <v>76.03449974060058</v>
      </c>
      <c r="AP164" s="9">
        <v>163</v>
      </c>
      <c r="AQ164" s="4">
        <f t="shared" si="16"/>
        <v>5.1412771859336024</v>
      </c>
      <c r="BD164" s="21">
        <v>44790</v>
      </c>
      <c r="BE164" s="4">
        <v>5.1642000000000001</v>
      </c>
      <c r="BF164" s="4">
        <v>245.87</v>
      </c>
      <c r="BG164" s="4">
        <v>10.005712570559933</v>
      </c>
      <c r="BH164">
        <v>11.734999999999999</v>
      </c>
      <c r="BI164" s="5">
        <v>163</v>
      </c>
      <c r="BJ164" s="4">
        <f t="shared" si="17"/>
        <v>5.0562317023718162</v>
      </c>
      <c r="BY164" s="21">
        <v>44790</v>
      </c>
      <c r="BZ164" s="4">
        <v>5.1642000000000001</v>
      </c>
      <c r="CA164" s="4">
        <v>19.899999999999999</v>
      </c>
      <c r="CB164" s="4">
        <v>93.65</v>
      </c>
      <c r="CC164" s="4">
        <v>106.57</v>
      </c>
      <c r="CD164" s="4">
        <v>121.3616</v>
      </c>
      <c r="CE164" s="9">
        <v>163</v>
      </c>
      <c r="CF164" s="4">
        <f t="shared" si="18"/>
        <v>5.0352722985879428</v>
      </c>
      <c r="CT164" s="21">
        <v>44790</v>
      </c>
      <c r="CU164" s="4">
        <v>5.1642000000000001</v>
      </c>
      <c r="CV164" s="4">
        <v>19.899999999999999</v>
      </c>
      <c r="CW164" s="4">
        <v>93.65</v>
      </c>
      <c r="CX164" s="4">
        <v>106.57</v>
      </c>
      <c r="CY164" s="4">
        <v>121.3616</v>
      </c>
      <c r="CZ164" s="4">
        <v>245.87</v>
      </c>
      <c r="DA164" s="4">
        <v>10.005712570559933</v>
      </c>
      <c r="DB164">
        <v>11.734999999999999</v>
      </c>
      <c r="DC164" s="9">
        <v>163</v>
      </c>
      <c r="DD164" s="25">
        <f t="shared" si="19"/>
        <v>4.1637290572788634</v>
      </c>
    </row>
    <row r="165" spans="1:108" x14ac:dyDescent="0.25">
      <c r="A165" s="2">
        <v>45139</v>
      </c>
      <c r="B165" s="4">
        <v>4.9035434782608691</v>
      </c>
      <c r="C165" s="10">
        <v>81.320869777513593</v>
      </c>
      <c r="D165" s="4">
        <v>15.85391297547713</v>
      </c>
      <c r="E165" s="4">
        <v>7.5983417196746839</v>
      </c>
      <c r="F165" s="5">
        <v>164</v>
      </c>
      <c r="G165" s="4">
        <f t="shared" si="20"/>
        <v>5.1939979810707824</v>
      </c>
      <c r="S165" s="2">
        <v>45139</v>
      </c>
      <c r="T165" s="4">
        <v>4.9035434782608691</v>
      </c>
      <c r="U165" s="4">
        <v>110.41</v>
      </c>
      <c r="V165" s="12">
        <v>7.5983417196746839E-2</v>
      </c>
      <c r="W165" s="4">
        <v>167.67</v>
      </c>
      <c r="X165" s="9">
        <v>164</v>
      </c>
      <c r="Y165" s="4">
        <f t="shared" si="15"/>
        <v>5.1225006657443934</v>
      </c>
      <c r="AK165" s="2">
        <v>45139</v>
      </c>
      <c r="AL165" s="4">
        <v>4.9035434782608691</v>
      </c>
      <c r="AM165" s="4">
        <v>110.41</v>
      </c>
      <c r="AN165" s="4">
        <v>167.67</v>
      </c>
      <c r="AO165" s="10">
        <v>81.320869777513593</v>
      </c>
      <c r="AP165" s="9">
        <v>164</v>
      </c>
      <c r="AQ165" s="4">
        <f t="shared" si="16"/>
        <v>5.2206180131456055</v>
      </c>
      <c r="BD165" s="21">
        <v>44791</v>
      </c>
      <c r="BE165" s="4">
        <v>5.1673999999999998</v>
      </c>
      <c r="BF165" s="4">
        <v>250.93</v>
      </c>
      <c r="BG165" s="4">
        <v>10.076723369628393</v>
      </c>
      <c r="BH165">
        <v>11.855</v>
      </c>
      <c r="BI165" s="5">
        <v>164</v>
      </c>
      <c r="BJ165" s="4">
        <f t="shared" si="17"/>
        <v>5.0716623635439406</v>
      </c>
      <c r="BY165" s="21">
        <v>44791</v>
      </c>
      <c r="BZ165" s="4">
        <v>5.1673999999999998</v>
      </c>
      <c r="CA165" s="4">
        <v>19.559999999999999</v>
      </c>
      <c r="CB165" s="4">
        <v>96.59</v>
      </c>
      <c r="CC165" s="4">
        <v>107.48</v>
      </c>
      <c r="CD165" s="4">
        <v>121.4756</v>
      </c>
      <c r="CE165" s="9">
        <v>164</v>
      </c>
      <c r="CF165" s="4">
        <f t="shared" si="18"/>
        <v>5.0218063264298163</v>
      </c>
      <c r="CT165" s="21">
        <v>44791</v>
      </c>
      <c r="CU165" s="4">
        <v>5.1673999999999998</v>
      </c>
      <c r="CV165" s="4">
        <v>19.559999999999999</v>
      </c>
      <c r="CW165" s="4">
        <v>96.59</v>
      </c>
      <c r="CX165" s="4">
        <v>107.48</v>
      </c>
      <c r="CY165" s="4">
        <v>121.4756</v>
      </c>
      <c r="CZ165" s="4">
        <v>250.93</v>
      </c>
      <c r="DA165" s="4">
        <v>10.076723369628393</v>
      </c>
      <c r="DB165">
        <v>11.855</v>
      </c>
      <c r="DC165" s="9">
        <v>164</v>
      </c>
      <c r="DD165" s="25">
        <f t="shared" si="19"/>
        <v>4.204118656375794</v>
      </c>
    </row>
    <row r="166" spans="1:108" x14ac:dyDescent="0.25">
      <c r="A166" s="2">
        <v>45170</v>
      </c>
      <c r="B166" s="4">
        <v>4.9369899999999998</v>
      </c>
      <c r="C166" s="10">
        <v>89.430500030517578</v>
      </c>
      <c r="D166" s="4">
        <v>15.24100003242493</v>
      </c>
      <c r="E166" s="4">
        <v>7.5983417196746839</v>
      </c>
      <c r="F166" s="5">
        <v>165</v>
      </c>
      <c r="G166" s="4">
        <f t="shared" si="20"/>
        <v>5.1368433025207523</v>
      </c>
      <c r="S166" s="2">
        <v>45170</v>
      </c>
      <c r="T166" s="4">
        <v>4.9369899999999998</v>
      </c>
      <c r="U166" s="4">
        <v>113.72</v>
      </c>
      <c r="V166" s="12">
        <v>7.5983417196746839E-2</v>
      </c>
      <c r="W166" s="4">
        <v>186.1</v>
      </c>
      <c r="X166" s="9">
        <v>165</v>
      </c>
      <c r="Y166" s="4">
        <f t="shared" si="15"/>
        <v>5.2991821449867151</v>
      </c>
      <c r="AK166" s="2">
        <v>45170</v>
      </c>
      <c r="AL166" s="4">
        <v>4.9369899999999998</v>
      </c>
      <c r="AM166" s="4">
        <v>113.72</v>
      </c>
      <c r="AN166" s="4">
        <v>186.1</v>
      </c>
      <c r="AO166" s="10">
        <v>89.430500030517578</v>
      </c>
      <c r="AP166" s="9">
        <v>165</v>
      </c>
      <c r="AQ166" s="4">
        <f t="shared" si="16"/>
        <v>5.3123435813583697</v>
      </c>
      <c r="BD166" s="21">
        <v>44792</v>
      </c>
      <c r="BE166" s="4">
        <v>5.1696999999999997</v>
      </c>
      <c r="BF166" s="4">
        <v>251.43</v>
      </c>
      <c r="BG166" s="4">
        <v>10.16727526321397</v>
      </c>
      <c r="BH166">
        <v>12.08</v>
      </c>
      <c r="BI166" s="5">
        <v>165</v>
      </c>
      <c r="BJ166" s="4">
        <f t="shared" si="17"/>
        <v>5.1228253914707924</v>
      </c>
      <c r="BY166" s="21">
        <v>44792</v>
      </c>
      <c r="BZ166" s="4">
        <v>5.1696999999999997</v>
      </c>
      <c r="CA166" s="4">
        <v>20.6</v>
      </c>
      <c r="CB166" s="4">
        <v>96.72</v>
      </c>
      <c r="CC166" s="4">
        <v>108.17</v>
      </c>
      <c r="CD166" s="4">
        <v>122.31619999999999</v>
      </c>
      <c r="CE166" s="9">
        <v>165</v>
      </c>
      <c r="CF166" s="4">
        <f t="shared" si="18"/>
        <v>5.0556434763148737</v>
      </c>
      <c r="CT166" s="21">
        <v>44792</v>
      </c>
      <c r="CU166" s="4">
        <v>5.1696999999999997</v>
      </c>
      <c r="CV166" s="4">
        <v>20.6</v>
      </c>
      <c r="CW166" s="4">
        <v>96.72</v>
      </c>
      <c r="CX166" s="4">
        <v>108.17</v>
      </c>
      <c r="CY166" s="4">
        <v>122.31619999999999</v>
      </c>
      <c r="CZ166" s="4">
        <v>251.43</v>
      </c>
      <c r="DA166" s="4">
        <v>10.16727526321397</v>
      </c>
      <c r="DB166">
        <v>12.08</v>
      </c>
      <c r="DC166" s="9">
        <v>165</v>
      </c>
      <c r="DD166" s="25">
        <f t="shared" si="19"/>
        <v>4.2357032226669968</v>
      </c>
    </row>
    <row r="167" spans="1:108" x14ac:dyDescent="0.25">
      <c r="A167" s="2">
        <v>45200</v>
      </c>
      <c r="B167" s="4">
        <v>5.0648428571428568</v>
      </c>
      <c r="C167" s="10">
        <v>85.466818376020953</v>
      </c>
      <c r="D167" s="4">
        <v>18.88772730393843</v>
      </c>
      <c r="E167" s="4">
        <v>7.5983417196746839</v>
      </c>
      <c r="F167" s="5">
        <v>166</v>
      </c>
      <c r="G167" s="4">
        <f t="shared" si="20"/>
        <v>5.3033270507950503</v>
      </c>
      <c r="S167" s="2">
        <v>45200</v>
      </c>
      <c r="T167" s="4">
        <v>5.0648428571428568</v>
      </c>
      <c r="U167" s="4">
        <v>114</v>
      </c>
      <c r="V167" s="12">
        <v>7.5983417196746839E-2</v>
      </c>
      <c r="W167" s="4">
        <v>182.29</v>
      </c>
      <c r="X167" s="9">
        <v>166</v>
      </c>
      <c r="Y167" s="4">
        <f t="shared" si="15"/>
        <v>5.3049115403495382</v>
      </c>
      <c r="AK167" s="2">
        <v>45200</v>
      </c>
      <c r="AL167" s="4">
        <v>5.0648428571428568</v>
      </c>
      <c r="AM167" s="4">
        <v>114</v>
      </c>
      <c r="AN167" s="4">
        <v>182.29</v>
      </c>
      <c r="AO167" s="10">
        <v>85.466818376020953</v>
      </c>
      <c r="AP167" s="9">
        <v>166</v>
      </c>
      <c r="AQ167" s="4">
        <f t="shared" si="16"/>
        <v>5.3652414039257614</v>
      </c>
      <c r="BD167" s="21">
        <v>44795</v>
      </c>
      <c r="BE167" s="4">
        <v>5.1574</v>
      </c>
      <c r="BF167" s="4">
        <v>261.56</v>
      </c>
      <c r="BG167" s="4">
        <v>10.085660359095971</v>
      </c>
      <c r="BH167">
        <v>12.06</v>
      </c>
      <c r="BI167" s="5">
        <v>166</v>
      </c>
      <c r="BJ167" s="4">
        <f t="shared" si="17"/>
        <v>5.0917215860320919</v>
      </c>
      <c r="BY167" s="21">
        <v>44795</v>
      </c>
      <c r="BZ167" s="4">
        <v>5.1574</v>
      </c>
      <c r="CA167" s="4">
        <v>23.8</v>
      </c>
      <c r="CB167" s="4">
        <v>96.48</v>
      </c>
      <c r="CC167" s="4">
        <v>109.05</v>
      </c>
      <c r="CD167" s="4">
        <v>123.37560000000001</v>
      </c>
      <c r="CE167" s="9">
        <v>166</v>
      </c>
      <c r="CF167" s="4">
        <f t="shared" si="18"/>
        <v>5.1562921071585111</v>
      </c>
      <c r="CT167" s="21">
        <v>44795</v>
      </c>
      <c r="CU167" s="4">
        <v>5.1574</v>
      </c>
      <c r="CV167" s="4">
        <v>23.8</v>
      </c>
      <c r="CW167" s="4">
        <v>96.48</v>
      </c>
      <c r="CX167" s="4">
        <v>109.05</v>
      </c>
      <c r="CY167" s="4">
        <v>123.37560000000001</v>
      </c>
      <c r="CZ167" s="4">
        <v>261.56</v>
      </c>
      <c r="DA167" s="4">
        <v>10.085660359095971</v>
      </c>
      <c r="DB167">
        <v>12.06</v>
      </c>
      <c r="DC167" s="9">
        <v>166</v>
      </c>
      <c r="DD167" s="25">
        <f t="shared" si="19"/>
        <v>4.2449882262012402</v>
      </c>
    </row>
    <row r="168" spans="1:108" x14ac:dyDescent="0.25">
      <c r="A168" s="2">
        <v>45231</v>
      </c>
      <c r="B168" s="4">
        <v>4.8983400000000001</v>
      </c>
      <c r="C168" s="10">
        <v>77.376667204357332</v>
      </c>
      <c r="D168" s="4">
        <v>14.07714289710635</v>
      </c>
      <c r="E168" s="4">
        <v>7.5983417196746839</v>
      </c>
      <c r="F168" s="5">
        <v>167</v>
      </c>
      <c r="G168" s="4">
        <f t="shared" si="20"/>
        <v>5.2421845908902602</v>
      </c>
      <c r="S168" s="2">
        <v>45231</v>
      </c>
      <c r="T168" s="4">
        <v>4.8983400000000001</v>
      </c>
      <c r="U168" s="4">
        <v>114.94</v>
      </c>
      <c r="V168" s="12">
        <v>7.5983417196746839E-2</v>
      </c>
      <c r="W168" s="4">
        <v>146.24</v>
      </c>
      <c r="X168" s="9">
        <v>167</v>
      </c>
      <c r="Y168" s="4">
        <f t="shared" si="15"/>
        <v>5.1485756998152707</v>
      </c>
      <c r="AK168" s="2">
        <v>45231</v>
      </c>
      <c r="AL168" s="4">
        <v>4.8983400000000001</v>
      </c>
      <c r="AM168" s="4">
        <v>114.94</v>
      </c>
      <c r="AN168" s="4">
        <v>146.24</v>
      </c>
      <c r="AO168" s="10">
        <v>77.376667204357332</v>
      </c>
      <c r="AP168" s="9">
        <v>167</v>
      </c>
      <c r="AQ168" s="4">
        <f t="shared" si="16"/>
        <v>5.3658147853625451</v>
      </c>
      <c r="BD168" s="21">
        <v>44796</v>
      </c>
      <c r="BE168" s="4">
        <v>5.1036999999999999</v>
      </c>
      <c r="BF168" s="4">
        <v>271.52</v>
      </c>
      <c r="BG168" s="4">
        <v>10.104755634730056</v>
      </c>
      <c r="BH168">
        <v>11.885</v>
      </c>
      <c r="BI168" s="5">
        <v>167</v>
      </c>
      <c r="BJ168" s="4">
        <f t="shared" si="17"/>
        <v>5.026792055585859</v>
      </c>
      <c r="BY168" s="21">
        <v>44796</v>
      </c>
      <c r="BZ168" s="4">
        <v>5.1036999999999999</v>
      </c>
      <c r="CA168" s="4">
        <v>24.11</v>
      </c>
      <c r="CB168" s="4">
        <v>100.22</v>
      </c>
      <c r="CC168" s="4">
        <v>108.62</v>
      </c>
      <c r="CD168" s="4">
        <v>123.9199</v>
      </c>
      <c r="CE168" s="9">
        <v>167</v>
      </c>
      <c r="CF168" s="4">
        <f t="shared" si="18"/>
        <v>5.1156169803165845</v>
      </c>
      <c r="CT168" s="21">
        <v>44796</v>
      </c>
      <c r="CU168" s="4">
        <v>5.1036999999999999</v>
      </c>
      <c r="CV168" s="4">
        <v>24.11</v>
      </c>
      <c r="CW168" s="4">
        <v>100.22</v>
      </c>
      <c r="CX168" s="4">
        <v>108.62</v>
      </c>
      <c r="CY168" s="4">
        <v>123.9199</v>
      </c>
      <c r="CZ168" s="4">
        <v>271.52</v>
      </c>
      <c r="DA168" s="4">
        <v>10.104755634730056</v>
      </c>
      <c r="DB168">
        <v>11.885</v>
      </c>
      <c r="DC168" s="9">
        <v>167</v>
      </c>
      <c r="DD168" s="25">
        <f t="shared" si="19"/>
        <v>4.2038548837684981</v>
      </c>
    </row>
    <row r="169" spans="1:108" x14ac:dyDescent="0.25">
      <c r="A169" s="2">
        <v>45261</v>
      </c>
      <c r="B169" s="4">
        <v>4.8972449999999998</v>
      </c>
      <c r="C169" s="10">
        <v>72.123500061035159</v>
      </c>
      <c r="D169" s="4">
        <v>12.71849999427795</v>
      </c>
      <c r="E169" s="4">
        <v>7.5983417196746839</v>
      </c>
      <c r="F169" s="5">
        <v>168</v>
      </c>
      <c r="G169" s="4">
        <f t="shared" si="20"/>
        <v>5.2650723061798601</v>
      </c>
      <c r="S169" s="2">
        <v>45261</v>
      </c>
      <c r="T169" s="4">
        <v>4.8972449999999998</v>
      </c>
      <c r="U169" s="4">
        <v>114.51</v>
      </c>
      <c r="V169" s="12">
        <v>7.5983417196746839E-2</v>
      </c>
      <c r="W169" s="4">
        <v>131.47</v>
      </c>
      <c r="X169" s="9">
        <v>168</v>
      </c>
      <c r="Y169" s="4">
        <f t="shared" si="15"/>
        <v>5.0833520839385713</v>
      </c>
      <c r="AK169" s="2">
        <v>45261</v>
      </c>
      <c r="AL169" s="4">
        <v>4.8972449999999998</v>
      </c>
      <c r="AM169" s="4">
        <v>114.51</v>
      </c>
      <c r="AN169" s="4">
        <v>131.47</v>
      </c>
      <c r="AO169" s="10">
        <v>72.123500061035159</v>
      </c>
      <c r="AP169" s="9">
        <v>168</v>
      </c>
      <c r="AQ169" s="4">
        <f t="shared" si="16"/>
        <v>5.377274763026219</v>
      </c>
      <c r="BD169" s="21">
        <v>44797</v>
      </c>
      <c r="BE169" s="4">
        <v>5.1113999999999997</v>
      </c>
      <c r="BF169" s="4">
        <v>256.45</v>
      </c>
      <c r="BG169" s="4">
        <v>10.060001935546282</v>
      </c>
      <c r="BH169">
        <v>11.95</v>
      </c>
      <c r="BI169" s="5">
        <v>168</v>
      </c>
      <c r="BJ169" s="4">
        <f t="shared" si="17"/>
        <v>5.0792189283727556</v>
      </c>
      <c r="BY169" s="21">
        <v>44797</v>
      </c>
      <c r="BZ169" s="4">
        <v>5.1113999999999997</v>
      </c>
      <c r="CA169" s="4">
        <v>22.82</v>
      </c>
      <c r="CB169" s="4">
        <v>101.22</v>
      </c>
      <c r="CC169" s="4">
        <v>108.68</v>
      </c>
      <c r="CD169" s="4">
        <v>124.74890000000001</v>
      </c>
      <c r="CE169" s="9">
        <v>168</v>
      </c>
      <c r="CF169" s="4">
        <f t="shared" si="18"/>
        <v>5.0597486471866056</v>
      </c>
      <c r="CT169" s="21">
        <v>44797</v>
      </c>
      <c r="CU169" s="4">
        <v>5.1113999999999997</v>
      </c>
      <c r="CV169" s="4">
        <v>22.82</v>
      </c>
      <c r="CW169" s="4">
        <v>101.22</v>
      </c>
      <c r="CX169" s="4">
        <v>108.68</v>
      </c>
      <c r="CY169" s="4">
        <v>124.74890000000001</v>
      </c>
      <c r="CZ169" s="4">
        <v>256.45</v>
      </c>
      <c r="DA169" s="4">
        <v>10.060001935546282</v>
      </c>
      <c r="DB169">
        <v>11.95</v>
      </c>
      <c r="DC169" s="9">
        <v>168</v>
      </c>
      <c r="DD169" s="25">
        <f t="shared" si="19"/>
        <v>4.2048185539761613</v>
      </c>
    </row>
    <row r="170" spans="1:108" x14ac:dyDescent="0.25">
      <c r="A170" s="2">
        <v>45292</v>
      </c>
      <c r="B170" s="4">
        <v>4.9143954545454536</v>
      </c>
      <c r="C170" s="10">
        <v>73.860952104840962</v>
      </c>
      <c r="D170" s="4">
        <v>13.395238149733769</v>
      </c>
      <c r="E170" s="4">
        <v>5.2644071014905647</v>
      </c>
      <c r="F170" s="5">
        <v>169</v>
      </c>
      <c r="G170" s="4">
        <f t="shared" si="20"/>
        <v>5.2965508369340029</v>
      </c>
      <c r="S170" s="2">
        <v>45292</v>
      </c>
      <c r="T170" s="4">
        <v>4.9143954545454536</v>
      </c>
      <c r="U170" s="4">
        <v>116.81</v>
      </c>
      <c r="V170" s="12">
        <v>5.2644071014905647E-2</v>
      </c>
      <c r="W170" s="4">
        <v>139.30000000000001</v>
      </c>
      <c r="X170" s="9">
        <v>169</v>
      </c>
      <c r="Y170" s="4">
        <f t="shared" si="15"/>
        <v>5.34695161429471</v>
      </c>
      <c r="AK170" s="2">
        <v>45292</v>
      </c>
      <c r="AL170" s="4">
        <v>4.9143954545454536</v>
      </c>
      <c r="AM170" s="4">
        <v>116.81</v>
      </c>
      <c r="AN170" s="4">
        <v>139.30000000000001</v>
      </c>
      <c r="AO170" s="10">
        <v>73.860952104840962</v>
      </c>
      <c r="AP170" s="9">
        <v>169</v>
      </c>
      <c r="AQ170" s="4">
        <f t="shared" si="16"/>
        <v>5.4664901475823005</v>
      </c>
      <c r="BD170" s="21">
        <v>44798</v>
      </c>
      <c r="BE170" s="4">
        <v>5.1098999999999997</v>
      </c>
      <c r="BF170" s="4">
        <v>251.73</v>
      </c>
      <c r="BG170" s="4">
        <v>10.079357398625755</v>
      </c>
      <c r="BH170">
        <v>12.05</v>
      </c>
      <c r="BI170" s="5">
        <v>169</v>
      </c>
      <c r="BJ170" s="4">
        <f t="shared" si="17"/>
        <v>5.1142115074266083</v>
      </c>
      <c r="BY170" s="21">
        <v>44798</v>
      </c>
      <c r="BZ170" s="4">
        <v>5.1098999999999997</v>
      </c>
      <c r="CA170" s="4">
        <v>21.78</v>
      </c>
      <c r="CB170" s="4">
        <v>99.34</v>
      </c>
      <c r="CC170" s="4">
        <v>108.47</v>
      </c>
      <c r="CD170" s="4">
        <v>124.1499</v>
      </c>
      <c r="CE170" s="9">
        <v>169</v>
      </c>
      <c r="CF170" s="4">
        <f t="shared" si="18"/>
        <v>5.048888762809427</v>
      </c>
      <c r="CT170" s="21">
        <v>44798</v>
      </c>
      <c r="CU170" s="4">
        <v>5.1098999999999997</v>
      </c>
      <c r="CV170" s="4">
        <v>21.78</v>
      </c>
      <c r="CW170" s="4">
        <v>99.34</v>
      </c>
      <c r="CX170" s="4">
        <v>108.47</v>
      </c>
      <c r="CY170" s="4">
        <v>124.1499</v>
      </c>
      <c r="CZ170" s="4">
        <v>251.73</v>
      </c>
      <c r="DA170" s="4">
        <v>10.079357398625755</v>
      </c>
      <c r="DB170">
        <v>12.05</v>
      </c>
      <c r="DC170" s="9">
        <v>169</v>
      </c>
      <c r="DD170" s="25">
        <f t="shared" si="19"/>
        <v>4.2147186512480115</v>
      </c>
    </row>
    <row r="171" spans="1:108" x14ac:dyDescent="0.25">
      <c r="A171" s="2">
        <v>45323</v>
      </c>
      <c r="B171" s="4">
        <v>4.9643894736842107</v>
      </c>
      <c r="C171" s="10">
        <v>76.61000022888183</v>
      </c>
      <c r="D171" s="4">
        <v>13.944000101089481</v>
      </c>
      <c r="E171" s="4">
        <v>5.2644071014905647</v>
      </c>
      <c r="F171" s="5">
        <v>170</v>
      </c>
      <c r="G171" s="4">
        <f t="shared" si="20"/>
        <v>5.3163130428270549</v>
      </c>
      <c r="S171" s="2">
        <v>45323</v>
      </c>
      <c r="T171" s="4">
        <v>4.9643894736842107</v>
      </c>
      <c r="U171" s="4">
        <v>114.5</v>
      </c>
      <c r="V171" s="12">
        <v>5.2644071014905647E-2</v>
      </c>
      <c r="W171" s="4">
        <v>124.66</v>
      </c>
      <c r="X171" s="9">
        <v>170</v>
      </c>
      <c r="Y171" s="4">
        <f t="shared" si="15"/>
        <v>5.2505177012267001</v>
      </c>
      <c r="AK171" s="2">
        <v>45323</v>
      </c>
      <c r="AL171" s="4">
        <v>4.9643894736842107</v>
      </c>
      <c r="AM171" s="4">
        <v>114.5</v>
      </c>
      <c r="AN171" s="4">
        <v>124.66</v>
      </c>
      <c r="AO171" s="10">
        <v>76.61000022888183</v>
      </c>
      <c r="AP171" s="9">
        <v>170</v>
      </c>
      <c r="AQ171" s="4">
        <f t="shared" si="16"/>
        <v>5.3619155199508697</v>
      </c>
      <c r="BD171" s="21">
        <v>44799</v>
      </c>
      <c r="BE171" s="4">
        <v>5.0601000000000003</v>
      </c>
      <c r="BF171" s="4">
        <v>249.48</v>
      </c>
      <c r="BG171" s="4">
        <v>10.024284290676189</v>
      </c>
      <c r="BH171">
        <v>12.065</v>
      </c>
      <c r="BI171" s="5">
        <v>170</v>
      </c>
      <c r="BJ171" s="4">
        <f t="shared" si="17"/>
        <v>5.122696402578546</v>
      </c>
      <c r="BY171" s="21">
        <v>44799</v>
      </c>
      <c r="BZ171" s="4">
        <v>5.0601000000000003</v>
      </c>
      <c r="CA171" s="4">
        <v>25.56</v>
      </c>
      <c r="CB171" s="4">
        <v>100.99</v>
      </c>
      <c r="CC171" s="4">
        <v>108.8</v>
      </c>
      <c r="CD171" s="4">
        <v>124.5972</v>
      </c>
      <c r="CE171" s="9">
        <v>170</v>
      </c>
      <c r="CF171" s="4">
        <f t="shared" si="18"/>
        <v>5.1456694409083132</v>
      </c>
      <c r="CT171" s="21">
        <v>44799</v>
      </c>
      <c r="CU171" s="4">
        <v>5.0601000000000003</v>
      </c>
      <c r="CV171" s="4">
        <v>25.56</v>
      </c>
      <c r="CW171" s="4">
        <v>100.99</v>
      </c>
      <c r="CX171" s="4">
        <v>108.8</v>
      </c>
      <c r="CY171" s="4">
        <v>124.5972</v>
      </c>
      <c r="CZ171" s="4">
        <v>249.48</v>
      </c>
      <c r="DA171" s="4">
        <v>10.024284290676189</v>
      </c>
      <c r="DB171">
        <v>12.065</v>
      </c>
      <c r="DC171" s="9">
        <v>170</v>
      </c>
      <c r="DD171" s="25">
        <f t="shared" si="19"/>
        <v>4.2763955770271007</v>
      </c>
    </row>
    <row r="172" spans="1:108" x14ac:dyDescent="0.25">
      <c r="A172" s="2">
        <v>45352</v>
      </c>
      <c r="B172" s="4">
        <v>4.9801349999999998</v>
      </c>
      <c r="C172" s="10">
        <v>80.404999923706058</v>
      </c>
      <c r="D172" s="4">
        <v>13.78749990463257</v>
      </c>
      <c r="E172" s="4">
        <v>5.2644071014905647</v>
      </c>
      <c r="F172" s="5">
        <v>171</v>
      </c>
      <c r="G172" s="4">
        <f t="shared" si="20"/>
        <v>5.3063875259895132</v>
      </c>
      <c r="S172" s="2">
        <v>45352</v>
      </c>
      <c r="T172" s="4">
        <v>4.9801349999999998</v>
      </c>
      <c r="U172" s="4">
        <v>110.61</v>
      </c>
      <c r="V172" s="12">
        <v>5.2644071014905647E-2</v>
      </c>
      <c r="W172" s="4">
        <v>138.41999999999999</v>
      </c>
      <c r="X172" s="9">
        <v>171</v>
      </c>
      <c r="Y172" s="4">
        <f t="shared" si="15"/>
        <v>5.2798967049742833</v>
      </c>
      <c r="AK172" s="2">
        <v>45352</v>
      </c>
      <c r="AL172" s="4">
        <v>4.9801349999999998</v>
      </c>
      <c r="AM172" s="4">
        <v>110.61</v>
      </c>
      <c r="AN172" s="4">
        <v>138.41999999999999</v>
      </c>
      <c r="AO172" s="10">
        <v>80.404999923706058</v>
      </c>
      <c r="AP172" s="9">
        <v>171</v>
      </c>
      <c r="AQ172" s="4">
        <f t="shared" si="16"/>
        <v>5.3021660120964871</v>
      </c>
      <c r="BD172" s="21">
        <v>44802</v>
      </c>
      <c r="BE172" s="4">
        <v>5.0282</v>
      </c>
      <c r="BF172" s="4">
        <v>256.57</v>
      </c>
      <c r="BG172" s="4">
        <v>9.9706035933239114</v>
      </c>
      <c r="BH172">
        <v>12.04</v>
      </c>
      <c r="BI172" s="5">
        <v>171</v>
      </c>
      <c r="BJ172" s="4">
        <f t="shared" si="17"/>
        <v>5.0984530499058618</v>
      </c>
      <c r="BY172" s="21">
        <v>44802</v>
      </c>
      <c r="BZ172" s="4">
        <v>5.0282</v>
      </c>
      <c r="CA172" s="4">
        <v>26.21</v>
      </c>
      <c r="CB172" s="4">
        <v>105.09</v>
      </c>
      <c r="CC172" s="4">
        <v>108.83</v>
      </c>
      <c r="CD172" s="4">
        <v>125.605</v>
      </c>
      <c r="CE172" s="9">
        <v>171</v>
      </c>
      <c r="CF172" s="4">
        <f t="shared" si="18"/>
        <v>5.1164922993648565</v>
      </c>
      <c r="CT172" s="21">
        <v>44802</v>
      </c>
      <c r="CU172" s="4">
        <v>5.0282</v>
      </c>
      <c r="CV172" s="4">
        <v>26.21</v>
      </c>
      <c r="CW172" s="4">
        <v>105.09</v>
      </c>
      <c r="CX172" s="4">
        <v>108.83</v>
      </c>
      <c r="CY172" s="4">
        <v>125.605</v>
      </c>
      <c r="CZ172" s="4">
        <v>256.57</v>
      </c>
      <c r="DA172" s="4">
        <v>9.9706035933239114</v>
      </c>
      <c r="DB172">
        <v>12.04</v>
      </c>
      <c r="DC172" s="9">
        <v>171</v>
      </c>
      <c r="DD172" s="25">
        <f t="shared" si="19"/>
        <v>4.2678603292725388</v>
      </c>
    </row>
    <row r="173" spans="1:108" x14ac:dyDescent="0.25">
      <c r="A173" s="2">
        <v>45383</v>
      </c>
      <c r="B173" s="4">
        <v>5.129095454545455</v>
      </c>
      <c r="C173" s="10">
        <v>84.394091172651812</v>
      </c>
      <c r="D173" s="4">
        <v>16.137727087194271</v>
      </c>
      <c r="E173" s="4">
        <v>5.2644071014905647</v>
      </c>
      <c r="F173" s="5">
        <v>172</v>
      </c>
      <c r="G173" s="4">
        <f t="shared" si="20"/>
        <v>5.3718547775905847</v>
      </c>
      <c r="S173" s="2">
        <v>45383</v>
      </c>
      <c r="T173" s="4">
        <v>5.129095454545455</v>
      </c>
      <c r="U173" s="4">
        <v>108.45</v>
      </c>
      <c r="V173" s="12">
        <v>5.2644071014905647E-2</v>
      </c>
      <c r="W173" s="4">
        <v>149.32</v>
      </c>
      <c r="X173" s="9">
        <v>172</v>
      </c>
      <c r="Y173" s="4">
        <f t="shared" si="15"/>
        <v>5.3232682494090522</v>
      </c>
      <c r="AK173" s="2">
        <v>45383</v>
      </c>
      <c r="AL173" s="4">
        <v>5.129095454545455</v>
      </c>
      <c r="AM173" s="4">
        <v>108.45</v>
      </c>
      <c r="AN173" s="4">
        <v>149.32</v>
      </c>
      <c r="AO173" s="10">
        <v>84.394091172651812</v>
      </c>
      <c r="AP173" s="9">
        <v>172</v>
      </c>
      <c r="AQ173" s="4">
        <f t="shared" si="16"/>
        <v>5.2733235283742008</v>
      </c>
      <c r="BD173" s="21">
        <v>44803</v>
      </c>
      <c r="BE173" s="4">
        <v>5.1223000000000001</v>
      </c>
      <c r="BF173" s="4">
        <v>257.67</v>
      </c>
      <c r="BG173" s="4">
        <v>9.9154385117178112</v>
      </c>
      <c r="BH173">
        <v>12.16</v>
      </c>
      <c r="BI173" s="5">
        <v>172</v>
      </c>
      <c r="BJ173" s="4">
        <f t="shared" si="17"/>
        <v>5.1224532344905231</v>
      </c>
      <c r="BY173" s="21">
        <v>44803</v>
      </c>
      <c r="BZ173" s="4">
        <v>5.1223000000000001</v>
      </c>
      <c r="CA173" s="4">
        <v>26.21</v>
      </c>
      <c r="CB173" s="4">
        <v>99.31</v>
      </c>
      <c r="CC173" s="4">
        <v>108.77</v>
      </c>
      <c r="CD173" s="4">
        <v>122.5635</v>
      </c>
      <c r="CE173" s="9">
        <v>172</v>
      </c>
      <c r="CF173" s="4">
        <f t="shared" si="18"/>
        <v>5.2067929663428822</v>
      </c>
      <c r="CT173" s="21">
        <v>44803</v>
      </c>
      <c r="CU173" s="4">
        <v>5.1223000000000001</v>
      </c>
      <c r="CV173" s="4">
        <v>26.21</v>
      </c>
      <c r="CW173" s="4">
        <v>99.31</v>
      </c>
      <c r="CX173" s="4">
        <v>108.77</v>
      </c>
      <c r="CY173" s="4">
        <v>122.5635</v>
      </c>
      <c r="CZ173" s="4">
        <v>257.67</v>
      </c>
      <c r="DA173" s="4">
        <v>9.9154385117178112</v>
      </c>
      <c r="DB173">
        <v>12.16</v>
      </c>
      <c r="DC173" s="9">
        <v>172</v>
      </c>
      <c r="DD173" s="25">
        <f t="shared" si="19"/>
        <v>4.3444012012212925</v>
      </c>
    </row>
    <row r="174" spans="1:108" x14ac:dyDescent="0.25">
      <c r="A174" s="2">
        <v>45413</v>
      </c>
      <c r="B174" s="4">
        <v>5.1330476190476189</v>
      </c>
      <c r="C174" s="10">
        <v>78.621364246715203</v>
      </c>
      <c r="D174" s="4">
        <v>13.09045453505083</v>
      </c>
      <c r="E174" s="4">
        <v>5.2644071014905647</v>
      </c>
      <c r="F174" s="5">
        <v>173</v>
      </c>
      <c r="G174" s="4">
        <f t="shared" si="20"/>
        <v>5.3469494748718152</v>
      </c>
      <c r="S174" s="2">
        <v>45413</v>
      </c>
      <c r="T174" s="4">
        <v>5.1330476190476189</v>
      </c>
      <c r="U174" s="4">
        <v>110.77</v>
      </c>
      <c r="V174" s="12">
        <v>5.2644071014905647E-2</v>
      </c>
      <c r="W174" s="4">
        <v>143.35</v>
      </c>
      <c r="X174" s="9">
        <v>173</v>
      </c>
      <c r="Y174" s="4">
        <f t="shared" si="15"/>
        <v>5.3520137760672766</v>
      </c>
      <c r="AK174" s="2">
        <v>45413</v>
      </c>
      <c r="AL174" s="4">
        <v>5.1330476190476189</v>
      </c>
      <c r="AM174" s="4">
        <v>110.77</v>
      </c>
      <c r="AN174" s="4">
        <v>143.35</v>
      </c>
      <c r="AO174" s="10">
        <v>78.621364246715203</v>
      </c>
      <c r="AP174" s="9">
        <v>173</v>
      </c>
      <c r="AQ174" s="4">
        <f t="shared" si="16"/>
        <v>5.3846648164781499</v>
      </c>
      <c r="BD174" s="21">
        <v>44804</v>
      </c>
      <c r="BE174" s="4">
        <v>5.1830999999999996</v>
      </c>
      <c r="BF174" s="4">
        <v>257.55</v>
      </c>
      <c r="BG174" s="4">
        <v>9.8441289873699276</v>
      </c>
      <c r="BH174">
        <v>11.965</v>
      </c>
      <c r="BI174" s="5">
        <v>173</v>
      </c>
      <c r="BJ174" s="4">
        <f t="shared" si="17"/>
        <v>5.0774017668981024</v>
      </c>
      <c r="BY174" s="21">
        <v>44804</v>
      </c>
      <c r="BZ174" s="4">
        <v>5.1830999999999996</v>
      </c>
      <c r="CA174" s="4">
        <v>25.87</v>
      </c>
      <c r="CB174" s="4">
        <v>96.49</v>
      </c>
      <c r="CC174" s="4">
        <v>108.7</v>
      </c>
      <c r="CD174" s="4">
        <v>121.6412</v>
      </c>
      <c r="CE174" s="9">
        <v>173</v>
      </c>
      <c r="CF174" s="4">
        <f t="shared" si="18"/>
        <v>5.2320084198697527</v>
      </c>
      <c r="CT174" s="21">
        <v>44804</v>
      </c>
      <c r="CU174" s="4">
        <v>5.1830999999999996</v>
      </c>
      <c r="CV174" s="4">
        <v>25.87</v>
      </c>
      <c r="CW174" s="4">
        <v>96.49</v>
      </c>
      <c r="CX174" s="4">
        <v>108.7</v>
      </c>
      <c r="CY174" s="4">
        <v>121.6412</v>
      </c>
      <c r="CZ174" s="4">
        <v>257.55</v>
      </c>
      <c r="DA174" s="4">
        <v>9.8441289873699276</v>
      </c>
      <c r="DB174">
        <v>11.965</v>
      </c>
      <c r="DC174" s="9">
        <v>173</v>
      </c>
      <c r="DD174" s="25">
        <f t="shared" si="19"/>
        <v>4.3235238460856156</v>
      </c>
    </row>
    <row r="175" spans="1:108" x14ac:dyDescent="0.25">
      <c r="A175" s="2">
        <v>45444</v>
      </c>
      <c r="B175" s="4">
        <v>5.3889750000000003</v>
      </c>
      <c r="C175" s="10">
        <v>78.698421277497943</v>
      </c>
      <c r="D175" s="4">
        <v>12.676842037000149</v>
      </c>
      <c r="E175" s="4">
        <v>5.2644071014905647</v>
      </c>
      <c r="F175" s="5">
        <v>174</v>
      </c>
      <c r="G175" s="4">
        <f t="shared" si="20"/>
        <v>5.357772031782285</v>
      </c>
      <c r="S175" s="2">
        <v>45444</v>
      </c>
      <c r="T175" s="4">
        <v>5.3889750000000003</v>
      </c>
      <c r="U175" s="4">
        <v>115.03</v>
      </c>
      <c r="V175" s="12">
        <v>5.2644071014905647E-2</v>
      </c>
      <c r="W175" s="4">
        <v>169.97</v>
      </c>
      <c r="X175" s="9">
        <v>174</v>
      </c>
      <c r="Y175" s="22">
        <f t="shared" si="15"/>
        <v>5.5888349492166398</v>
      </c>
      <c r="AK175" s="2">
        <v>45444</v>
      </c>
      <c r="AL175" s="4">
        <v>5.3889750000000003</v>
      </c>
      <c r="AM175" s="4">
        <v>115.03</v>
      </c>
      <c r="AN175" s="4">
        <v>169.97</v>
      </c>
      <c r="AO175" s="10">
        <v>78.698421277497943</v>
      </c>
      <c r="AP175" s="9">
        <v>174</v>
      </c>
      <c r="AQ175" s="4">
        <f t="shared" si="16"/>
        <v>5.597218593910827</v>
      </c>
      <c r="BD175" s="21">
        <v>44805</v>
      </c>
      <c r="BE175" s="4">
        <v>5.2416</v>
      </c>
      <c r="BF175" s="4">
        <v>259.54000000000002</v>
      </c>
      <c r="BG175" s="4">
        <v>9.7682327140635081</v>
      </c>
      <c r="BH175">
        <v>11.855</v>
      </c>
      <c r="BI175" s="5">
        <v>174</v>
      </c>
      <c r="BJ175" s="4">
        <f t="shared" si="17"/>
        <v>5.0463801664383379</v>
      </c>
      <c r="BY175" s="21">
        <v>44805</v>
      </c>
      <c r="BZ175" s="4">
        <v>5.2416</v>
      </c>
      <c r="CA175" s="4">
        <v>25.56</v>
      </c>
      <c r="CB175" s="4">
        <v>92.36</v>
      </c>
      <c r="CC175" s="4">
        <v>109.69</v>
      </c>
      <c r="CD175" s="4">
        <v>119.4641</v>
      </c>
      <c r="CE175" s="9">
        <v>174</v>
      </c>
      <c r="CF175" s="4">
        <f t="shared" si="18"/>
        <v>5.3131625362093224</v>
      </c>
      <c r="CT175" s="21">
        <v>44805</v>
      </c>
      <c r="CU175" s="4">
        <v>5.2416</v>
      </c>
      <c r="CV175" s="4">
        <v>25.56</v>
      </c>
      <c r="CW175" s="4">
        <v>92.36</v>
      </c>
      <c r="CX175" s="4">
        <v>109.69</v>
      </c>
      <c r="CY175" s="4">
        <v>119.4641</v>
      </c>
      <c r="CZ175" s="4">
        <v>259.54000000000002</v>
      </c>
      <c r="DA175" s="4">
        <v>9.7682327140635081</v>
      </c>
      <c r="DB175">
        <v>11.855</v>
      </c>
      <c r="DC175" s="9">
        <v>174</v>
      </c>
      <c r="DD175" s="25">
        <f t="shared" si="19"/>
        <v>4.3696632883539621</v>
      </c>
    </row>
    <row r="176" spans="1:108" x14ac:dyDescent="0.25">
      <c r="A176" s="2">
        <v>45474</v>
      </c>
      <c r="B176" s="4">
        <v>5.5420478260869563</v>
      </c>
      <c r="C176" s="10">
        <v>80.481363816694781</v>
      </c>
      <c r="D176" s="4">
        <v>14.47000005028465</v>
      </c>
      <c r="E176" s="4">
        <v>5.3039653153580835</v>
      </c>
      <c r="F176" s="5">
        <v>175</v>
      </c>
      <c r="G176" s="22">
        <f t="shared" si="20"/>
        <v>5.4231435985529366</v>
      </c>
      <c r="S176" s="2">
        <v>45474</v>
      </c>
      <c r="T176" s="4">
        <v>5.5420478260869563</v>
      </c>
      <c r="U176" s="4">
        <v>115.01</v>
      </c>
      <c r="V176" s="12">
        <v>5.3039653153580835E-2</v>
      </c>
      <c r="W176" s="4">
        <v>158.01</v>
      </c>
      <c r="X176" s="9">
        <v>175</v>
      </c>
      <c r="Y176" s="4">
        <f t="shared" si="15"/>
        <v>5.542942683219926</v>
      </c>
      <c r="AK176" s="2">
        <v>45474</v>
      </c>
      <c r="AL176" s="4">
        <v>5.5420478260869563</v>
      </c>
      <c r="AM176" s="4">
        <v>115.01</v>
      </c>
      <c r="AN176" s="4">
        <v>158.01</v>
      </c>
      <c r="AO176" s="10">
        <v>80.481363816694781</v>
      </c>
      <c r="AP176" s="9">
        <v>175</v>
      </c>
      <c r="AQ176" s="4">
        <f t="shared" si="16"/>
        <v>5.5654236974938271</v>
      </c>
      <c r="BD176" s="21">
        <v>44806</v>
      </c>
      <c r="BE176" s="4">
        <v>5.1680999999999999</v>
      </c>
      <c r="BF176" s="4">
        <v>256.67</v>
      </c>
      <c r="BG176" s="4">
        <v>9.77519185046296</v>
      </c>
      <c r="BH176">
        <v>11.715</v>
      </c>
      <c r="BI176" s="5">
        <v>175</v>
      </c>
      <c r="BJ176" s="4">
        <f t="shared" si="17"/>
        <v>5.0217354329625792</v>
      </c>
      <c r="BY176" s="21">
        <v>44806</v>
      </c>
      <c r="BZ176" s="4">
        <v>5.1680999999999999</v>
      </c>
      <c r="CA176" s="4">
        <v>25.47</v>
      </c>
      <c r="CB176" s="4">
        <v>93.02</v>
      </c>
      <c r="CC176" s="4">
        <v>109.53</v>
      </c>
      <c r="CD176" s="4">
        <v>119.1003</v>
      </c>
      <c r="CE176" s="9">
        <v>175</v>
      </c>
      <c r="CF176" s="4">
        <f t="shared" si="18"/>
        <v>5.3063337470122711</v>
      </c>
      <c r="CT176" s="21">
        <v>44806</v>
      </c>
      <c r="CU176" s="4">
        <v>5.1680999999999999</v>
      </c>
      <c r="CV176" s="4">
        <v>25.47</v>
      </c>
      <c r="CW176" s="4">
        <v>93.02</v>
      </c>
      <c r="CX176" s="4">
        <v>109.53</v>
      </c>
      <c r="CY176" s="4">
        <v>119.1003</v>
      </c>
      <c r="CZ176" s="4">
        <v>256.67</v>
      </c>
      <c r="DA176" s="4">
        <v>9.77519185046296</v>
      </c>
      <c r="DB176">
        <v>11.715</v>
      </c>
      <c r="DC176" s="9">
        <v>175</v>
      </c>
      <c r="DD176" s="25">
        <f t="shared" si="19"/>
        <v>4.3650062521251334</v>
      </c>
    </row>
    <row r="177" spans="1:108" x14ac:dyDescent="0.25">
      <c r="A177" s="2">
        <v>45505</v>
      </c>
      <c r="B177" s="4">
        <v>5.5526136363636356</v>
      </c>
      <c r="C177" s="10">
        <v>75.433636752041906</v>
      </c>
      <c r="D177" s="4">
        <v>19.312272722070869</v>
      </c>
      <c r="E177" s="4">
        <v>5.3039653153580835</v>
      </c>
      <c r="F177" s="5">
        <v>176</v>
      </c>
      <c r="G177" s="4">
        <f t="shared" si="20"/>
        <v>5.6346466688526204</v>
      </c>
      <c r="S177" s="2">
        <v>45505</v>
      </c>
      <c r="T177" s="4">
        <v>5.5526136363636356</v>
      </c>
      <c r="U177" s="4">
        <v>112.76</v>
      </c>
      <c r="V177" s="12">
        <v>5.3039653153580835E-2</v>
      </c>
      <c r="W177" s="4">
        <v>149.31</v>
      </c>
      <c r="X177" s="9">
        <v>176</v>
      </c>
      <c r="Y177" s="4">
        <f t="shared" si="15"/>
        <v>5.4794504617251345</v>
      </c>
      <c r="AK177" s="2">
        <v>45505</v>
      </c>
      <c r="AL177" s="4">
        <v>5.5526136363636356</v>
      </c>
      <c r="AM177" s="4">
        <v>112.76</v>
      </c>
      <c r="AN177" s="4">
        <v>149.31</v>
      </c>
      <c r="AO177" s="10">
        <v>75.433636752041906</v>
      </c>
      <c r="AP177" s="9">
        <v>176</v>
      </c>
      <c r="AQ177" s="4">
        <f t="shared" si="16"/>
        <v>5.5506980521580562</v>
      </c>
      <c r="BD177" s="21">
        <v>44809</v>
      </c>
      <c r="BE177" s="4">
        <v>5.1516000000000002</v>
      </c>
      <c r="BF177" s="4">
        <v>256.67</v>
      </c>
      <c r="BG177" s="4">
        <v>9.7905207497559275</v>
      </c>
      <c r="BH177">
        <v>11.685</v>
      </c>
      <c r="BI177" s="5">
        <v>176</v>
      </c>
      <c r="BJ177" s="4">
        <f t="shared" si="17"/>
        <v>5.0150578495902192</v>
      </c>
      <c r="BY177" s="21">
        <v>44809</v>
      </c>
      <c r="BZ177" s="4">
        <v>5.1516000000000002</v>
      </c>
      <c r="CA177" s="4">
        <v>25.99</v>
      </c>
      <c r="CB177" s="4">
        <v>95.74</v>
      </c>
      <c r="CC177" s="4">
        <v>109.83</v>
      </c>
      <c r="CD177" s="4">
        <v>119.1003</v>
      </c>
      <c r="CE177" s="9">
        <v>176</v>
      </c>
      <c r="CF177" s="4">
        <f t="shared" si="18"/>
        <v>5.3060302279091829</v>
      </c>
      <c r="CT177" s="21">
        <v>44809</v>
      </c>
      <c r="CU177" s="4">
        <v>5.1516000000000002</v>
      </c>
      <c r="CV177" s="4">
        <v>25.99</v>
      </c>
      <c r="CW177" s="4">
        <v>95.74</v>
      </c>
      <c r="CX177" s="4">
        <v>109.83</v>
      </c>
      <c r="CY177" s="4">
        <v>119.1003</v>
      </c>
      <c r="CZ177" s="4">
        <v>256.67</v>
      </c>
      <c r="DA177" s="4">
        <v>9.7905207497559275</v>
      </c>
      <c r="DB177">
        <v>11.685</v>
      </c>
      <c r="DC177" s="9">
        <v>176</v>
      </c>
      <c r="DD177" s="25">
        <f t="shared" si="19"/>
        <v>4.3927873416923209</v>
      </c>
    </row>
    <row r="178" spans="1:108" x14ac:dyDescent="0.25">
      <c r="A178" s="2">
        <v>45536</v>
      </c>
      <c r="B178" s="4">
        <v>5.5415666666666663</v>
      </c>
      <c r="C178" s="10">
        <v>69.372499465942383</v>
      </c>
      <c r="D178" s="4">
        <v>17.768999814987179</v>
      </c>
      <c r="E178" s="4">
        <v>5.4844795332762653</v>
      </c>
      <c r="F178" s="5">
        <v>177</v>
      </c>
      <c r="G178" s="4">
        <f t="shared" si="20"/>
        <v>5.6580940360673644</v>
      </c>
      <c r="S178" s="2">
        <v>45536</v>
      </c>
      <c r="T178" s="4">
        <v>5.5415666666666663</v>
      </c>
      <c r="U178" s="4">
        <v>114.71</v>
      </c>
      <c r="V178" s="12">
        <v>5.4844795332762653E-2</v>
      </c>
      <c r="W178" s="4">
        <v>146.71</v>
      </c>
      <c r="X178" s="9">
        <v>177</v>
      </c>
      <c r="Y178" s="4">
        <f t="shared" si="15"/>
        <v>5.5075729622666731</v>
      </c>
      <c r="AK178" s="2">
        <v>45536</v>
      </c>
      <c r="AL178" s="4">
        <v>5.5415666666666663</v>
      </c>
      <c r="AM178" s="4">
        <v>114.71</v>
      </c>
      <c r="AN178" s="4">
        <v>146.71</v>
      </c>
      <c r="AO178" s="10">
        <v>69.372499465942383</v>
      </c>
      <c r="AP178" s="9">
        <v>177</v>
      </c>
      <c r="AQ178" s="4">
        <f t="shared" si="16"/>
        <v>5.6665893402428154</v>
      </c>
      <c r="BD178" s="21">
        <v>44810</v>
      </c>
      <c r="BE178" s="4">
        <v>5.2527999999999997</v>
      </c>
      <c r="BF178" s="4">
        <v>257.07</v>
      </c>
      <c r="BG178" s="4">
        <v>9.8521073019000927</v>
      </c>
      <c r="BH178">
        <v>11.875</v>
      </c>
      <c r="BI178" s="5">
        <v>177</v>
      </c>
      <c r="BJ178" s="4">
        <f t="shared" si="17"/>
        <v>5.0581485797049961</v>
      </c>
      <c r="BY178" s="21">
        <v>44810</v>
      </c>
      <c r="BZ178" s="4">
        <v>5.2527999999999997</v>
      </c>
      <c r="CA178" s="4">
        <v>26.91</v>
      </c>
      <c r="CB178" s="4">
        <v>92.83</v>
      </c>
      <c r="CC178" s="4">
        <v>110.21</v>
      </c>
      <c r="CD178" s="4">
        <v>117.46720000000001</v>
      </c>
      <c r="CE178" s="9">
        <v>177</v>
      </c>
      <c r="CF178" s="4">
        <f t="shared" si="18"/>
        <v>5.3895601698336257</v>
      </c>
      <c r="CT178" s="21">
        <v>44810</v>
      </c>
      <c r="CU178" s="4">
        <v>5.2527999999999997</v>
      </c>
      <c r="CV178" s="4">
        <v>26.91</v>
      </c>
      <c r="CW178" s="4">
        <v>92.83</v>
      </c>
      <c r="CX178" s="4">
        <v>110.21</v>
      </c>
      <c r="CY178" s="4">
        <v>117.46720000000001</v>
      </c>
      <c r="CZ178" s="4">
        <v>257.07</v>
      </c>
      <c r="DA178" s="4">
        <v>9.8521073019000927</v>
      </c>
      <c r="DB178">
        <v>11.875</v>
      </c>
      <c r="DC178" s="9">
        <v>177</v>
      </c>
      <c r="DD178" s="25">
        <f t="shared" si="19"/>
        <v>4.4718540498947226</v>
      </c>
    </row>
    <row r="179" spans="1:108" x14ac:dyDescent="0.25">
      <c r="A179" s="2">
        <v>45566</v>
      </c>
      <c r="B179" s="4">
        <v>5.6241086956521738</v>
      </c>
      <c r="C179" s="10">
        <v>71.561738387398094</v>
      </c>
      <c r="D179" s="4">
        <v>19.960869581803031</v>
      </c>
      <c r="E179" s="4">
        <v>5.7863525072339161</v>
      </c>
      <c r="F179" s="5">
        <v>178</v>
      </c>
      <c r="G179" s="4">
        <f t="shared" si="20"/>
        <v>5.7325659304291232</v>
      </c>
      <c r="S179" s="2">
        <v>45566</v>
      </c>
      <c r="T179" s="4">
        <v>5.6241086956521738</v>
      </c>
      <c r="U179" s="4">
        <v>116.72</v>
      </c>
      <c r="V179" s="12">
        <v>5.7863525072339161E-2</v>
      </c>
      <c r="W179" s="4">
        <v>155.34</v>
      </c>
      <c r="X179" s="9">
        <v>178</v>
      </c>
      <c r="Y179" s="4">
        <f t="shared" si="15"/>
        <v>5.5886941207192073</v>
      </c>
      <c r="AK179" s="2">
        <v>45566</v>
      </c>
      <c r="AL179" s="4">
        <v>5.6241086956521738</v>
      </c>
      <c r="AM179" s="4">
        <v>116.72</v>
      </c>
      <c r="AN179" s="4">
        <v>155.34</v>
      </c>
      <c r="AO179" s="10">
        <v>71.561738387398094</v>
      </c>
      <c r="AP179" s="9">
        <v>178</v>
      </c>
      <c r="AQ179" s="4">
        <f t="shared" si="16"/>
        <v>5.7473760016452413</v>
      </c>
      <c r="BD179" s="21">
        <v>44811</v>
      </c>
      <c r="BE179" s="4">
        <v>5.2480000000000002</v>
      </c>
      <c r="BF179" s="4">
        <v>257.67</v>
      </c>
      <c r="BG179" s="4">
        <v>9.7598641031580335</v>
      </c>
      <c r="BH179">
        <v>11.875</v>
      </c>
      <c r="BI179" s="5">
        <v>178</v>
      </c>
      <c r="BJ179" s="4">
        <f t="shared" si="17"/>
        <v>5.0555795575094065</v>
      </c>
      <c r="BY179" s="21">
        <v>44811</v>
      </c>
      <c r="BZ179" s="4">
        <v>5.2480000000000002</v>
      </c>
      <c r="CA179" s="4">
        <v>24.64</v>
      </c>
      <c r="CB179" s="4">
        <v>88</v>
      </c>
      <c r="CC179" s="4">
        <v>109.84</v>
      </c>
      <c r="CD179" s="4">
        <v>115.7208</v>
      </c>
      <c r="CE179" s="9">
        <v>178</v>
      </c>
      <c r="CF179" s="4">
        <f t="shared" si="18"/>
        <v>5.3803867876284635</v>
      </c>
      <c r="CT179" s="21">
        <v>44811</v>
      </c>
      <c r="CU179" s="4">
        <v>5.2480000000000002</v>
      </c>
      <c r="CV179" s="4">
        <v>24.64</v>
      </c>
      <c r="CW179" s="4">
        <v>88</v>
      </c>
      <c r="CX179" s="4">
        <v>109.84</v>
      </c>
      <c r="CY179" s="4">
        <v>115.7208</v>
      </c>
      <c r="CZ179" s="4">
        <v>257.67</v>
      </c>
      <c r="DA179" s="4">
        <v>9.7598641031580335</v>
      </c>
      <c r="DB179">
        <v>11.875</v>
      </c>
      <c r="DC179" s="9">
        <v>178</v>
      </c>
      <c r="DD179" s="25">
        <f t="shared" si="19"/>
        <v>4.4604376596896635</v>
      </c>
    </row>
    <row r="180" spans="1:108" x14ac:dyDescent="0.25">
      <c r="A180" s="2">
        <v>45597</v>
      </c>
      <c r="B180" s="4">
        <v>5.8070578947368423</v>
      </c>
      <c r="C180" s="10">
        <v>69.543999862670901</v>
      </c>
      <c r="D180" s="4">
        <v>16.12100005149841</v>
      </c>
      <c r="E180" s="4">
        <v>5.9784339959225274</v>
      </c>
      <c r="F180" s="5">
        <v>179</v>
      </c>
      <c r="G180" s="4">
        <f t="shared" si="20"/>
        <v>5.654430031723189</v>
      </c>
      <c r="S180" s="2">
        <v>45597</v>
      </c>
      <c r="T180" s="4">
        <v>5.8070578947368423</v>
      </c>
      <c r="U180" s="4">
        <v>116.48</v>
      </c>
      <c r="V180" s="12">
        <v>5.9784339959225274E-2</v>
      </c>
      <c r="W180" s="4">
        <v>161.46</v>
      </c>
      <c r="X180" s="9">
        <v>179</v>
      </c>
      <c r="Y180" s="4">
        <f t="shared" si="15"/>
        <v>5.6257118713882628</v>
      </c>
      <c r="AK180" s="2">
        <v>45597</v>
      </c>
      <c r="AL180" s="4">
        <v>5.8070578947368423</v>
      </c>
      <c r="AM180" s="4">
        <v>116.48</v>
      </c>
      <c r="AN180" s="4">
        <v>161.46</v>
      </c>
      <c r="AO180" s="10">
        <v>69.543999862670901</v>
      </c>
      <c r="AP180" s="9">
        <v>179</v>
      </c>
      <c r="AQ180" s="4">
        <f t="shared" si="16"/>
        <v>5.8027338917083364</v>
      </c>
      <c r="BD180" s="21">
        <v>44812</v>
      </c>
      <c r="BE180" s="4">
        <v>5.2141000000000002</v>
      </c>
      <c r="BF180" s="4">
        <v>256.67</v>
      </c>
      <c r="BG180" s="4">
        <v>9.7859976640250146</v>
      </c>
      <c r="BH180">
        <v>11.68</v>
      </c>
      <c r="BI180" s="5">
        <v>179</v>
      </c>
      <c r="BJ180" s="4">
        <f t="shared" si="17"/>
        <v>5.013864161222882</v>
      </c>
      <c r="BY180" s="21">
        <v>44812</v>
      </c>
      <c r="BZ180" s="4">
        <v>5.2141000000000002</v>
      </c>
      <c r="CA180" s="4">
        <v>23.61</v>
      </c>
      <c r="CB180" s="4">
        <v>89.15</v>
      </c>
      <c r="CC180" s="4">
        <v>109.71</v>
      </c>
      <c r="CD180" s="4">
        <v>116.1733</v>
      </c>
      <c r="CE180" s="9">
        <v>179</v>
      </c>
      <c r="CF180" s="4">
        <f t="shared" si="18"/>
        <v>5.3314572110814442</v>
      </c>
      <c r="CT180" s="21">
        <v>44812</v>
      </c>
      <c r="CU180" s="4">
        <v>5.2141000000000002</v>
      </c>
      <c r="CV180" s="4">
        <v>23.61</v>
      </c>
      <c r="CW180" s="4">
        <v>89.15</v>
      </c>
      <c r="CX180" s="4">
        <v>109.71</v>
      </c>
      <c r="CY180" s="4">
        <v>116.1733</v>
      </c>
      <c r="CZ180" s="4">
        <v>256.67</v>
      </c>
      <c r="DA180" s="4">
        <v>9.7859976640250146</v>
      </c>
      <c r="DB180">
        <v>11.68</v>
      </c>
      <c r="DC180" s="9">
        <v>179</v>
      </c>
      <c r="DD180" s="25">
        <f t="shared" si="19"/>
        <v>4.4089753129129967</v>
      </c>
    </row>
    <row r="181" spans="1:108" x14ac:dyDescent="0.25">
      <c r="A181" s="2">
        <v>45627</v>
      </c>
      <c r="B181" s="4">
        <v>6.097028571428571</v>
      </c>
      <c r="C181" s="10">
        <v>69.697619120279953</v>
      </c>
      <c r="D181" s="4">
        <v>15.86619059244792</v>
      </c>
      <c r="E181" s="4">
        <v>6.2204887697805189</v>
      </c>
      <c r="F181" s="5">
        <v>180</v>
      </c>
      <c r="G181" s="4">
        <f t="shared" si="20"/>
        <v>5.6695338182548776</v>
      </c>
      <c r="S181" s="2">
        <v>45627</v>
      </c>
      <c r="T181" s="4">
        <v>6.097028571428571</v>
      </c>
      <c r="U181" s="4">
        <f>U180</f>
        <v>116.48</v>
      </c>
      <c r="V181" s="12">
        <v>6.2204887697805189E-2</v>
      </c>
      <c r="W181" s="4">
        <v>214.31</v>
      </c>
      <c r="X181" s="9">
        <v>180</v>
      </c>
      <c r="Y181" s="4">
        <f t="shared" si="15"/>
        <v>5.914496105264643</v>
      </c>
      <c r="AK181" s="2">
        <v>45627</v>
      </c>
      <c r="AL181" s="4">
        <v>6.097028571428571</v>
      </c>
      <c r="AM181" s="4">
        <v>116.48</v>
      </c>
      <c r="AN181" s="4">
        <v>214.31</v>
      </c>
      <c r="AO181" s="10">
        <v>69.697619120279953</v>
      </c>
      <c r="AP181" s="9">
        <v>180</v>
      </c>
      <c r="AQ181" s="4">
        <f t="shared" si="16"/>
        <v>5.9966862371846199</v>
      </c>
      <c r="BD181" s="21">
        <v>44813</v>
      </c>
      <c r="BE181" s="4">
        <v>5.1462000000000003</v>
      </c>
      <c r="BF181" s="4">
        <v>257.07</v>
      </c>
      <c r="BG181" s="4">
        <v>9.6485727791015172</v>
      </c>
      <c r="BH181">
        <v>11.47</v>
      </c>
      <c r="BI181" s="5">
        <v>180</v>
      </c>
      <c r="BJ181" s="4">
        <f t="shared" si="17"/>
        <v>4.9633177497284837</v>
      </c>
      <c r="BY181" s="21">
        <v>44813</v>
      </c>
      <c r="BZ181" s="4">
        <v>5.1462000000000003</v>
      </c>
      <c r="CA181" s="4">
        <v>22.79</v>
      </c>
      <c r="CB181" s="4">
        <v>92.84</v>
      </c>
      <c r="CC181" s="4">
        <v>109</v>
      </c>
      <c r="CD181" s="4">
        <v>118.5179</v>
      </c>
      <c r="CE181" s="9">
        <v>180</v>
      </c>
      <c r="CF181" s="4">
        <f t="shared" si="18"/>
        <v>5.2259579935384606</v>
      </c>
      <c r="CT181" s="21">
        <v>44813</v>
      </c>
      <c r="CU181" s="4">
        <v>5.1462000000000003</v>
      </c>
      <c r="CV181" s="4">
        <v>22.79</v>
      </c>
      <c r="CW181" s="4">
        <v>92.84</v>
      </c>
      <c r="CX181" s="4">
        <v>109</v>
      </c>
      <c r="CY181" s="4">
        <v>118.5179</v>
      </c>
      <c r="CZ181" s="4">
        <v>257.07</v>
      </c>
      <c r="DA181" s="4">
        <v>9.6485727791015172</v>
      </c>
      <c r="DB181">
        <v>11.47</v>
      </c>
      <c r="DC181" s="9">
        <v>180</v>
      </c>
      <c r="DD181" s="25">
        <f t="shared" si="19"/>
        <v>4.3043675853817973</v>
      </c>
    </row>
    <row r="182" spans="1:108" x14ac:dyDescent="0.25">
      <c r="A182" s="2"/>
      <c r="B182" s="4"/>
      <c r="C182" s="10"/>
      <c r="D182" s="4"/>
      <c r="E182" s="12"/>
      <c r="F182" s="12"/>
      <c r="G182" s="12"/>
      <c r="H182" s="12"/>
      <c r="S182" s="2"/>
      <c r="T182" s="4"/>
      <c r="V182" s="12"/>
      <c r="W182" s="4"/>
      <c r="X182" s="4"/>
      <c r="Y182" s="4"/>
      <c r="AK182" s="2"/>
      <c r="AL182" s="4"/>
      <c r="AN182" s="4"/>
      <c r="AO182" s="4"/>
      <c r="BD182" s="21">
        <v>44816</v>
      </c>
      <c r="BE182" s="4">
        <v>5.093</v>
      </c>
      <c r="BF182" s="4">
        <v>232.27</v>
      </c>
      <c r="BG182" s="4">
        <v>9.6625766871165411</v>
      </c>
      <c r="BH182">
        <v>11.535</v>
      </c>
      <c r="BI182" s="5">
        <v>181</v>
      </c>
      <c r="BJ182" s="4">
        <f t="shared" si="17"/>
        <v>5.0410082796670697</v>
      </c>
      <c r="BY182" s="21">
        <v>44816</v>
      </c>
      <c r="BZ182" s="4">
        <v>5.093</v>
      </c>
      <c r="CA182" s="4">
        <v>23.87</v>
      </c>
      <c r="CB182" s="4">
        <v>94</v>
      </c>
      <c r="CC182" s="4">
        <v>108.33</v>
      </c>
      <c r="CD182" s="4">
        <v>120.78</v>
      </c>
      <c r="CE182" s="9">
        <v>181</v>
      </c>
      <c r="CF182" s="4">
        <f t="shared" si="18"/>
        <v>5.1984102133331715</v>
      </c>
      <c r="CT182" s="21">
        <v>44816</v>
      </c>
      <c r="CU182" s="4">
        <v>5.093</v>
      </c>
      <c r="CV182" s="4">
        <v>23.87</v>
      </c>
      <c r="CW182" s="4">
        <v>94</v>
      </c>
      <c r="CX182" s="4">
        <v>108.33</v>
      </c>
      <c r="CY182" s="4">
        <v>120.78</v>
      </c>
      <c r="CZ182" s="4">
        <v>232.27</v>
      </c>
      <c r="DA182" s="4">
        <v>9.6625766871165411</v>
      </c>
      <c r="DB182">
        <v>11.535</v>
      </c>
      <c r="DC182" s="9">
        <v>181</v>
      </c>
      <c r="DD182" s="25">
        <f t="shared" si="19"/>
        <v>4.2844566376475433</v>
      </c>
    </row>
    <row r="183" spans="1:108" x14ac:dyDescent="0.25">
      <c r="BD183" s="21">
        <v>44817</v>
      </c>
      <c r="BE183" s="4">
        <v>5.1910999999999996</v>
      </c>
      <c r="BF183" s="4">
        <v>256.67</v>
      </c>
      <c r="BG183" s="4">
        <v>9.4572360508414341</v>
      </c>
      <c r="BH183">
        <v>11.795</v>
      </c>
      <c r="BI183" s="5">
        <v>182</v>
      </c>
      <c r="BJ183" s="4">
        <f t="shared" si="17"/>
        <v>5.036380895076471</v>
      </c>
      <c r="BY183" s="21">
        <v>44817</v>
      </c>
      <c r="BZ183" s="4">
        <v>5.1910999999999996</v>
      </c>
      <c r="CA183" s="4">
        <v>27.27</v>
      </c>
      <c r="CB183" s="4">
        <v>93.17</v>
      </c>
      <c r="CC183" s="4">
        <v>109.82</v>
      </c>
      <c r="CD183" s="4">
        <v>120.107</v>
      </c>
      <c r="CE183" s="9">
        <v>182</v>
      </c>
      <c r="CF183" s="4">
        <f t="shared" si="18"/>
        <v>5.3496238609755338</v>
      </c>
      <c r="CT183" s="21">
        <v>44817</v>
      </c>
      <c r="CU183" s="4">
        <v>5.1910999999999996</v>
      </c>
      <c r="CV183" s="4">
        <v>27.27</v>
      </c>
      <c r="CW183" s="4">
        <v>93.17</v>
      </c>
      <c r="CX183" s="4">
        <v>109.82</v>
      </c>
      <c r="CY183" s="4">
        <v>120.107</v>
      </c>
      <c r="CZ183" s="4">
        <v>256.67</v>
      </c>
      <c r="DA183" s="4">
        <v>9.4572360508414341</v>
      </c>
      <c r="DB183">
        <v>11.795</v>
      </c>
      <c r="DC183" s="9">
        <v>182</v>
      </c>
      <c r="DD183" s="25">
        <f t="shared" si="19"/>
        <v>4.3882525035260675</v>
      </c>
    </row>
    <row r="184" spans="1:108" x14ac:dyDescent="0.25">
      <c r="BD184" s="21">
        <v>44818</v>
      </c>
      <c r="BE184" s="4">
        <v>5.1631</v>
      </c>
      <c r="BF184" s="4">
        <v>232.27</v>
      </c>
      <c r="BG184" s="4">
        <v>9.4322740785638182</v>
      </c>
      <c r="BH184">
        <v>11.84</v>
      </c>
      <c r="BI184" s="5">
        <v>183</v>
      </c>
      <c r="BJ184" s="4">
        <f t="shared" si="17"/>
        <v>5.1080474802036058</v>
      </c>
      <c r="BY184" s="21">
        <v>44818</v>
      </c>
      <c r="BZ184" s="4">
        <v>5.1631</v>
      </c>
      <c r="CA184" s="4">
        <v>26.16</v>
      </c>
      <c r="CB184" s="4">
        <v>94.1</v>
      </c>
      <c r="CC184" s="4">
        <v>109.66</v>
      </c>
      <c r="CD184" s="4">
        <v>121.3896</v>
      </c>
      <c r="CE184" s="9">
        <v>183</v>
      </c>
      <c r="CF184" s="4">
        <f t="shared" si="18"/>
        <v>5.2875875612504677</v>
      </c>
      <c r="CT184" s="21">
        <v>44818</v>
      </c>
      <c r="CU184" s="4">
        <v>5.1631</v>
      </c>
      <c r="CV184" s="4">
        <v>26.16</v>
      </c>
      <c r="CW184" s="4">
        <v>94.1</v>
      </c>
      <c r="CX184" s="4">
        <v>109.66</v>
      </c>
      <c r="CY184" s="4">
        <v>121.3896</v>
      </c>
      <c r="CZ184" s="4">
        <v>232.27</v>
      </c>
      <c r="DA184" s="4">
        <v>9.4322740785638182</v>
      </c>
      <c r="DB184">
        <v>11.84</v>
      </c>
      <c r="DC184" s="9">
        <v>183</v>
      </c>
      <c r="DD184" s="25">
        <f t="shared" si="19"/>
        <v>4.3799330153965954</v>
      </c>
    </row>
    <row r="185" spans="1:108" x14ac:dyDescent="0.25">
      <c r="BD185" s="21">
        <v>44819</v>
      </c>
      <c r="BE185" s="4">
        <v>5.2469999999999999</v>
      </c>
      <c r="BF185" s="4">
        <v>240.17</v>
      </c>
      <c r="BG185" s="4">
        <v>9.4293901571244287</v>
      </c>
      <c r="BH185">
        <v>11.955</v>
      </c>
      <c r="BI185" s="5">
        <v>184</v>
      </c>
      <c r="BJ185" s="4">
        <f t="shared" si="17"/>
        <v>5.1143146384596019</v>
      </c>
      <c r="BY185" s="21">
        <v>44819</v>
      </c>
      <c r="BZ185" s="4">
        <v>5.2469999999999999</v>
      </c>
      <c r="CA185" s="4">
        <v>26.27</v>
      </c>
      <c r="CB185" s="4">
        <v>90.84</v>
      </c>
      <c r="CC185" s="4">
        <v>109.74</v>
      </c>
      <c r="CD185" s="4">
        <v>117.75620000000001</v>
      </c>
      <c r="CE185" s="9">
        <v>184</v>
      </c>
      <c r="CF185" s="4">
        <f t="shared" si="18"/>
        <v>5.371984508537385</v>
      </c>
      <c r="CT185" s="21">
        <v>44819</v>
      </c>
      <c r="CU185" s="4">
        <v>5.2469999999999999</v>
      </c>
      <c r="CV185" s="4">
        <v>26.27</v>
      </c>
      <c r="CW185" s="4">
        <v>90.84</v>
      </c>
      <c r="CX185" s="4">
        <v>109.74</v>
      </c>
      <c r="CY185" s="4">
        <v>117.75620000000001</v>
      </c>
      <c r="CZ185" s="4">
        <v>240.17</v>
      </c>
      <c r="DA185" s="4">
        <v>9.4293901571244287</v>
      </c>
      <c r="DB185">
        <v>11.955</v>
      </c>
      <c r="DC185" s="9">
        <v>184</v>
      </c>
      <c r="DD185" s="25">
        <f t="shared" si="19"/>
        <v>4.4848979386628463</v>
      </c>
    </row>
    <row r="186" spans="1:108" x14ac:dyDescent="0.25">
      <c r="BD186" s="21">
        <v>44820</v>
      </c>
      <c r="BE186" s="4">
        <v>5.2530999999999999</v>
      </c>
      <c r="BF186" s="4">
        <v>242.17</v>
      </c>
      <c r="BG186" s="4">
        <v>9.4802046862375366</v>
      </c>
      <c r="BH186">
        <v>11.955</v>
      </c>
      <c r="BI186" s="5">
        <v>185</v>
      </c>
      <c r="BJ186" s="4">
        <f t="shared" si="17"/>
        <v>5.1098392875985956</v>
      </c>
      <c r="BY186" s="21">
        <v>44820</v>
      </c>
      <c r="BZ186" s="4">
        <v>5.2530999999999999</v>
      </c>
      <c r="CA186" s="4">
        <v>26.3</v>
      </c>
      <c r="CB186" s="4">
        <v>91.35</v>
      </c>
      <c r="CC186" s="4">
        <v>109.76</v>
      </c>
      <c r="CD186" s="4">
        <v>116.7431</v>
      </c>
      <c r="CE186" s="9">
        <v>185</v>
      </c>
      <c r="CF186" s="4">
        <f t="shared" si="18"/>
        <v>5.3836102974498372</v>
      </c>
      <c r="CT186" s="21">
        <v>44820</v>
      </c>
      <c r="CU186" s="4">
        <v>5.2530999999999999</v>
      </c>
      <c r="CV186" s="4">
        <v>26.3</v>
      </c>
      <c r="CW186" s="4">
        <v>91.35</v>
      </c>
      <c r="CX186" s="4">
        <v>109.76</v>
      </c>
      <c r="CY186" s="4">
        <v>116.7431</v>
      </c>
      <c r="CZ186" s="4">
        <v>242.17</v>
      </c>
      <c r="DA186" s="4">
        <v>9.4802046862375366</v>
      </c>
      <c r="DB186">
        <v>11.955</v>
      </c>
      <c r="DC186" s="9">
        <v>185</v>
      </c>
      <c r="DD186" s="25">
        <f t="shared" si="19"/>
        <v>4.5175560328650963</v>
      </c>
    </row>
    <row r="187" spans="1:108" x14ac:dyDescent="0.25">
      <c r="BD187" s="21">
        <v>44823</v>
      </c>
      <c r="BE187" s="4">
        <v>5.1669999999999998</v>
      </c>
      <c r="BF187" s="4">
        <v>242.17</v>
      </c>
      <c r="BG187" s="4">
        <v>9.3604343856614314</v>
      </c>
      <c r="BH187">
        <v>11.815</v>
      </c>
      <c r="BI187" s="5">
        <v>186</v>
      </c>
      <c r="BJ187" s="4">
        <f t="shared" si="17"/>
        <v>5.0764944685833742</v>
      </c>
      <c r="BY187" s="21">
        <v>44823</v>
      </c>
      <c r="BZ187" s="4">
        <v>5.1669999999999998</v>
      </c>
      <c r="CA187" s="4">
        <v>25.76</v>
      </c>
      <c r="CB187" s="4">
        <v>92</v>
      </c>
      <c r="CC187" s="4">
        <v>109.74</v>
      </c>
      <c r="CD187" s="4">
        <v>116.8749</v>
      </c>
      <c r="CE187" s="9">
        <v>186</v>
      </c>
      <c r="CF187" s="4">
        <f t="shared" si="18"/>
        <v>5.3602653004500649</v>
      </c>
      <c r="CT187" s="21">
        <v>44823</v>
      </c>
      <c r="CU187" s="4">
        <v>5.1669999999999998</v>
      </c>
      <c r="CV187" s="4">
        <v>25.76</v>
      </c>
      <c r="CW187" s="4">
        <v>92</v>
      </c>
      <c r="CX187" s="4">
        <v>109.74</v>
      </c>
      <c r="CY187" s="4">
        <v>116.8749</v>
      </c>
      <c r="CZ187" s="4">
        <v>242.17</v>
      </c>
      <c r="DA187" s="4">
        <v>9.3604343856614314</v>
      </c>
      <c r="DB187">
        <v>11.815</v>
      </c>
      <c r="DC187" s="9">
        <v>186</v>
      </c>
      <c r="DD187" s="25">
        <f t="shared" si="19"/>
        <v>4.4944698116294912</v>
      </c>
    </row>
    <row r="188" spans="1:108" x14ac:dyDescent="0.25">
      <c r="BD188" s="21">
        <v>44824</v>
      </c>
      <c r="BE188" s="4">
        <v>5.1417000000000002</v>
      </c>
      <c r="BF188" s="4">
        <v>236.32</v>
      </c>
      <c r="BG188" s="4">
        <v>9.3831100174935891</v>
      </c>
      <c r="BH188">
        <v>11.865</v>
      </c>
      <c r="BI188" s="5">
        <v>187</v>
      </c>
      <c r="BJ188" s="4">
        <f t="shared" si="17"/>
        <v>5.1029602763239028</v>
      </c>
      <c r="BY188" s="21">
        <v>44824</v>
      </c>
      <c r="BZ188" s="4">
        <v>5.1417000000000002</v>
      </c>
      <c r="CA188" s="4">
        <v>27.16</v>
      </c>
      <c r="CB188" s="4">
        <v>90.62</v>
      </c>
      <c r="CC188" s="4">
        <v>110.21</v>
      </c>
      <c r="CD188" s="4">
        <v>117.3242</v>
      </c>
      <c r="CE188" s="9">
        <v>187</v>
      </c>
      <c r="CF188" s="4">
        <f t="shared" si="18"/>
        <v>5.4172307605451637</v>
      </c>
      <c r="CT188" s="21">
        <v>44824</v>
      </c>
      <c r="CU188" s="4">
        <v>5.1417000000000002</v>
      </c>
      <c r="CV188" s="4">
        <v>27.16</v>
      </c>
      <c r="CW188" s="4">
        <v>90.62</v>
      </c>
      <c r="CX188" s="4">
        <v>110.21</v>
      </c>
      <c r="CY188" s="4">
        <v>117.3242</v>
      </c>
      <c r="CZ188" s="4">
        <v>236.32</v>
      </c>
      <c r="DA188" s="4">
        <v>9.3831100174935891</v>
      </c>
      <c r="DB188">
        <v>11.865</v>
      </c>
      <c r="DC188" s="9">
        <v>187</v>
      </c>
      <c r="DD188" s="25">
        <f t="shared" si="19"/>
        <v>4.5147641183889684</v>
      </c>
    </row>
    <row r="189" spans="1:108" x14ac:dyDescent="0.25">
      <c r="BD189" s="21">
        <v>44825</v>
      </c>
      <c r="BE189" s="4">
        <v>5.1715999999999998</v>
      </c>
      <c r="BF189" s="4">
        <v>261.07</v>
      </c>
      <c r="BG189" s="4">
        <v>9.2886723741988817</v>
      </c>
      <c r="BH189">
        <v>11.695</v>
      </c>
      <c r="BI189" s="5">
        <v>188</v>
      </c>
      <c r="BJ189" s="4">
        <f t="shared" si="17"/>
        <v>5.0004946945707793</v>
      </c>
      <c r="BY189" s="21">
        <v>44825</v>
      </c>
      <c r="BZ189" s="4">
        <v>5.1715999999999998</v>
      </c>
      <c r="CA189" s="4">
        <v>27.99</v>
      </c>
      <c r="CB189" s="4">
        <v>89.83</v>
      </c>
      <c r="CC189" s="4">
        <v>110.64</v>
      </c>
      <c r="CD189" s="4">
        <v>116.99679999999999</v>
      </c>
      <c r="CE189" s="9">
        <v>188</v>
      </c>
      <c r="CF189" s="4">
        <f t="shared" si="18"/>
        <v>5.4630154970118774</v>
      </c>
      <c r="CT189" s="21">
        <v>44825</v>
      </c>
      <c r="CU189" s="4">
        <v>5.1715999999999998</v>
      </c>
      <c r="CV189" s="4">
        <v>27.99</v>
      </c>
      <c r="CW189" s="4">
        <v>89.83</v>
      </c>
      <c r="CX189" s="4">
        <v>110.64</v>
      </c>
      <c r="CY189" s="4">
        <v>116.99679999999999</v>
      </c>
      <c r="CZ189" s="4">
        <v>261.07</v>
      </c>
      <c r="DA189" s="4">
        <v>9.2886723741988817</v>
      </c>
      <c r="DB189">
        <v>11.695</v>
      </c>
      <c r="DC189" s="9">
        <v>188</v>
      </c>
      <c r="DD189" s="25">
        <f t="shared" si="19"/>
        <v>4.4817634175593</v>
      </c>
    </row>
    <row r="190" spans="1:108" x14ac:dyDescent="0.25">
      <c r="BD190" s="21">
        <v>44826</v>
      </c>
      <c r="BE190" s="4">
        <v>5.1166</v>
      </c>
      <c r="BF190" s="4">
        <v>261.06</v>
      </c>
      <c r="BG190" s="4">
        <v>9.142445351909668</v>
      </c>
      <c r="BH190">
        <v>11.47</v>
      </c>
      <c r="BI190" s="5">
        <v>189</v>
      </c>
      <c r="BJ190" s="4">
        <f t="shared" si="17"/>
        <v>4.9474579131889946</v>
      </c>
      <c r="BY190" s="21">
        <v>44826</v>
      </c>
      <c r="BZ190" s="4">
        <v>5.1166</v>
      </c>
      <c r="CA190" s="4">
        <v>27.35</v>
      </c>
      <c r="CB190" s="4">
        <v>90.46</v>
      </c>
      <c r="CC190" s="4">
        <v>111.35</v>
      </c>
      <c r="CD190" s="4">
        <v>116.01390000000001</v>
      </c>
      <c r="CE190" s="9">
        <v>189</v>
      </c>
      <c r="CF190" s="4">
        <f t="shared" si="18"/>
        <v>5.4709574758815442</v>
      </c>
      <c r="CT190" s="21">
        <v>44826</v>
      </c>
      <c r="CU190" s="4">
        <v>5.1166</v>
      </c>
      <c r="CV190" s="4">
        <v>27.35</v>
      </c>
      <c r="CW190" s="4">
        <v>90.46</v>
      </c>
      <c r="CX190" s="4">
        <v>111.35</v>
      </c>
      <c r="CY190" s="4">
        <v>116.01390000000001</v>
      </c>
      <c r="CZ190" s="4">
        <v>261.06</v>
      </c>
      <c r="DA190" s="4">
        <v>9.142445351909668</v>
      </c>
      <c r="DB190">
        <v>11.47</v>
      </c>
      <c r="DC190" s="9">
        <v>189</v>
      </c>
      <c r="DD190" s="25">
        <f t="shared" si="19"/>
        <v>4.5002842934800835</v>
      </c>
    </row>
    <row r="191" spans="1:108" x14ac:dyDescent="0.25">
      <c r="BD191" s="21">
        <v>44827</v>
      </c>
      <c r="BE191" s="4">
        <v>5.2595000000000001</v>
      </c>
      <c r="BF191" s="4">
        <v>264.31</v>
      </c>
      <c r="BG191" s="4">
        <v>9.0693453438457361</v>
      </c>
      <c r="BH191">
        <v>11.6</v>
      </c>
      <c r="BI191" s="5">
        <v>190</v>
      </c>
      <c r="BJ191" s="4">
        <f t="shared" si="17"/>
        <v>4.968103351913534</v>
      </c>
      <c r="BY191" s="21">
        <v>44827</v>
      </c>
      <c r="BZ191" s="4">
        <v>5.2595000000000001</v>
      </c>
      <c r="CA191" s="4">
        <v>29.92</v>
      </c>
      <c r="CB191" s="4">
        <v>86.15</v>
      </c>
      <c r="CC191" s="4">
        <v>113.19</v>
      </c>
      <c r="CD191" s="4">
        <v>112.4019</v>
      </c>
      <c r="CE191" s="9">
        <v>190</v>
      </c>
      <c r="CF191" s="4">
        <f t="shared" si="18"/>
        <v>5.6780588377428467</v>
      </c>
      <c r="CT191" s="21">
        <v>44827</v>
      </c>
      <c r="CU191" s="4">
        <v>5.2595000000000001</v>
      </c>
      <c r="CV191" s="4">
        <v>29.92</v>
      </c>
      <c r="CW191" s="4">
        <v>86.15</v>
      </c>
      <c r="CX191" s="4">
        <v>113.19</v>
      </c>
      <c r="CY191" s="4">
        <v>112.4019</v>
      </c>
      <c r="CZ191" s="4">
        <v>264.31</v>
      </c>
      <c r="DA191" s="4">
        <v>9.0693453438457361</v>
      </c>
      <c r="DB191">
        <v>11.6</v>
      </c>
      <c r="DC191" s="9">
        <v>190</v>
      </c>
      <c r="DD191" s="25">
        <f t="shared" si="19"/>
        <v>4.6834022341801882</v>
      </c>
    </row>
    <row r="192" spans="1:108" x14ac:dyDescent="0.25">
      <c r="BD192" s="21">
        <v>44830</v>
      </c>
      <c r="BE192" s="4">
        <v>5.3898000000000001</v>
      </c>
      <c r="BF192" s="4">
        <v>278.57</v>
      </c>
      <c r="BG192" s="4">
        <v>9.0765936608832032</v>
      </c>
      <c r="BH192">
        <v>11.91</v>
      </c>
      <c r="BI192" s="5">
        <v>191</v>
      </c>
      <c r="BJ192" s="4">
        <f t="shared" si="17"/>
        <v>5.0029519265562641</v>
      </c>
      <c r="BY192" s="21">
        <v>44830</v>
      </c>
      <c r="BZ192" s="4">
        <v>5.3898000000000001</v>
      </c>
      <c r="CA192" s="4">
        <v>32.26</v>
      </c>
      <c r="CB192" s="4">
        <v>84.06</v>
      </c>
      <c r="CC192" s="4">
        <v>114.1</v>
      </c>
      <c r="CD192" s="4">
        <v>110.60129999999999</v>
      </c>
      <c r="CE192" s="9">
        <v>191</v>
      </c>
      <c r="CF192" s="4">
        <f t="shared" si="18"/>
        <v>5.8111097988448535</v>
      </c>
      <c r="CT192" s="21">
        <v>44830</v>
      </c>
      <c r="CU192" s="4">
        <v>5.3898000000000001</v>
      </c>
      <c r="CV192" s="4">
        <v>32.26</v>
      </c>
      <c r="CW192" s="4">
        <v>84.06</v>
      </c>
      <c r="CX192" s="4">
        <v>114.1</v>
      </c>
      <c r="CY192" s="4">
        <v>110.60129999999999</v>
      </c>
      <c r="CZ192" s="4">
        <v>278.57</v>
      </c>
      <c r="DA192" s="4">
        <v>9.0765936608832032</v>
      </c>
      <c r="DB192">
        <v>11.91</v>
      </c>
      <c r="DC192" s="9">
        <v>191</v>
      </c>
      <c r="DD192" s="25">
        <f t="shared" si="19"/>
        <v>4.8039374936233807</v>
      </c>
    </row>
    <row r="193" spans="56:108" x14ac:dyDescent="0.25">
      <c r="BD193" s="21">
        <v>44831</v>
      </c>
      <c r="BE193" s="4">
        <v>5.3823999999999996</v>
      </c>
      <c r="BF193" s="4">
        <v>295.38</v>
      </c>
      <c r="BG193" s="4">
        <v>9.0200295738674505</v>
      </c>
      <c r="BH193">
        <v>11.84</v>
      </c>
      <c r="BI193" s="5">
        <v>192</v>
      </c>
      <c r="BJ193" s="4">
        <f t="shared" si="17"/>
        <v>4.9438289831461066</v>
      </c>
      <c r="BY193" s="21">
        <v>44831</v>
      </c>
      <c r="BZ193" s="4">
        <v>5.3823999999999996</v>
      </c>
      <c r="CA193" s="4">
        <v>32.6</v>
      </c>
      <c r="CB193" s="4">
        <v>86.27</v>
      </c>
      <c r="CC193" s="4">
        <v>114.11</v>
      </c>
      <c r="CD193" s="4">
        <v>110.4532</v>
      </c>
      <c r="CE193" s="9">
        <v>192</v>
      </c>
      <c r="CF193" s="4">
        <f t="shared" si="18"/>
        <v>5.8048405391008071</v>
      </c>
      <c r="CT193" s="21">
        <v>44831</v>
      </c>
      <c r="CU193" s="4">
        <v>5.3823999999999996</v>
      </c>
      <c r="CV193" s="4">
        <v>32.6</v>
      </c>
      <c r="CW193" s="4">
        <v>86.27</v>
      </c>
      <c r="CX193" s="4">
        <v>114.11</v>
      </c>
      <c r="CY193" s="4">
        <v>110.4532</v>
      </c>
      <c r="CZ193" s="4">
        <v>295.38</v>
      </c>
      <c r="DA193" s="4">
        <v>9.0200295738674505</v>
      </c>
      <c r="DB193">
        <v>11.84</v>
      </c>
      <c r="DC193" s="9">
        <v>192</v>
      </c>
      <c r="DD193" s="25">
        <f t="shared" si="19"/>
        <v>4.7962223206630687</v>
      </c>
    </row>
    <row r="194" spans="56:108" x14ac:dyDescent="0.25">
      <c r="BD194" s="21">
        <v>44832</v>
      </c>
      <c r="BE194" s="4">
        <v>5.3745000000000003</v>
      </c>
      <c r="BF194" s="4">
        <v>308.83999999999997</v>
      </c>
      <c r="BG194" s="4">
        <v>9.2133102519715173</v>
      </c>
      <c r="BH194">
        <v>11.925000000000001</v>
      </c>
      <c r="BI194" s="5">
        <v>193</v>
      </c>
      <c r="BJ194" s="4">
        <f t="shared" si="17"/>
        <v>4.9314285853506483</v>
      </c>
      <c r="BY194" s="21">
        <v>44832</v>
      </c>
      <c r="BZ194" s="4">
        <v>5.3745000000000003</v>
      </c>
      <c r="CA194" s="4">
        <v>30.18</v>
      </c>
      <c r="CB194" s="4">
        <v>89.32</v>
      </c>
      <c r="CC194" s="4">
        <v>112.6</v>
      </c>
      <c r="CD194" s="4">
        <v>112.7518</v>
      </c>
      <c r="CE194" s="9">
        <v>193</v>
      </c>
      <c r="CF194" s="4">
        <f t="shared" si="18"/>
        <v>5.639533019841215</v>
      </c>
      <c r="CT194" s="21">
        <v>44832</v>
      </c>
      <c r="CU194" s="4">
        <v>5.3745000000000003</v>
      </c>
      <c r="CV194" s="4">
        <v>30.18</v>
      </c>
      <c r="CW194" s="4">
        <v>89.32</v>
      </c>
      <c r="CX194" s="4">
        <v>112.6</v>
      </c>
      <c r="CY194" s="4">
        <v>112.7518</v>
      </c>
      <c r="CZ194" s="4">
        <v>308.83999999999997</v>
      </c>
      <c r="DA194" s="4">
        <v>9.2133102519715173</v>
      </c>
      <c r="DB194">
        <v>11.925000000000001</v>
      </c>
      <c r="DC194" s="9">
        <v>193</v>
      </c>
      <c r="DD194" s="25">
        <f t="shared" si="19"/>
        <v>4.657451896384921</v>
      </c>
    </row>
    <row r="195" spans="56:108" x14ac:dyDescent="0.25">
      <c r="BD195" s="21">
        <v>44833</v>
      </c>
      <c r="BE195" s="4">
        <v>5.3963999999999999</v>
      </c>
      <c r="BF195" s="4">
        <v>292.49</v>
      </c>
      <c r="BG195" s="4">
        <v>9.232382106548954</v>
      </c>
      <c r="BH195">
        <v>11.965</v>
      </c>
      <c r="BI195" s="5">
        <v>194</v>
      </c>
      <c r="BJ195" s="4">
        <f t="shared" ref="BJ195:BJ258" si="21">$BM$18+(BF195*$BM$19)+(BG195*$BM$20)+(BH195*$BM$21)</f>
        <v>4.9821085826671023</v>
      </c>
      <c r="BY195" s="21">
        <v>44833</v>
      </c>
      <c r="BZ195" s="4">
        <v>5.3963999999999999</v>
      </c>
      <c r="CA195" s="4">
        <v>31.84</v>
      </c>
      <c r="CB195" s="4">
        <v>88.49</v>
      </c>
      <c r="CC195" s="4">
        <v>112.25</v>
      </c>
      <c r="CD195" s="4">
        <v>112.57089999999999</v>
      </c>
      <c r="CE195" s="9">
        <v>194</v>
      </c>
      <c r="CF195" s="4">
        <f t="shared" ref="CF195:CF258" si="22">$CI$18+(CA195*$CI$19)+(CB195*$CI$20)+(CC195*$CI$21)+(CD195*$CI$22)</f>
        <v>5.6881854643499468</v>
      </c>
      <c r="CT195" s="21">
        <v>44833</v>
      </c>
      <c r="CU195" s="4">
        <v>5.3963999999999999</v>
      </c>
      <c r="CV195" s="4">
        <v>31.84</v>
      </c>
      <c r="CW195" s="4">
        <v>88.49</v>
      </c>
      <c r="CX195" s="4">
        <v>112.25</v>
      </c>
      <c r="CY195" s="4">
        <v>112.57089999999999</v>
      </c>
      <c r="CZ195" s="4">
        <v>292.49</v>
      </c>
      <c r="DA195" s="4">
        <v>9.232382106548954</v>
      </c>
      <c r="DB195">
        <v>11.965</v>
      </c>
      <c r="DC195" s="9">
        <v>194</v>
      </c>
      <c r="DD195" s="25">
        <f t="shared" ref="DD195:DD258" si="23">$DG$18+(CV195*$DG$19)+(CW195*$DG$20)+(CX195*$DG$21)+(CY195*$DG$22)+(CZ195*$DG$23)*(DA195*$DG$24)+(DB195*$DG$25)</f>
        <v>4.7005167185177665</v>
      </c>
    </row>
    <row r="196" spans="56:108" x14ac:dyDescent="0.25">
      <c r="BD196" s="21">
        <v>44834</v>
      </c>
      <c r="BE196" s="4">
        <v>5.4154</v>
      </c>
      <c r="BF196" s="4">
        <v>306.56</v>
      </c>
      <c r="BG196" s="4">
        <v>9.1762262372953032</v>
      </c>
      <c r="BH196">
        <v>11.79</v>
      </c>
      <c r="BI196" s="5">
        <v>195</v>
      </c>
      <c r="BJ196" s="4">
        <f t="shared" si="21"/>
        <v>4.9059321413279635</v>
      </c>
      <c r="BY196" s="21">
        <v>44834</v>
      </c>
      <c r="BZ196" s="4">
        <v>5.4154</v>
      </c>
      <c r="CA196" s="4">
        <v>31.62</v>
      </c>
      <c r="CB196" s="4">
        <v>87.96</v>
      </c>
      <c r="CC196" s="4">
        <v>112.12</v>
      </c>
      <c r="CD196" s="4">
        <v>111.48869999999999</v>
      </c>
      <c r="CE196" s="9">
        <v>195</v>
      </c>
      <c r="CF196" s="4">
        <f t="shared" si="22"/>
        <v>5.6985733419860676</v>
      </c>
      <c r="CT196" s="21">
        <v>44834</v>
      </c>
      <c r="CU196" s="4">
        <v>5.4154</v>
      </c>
      <c r="CV196" s="4">
        <v>31.62</v>
      </c>
      <c r="CW196" s="4">
        <v>87.96</v>
      </c>
      <c r="CX196" s="4">
        <v>112.12</v>
      </c>
      <c r="CY196" s="4">
        <v>111.48869999999999</v>
      </c>
      <c r="CZ196" s="4">
        <v>306.56</v>
      </c>
      <c r="DA196" s="4">
        <v>9.1762262372953032</v>
      </c>
      <c r="DB196">
        <v>11.79</v>
      </c>
      <c r="DC196" s="9">
        <v>195</v>
      </c>
      <c r="DD196" s="25">
        <f t="shared" si="23"/>
        <v>4.6822145174171785</v>
      </c>
    </row>
    <row r="197" spans="56:108" x14ac:dyDescent="0.25">
      <c r="BD197" s="21">
        <v>44837</v>
      </c>
      <c r="BE197" s="4">
        <v>5.1672000000000002</v>
      </c>
      <c r="BF197" s="4">
        <v>307.49</v>
      </c>
      <c r="BG197" s="4">
        <v>9.1821915304934887</v>
      </c>
      <c r="BH197">
        <v>11.55</v>
      </c>
      <c r="BI197" s="5">
        <v>196</v>
      </c>
      <c r="BJ197" s="4">
        <f t="shared" si="21"/>
        <v>4.8488296951657848</v>
      </c>
      <c r="BY197" s="21">
        <v>44837</v>
      </c>
      <c r="BZ197" s="4">
        <v>5.1672000000000002</v>
      </c>
      <c r="CA197" s="4">
        <v>30.1</v>
      </c>
      <c r="CB197" s="4">
        <v>88.86</v>
      </c>
      <c r="CC197" s="4">
        <v>111.75</v>
      </c>
      <c r="CD197" s="4">
        <v>112.75409999999999</v>
      </c>
      <c r="CE197" s="9">
        <v>196</v>
      </c>
      <c r="CF197" s="4">
        <f t="shared" si="22"/>
        <v>5.6200481216119345</v>
      </c>
      <c r="CT197" s="21">
        <v>44837</v>
      </c>
      <c r="CU197" s="4">
        <v>5.1672000000000002</v>
      </c>
      <c r="CV197" s="4">
        <v>30.1</v>
      </c>
      <c r="CW197" s="4">
        <v>88.86</v>
      </c>
      <c r="CX197" s="4">
        <v>111.75</v>
      </c>
      <c r="CY197" s="4">
        <v>112.75409999999999</v>
      </c>
      <c r="CZ197" s="4">
        <v>307.49</v>
      </c>
      <c r="DA197" s="4">
        <v>9.1821915304934887</v>
      </c>
      <c r="DB197">
        <v>11.55</v>
      </c>
      <c r="DC197" s="9">
        <v>196</v>
      </c>
      <c r="DD197" s="25">
        <f t="shared" si="23"/>
        <v>4.5813771566436934</v>
      </c>
    </row>
    <row r="198" spans="56:108" x14ac:dyDescent="0.25">
      <c r="BD198" s="21">
        <v>44838</v>
      </c>
      <c r="BE198" s="4">
        <v>5.1769999999999996</v>
      </c>
      <c r="BF198" s="4">
        <v>282.23</v>
      </c>
      <c r="BG198" s="4">
        <v>9.1632201596614458</v>
      </c>
      <c r="BH198">
        <v>11.475</v>
      </c>
      <c r="BI198" s="5">
        <v>197</v>
      </c>
      <c r="BJ198" s="4">
        <f t="shared" si="21"/>
        <v>4.8953284058086464</v>
      </c>
      <c r="BY198" s="21">
        <v>44838</v>
      </c>
      <c r="BZ198" s="4">
        <v>5.1769999999999996</v>
      </c>
      <c r="CA198" s="4">
        <v>29.07</v>
      </c>
      <c r="CB198" s="4">
        <v>91.8</v>
      </c>
      <c r="CC198" s="4">
        <v>110.07</v>
      </c>
      <c r="CD198" s="4">
        <v>115.7081</v>
      </c>
      <c r="CE198" s="9">
        <v>197</v>
      </c>
      <c r="CF198" s="4">
        <f t="shared" si="22"/>
        <v>5.4820760430707836</v>
      </c>
      <c r="CT198" s="21">
        <v>44838</v>
      </c>
      <c r="CU198" s="4">
        <v>5.1769999999999996</v>
      </c>
      <c r="CV198" s="4">
        <v>29.07</v>
      </c>
      <c r="CW198" s="4">
        <v>91.8</v>
      </c>
      <c r="CX198" s="4">
        <v>110.07</v>
      </c>
      <c r="CY198" s="4">
        <v>115.7081</v>
      </c>
      <c r="CZ198" s="4">
        <v>282.23</v>
      </c>
      <c r="DA198" s="4">
        <v>9.1632201596614458</v>
      </c>
      <c r="DB198">
        <v>11.475</v>
      </c>
      <c r="DC198" s="9">
        <v>197</v>
      </c>
      <c r="DD198" s="25">
        <f t="shared" si="23"/>
        <v>4.4794898738786086</v>
      </c>
    </row>
    <row r="199" spans="56:108" x14ac:dyDescent="0.25">
      <c r="BD199" s="21">
        <v>44839</v>
      </c>
      <c r="BE199" s="4">
        <v>5.194</v>
      </c>
      <c r="BF199" s="4">
        <v>277.75</v>
      </c>
      <c r="BG199" s="4">
        <v>9.0114743866724254</v>
      </c>
      <c r="BH199">
        <v>11.57</v>
      </c>
      <c r="BI199" s="5">
        <v>198</v>
      </c>
      <c r="BJ199" s="4">
        <f t="shared" si="21"/>
        <v>4.9266200482970284</v>
      </c>
      <c r="BY199" s="21">
        <v>44839</v>
      </c>
      <c r="BZ199" s="4">
        <v>5.194</v>
      </c>
      <c r="CA199" s="4">
        <v>28.55</v>
      </c>
      <c r="CB199" s="4">
        <v>93.37</v>
      </c>
      <c r="CC199" s="4">
        <v>111.07</v>
      </c>
      <c r="CD199" s="4">
        <v>116.48260000000001</v>
      </c>
      <c r="CE199" s="9">
        <v>198</v>
      </c>
      <c r="CF199" s="4">
        <f t="shared" si="22"/>
        <v>5.4676060952952312</v>
      </c>
      <c r="CT199" s="21">
        <v>44839</v>
      </c>
      <c r="CU199" s="4">
        <v>5.194</v>
      </c>
      <c r="CV199" s="4">
        <v>28.55</v>
      </c>
      <c r="CW199" s="4">
        <v>93.37</v>
      </c>
      <c r="CX199" s="4">
        <v>111.07</v>
      </c>
      <c r="CY199" s="4">
        <v>116.48260000000001</v>
      </c>
      <c r="CZ199" s="4">
        <v>277.75</v>
      </c>
      <c r="DA199" s="4">
        <v>9.0114743866724254</v>
      </c>
      <c r="DB199">
        <v>11.57</v>
      </c>
      <c r="DC199" s="9">
        <v>198</v>
      </c>
      <c r="DD199" s="25">
        <f t="shared" si="23"/>
        <v>4.5096430477157652</v>
      </c>
    </row>
    <row r="200" spans="56:108" x14ac:dyDescent="0.25">
      <c r="BD200" s="21">
        <v>44840</v>
      </c>
      <c r="BE200" s="4">
        <v>5.2217000000000002</v>
      </c>
      <c r="BF200" s="4">
        <v>284.26</v>
      </c>
      <c r="BG200" s="4">
        <v>8.9683903356786878</v>
      </c>
      <c r="BH200">
        <v>11.59</v>
      </c>
      <c r="BI200" s="5">
        <v>199</v>
      </c>
      <c r="BJ200" s="4">
        <f t="shared" si="21"/>
        <v>4.9142423172386946</v>
      </c>
      <c r="BY200" s="21">
        <v>44840</v>
      </c>
      <c r="BZ200" s="4">
        <v>5.2217000000000002</v>
      </c>
      <c r="CA200" s="4">
        <v>30.52</v>
      </c>
      <c r="CB200" s="4">
        <v>94.42</v>
      </c>
      <c r="CC200" s="4">
        <v>112.26</v>
      </c>
      <c r="CD200" s="4">
        <v>116.7247</v>
      </c>
      <c r="CE200" s="9">
        <v>199</v>
      </c>
      <c r="CF200" s="4">
        <f t="shared" si="22"/>
        <v>5.5414634753344476</v>
      </c>
      <c r="CT200" s="21">
        <v>44840</v>
      </c>
      <c r="CU200" s="4">
        <v>5.2217000000000002</v>
      </c>
      <c r="CV200" s="4">
        <v>30.52</v>
      </c>
      <c r="CW200" s="4">
        <v>94.42</v>
      </c>
      <c r="CX200" s="4">
        <v>112.26</v>
      </c>
      <c r="CY200" s="4">
        <v>116.7247</v>
      </c>
      <c r="CZ200" s="4">
        <v>284.26</v>
      </c>
      <c r="DA200" s="4">
        <v>8.9683903356786878</v>
      </c>
      <c r="DB200">
        <v>11.59</v>
      </c>
      <c r="DC200" s="9">
        <v>199</v>
      </c>
      <c r="DD200" s="25">
        <f t="shared" si="23"/>
        <v>4.5580043662346412</v>
      </c>
    </row>
    <row r="201" spans="56:108" x14ac:dyDescent="0.25">
      <c r="BD201" s="21">
        <v>44841</v>
      </c>
      <c r="BE201" s="4">
        <v>5.1996000000000002</v>
      </c>
      <c r="BF201" s="4">
        <v>285.27</v>
      </c>
      <c r="BG201" s="4">
        <v>8.9882032232365017</v>
      </c>
      <c r="BH201">
        <v>11.56</v>
      </c>
      <c r="BI201" s="5">
        <v>200</v>
      </c>
      <c r="BJ201" s="4">
        <f t="shared" si="21"/>
        <v>4.9050630513009175</v>
      </c>
      <c r="BY201" s="21">
        <v>44841</v>
      </c>
      <c r="BZ201" s="4">
        <v>5.1996000000000002</v>
      </c>
      <c r="CA201" s="4">
        <v>31.36</v>
      </c>
      <c r="CB201" s="4">
        <v>97.92</v>
      </c>
      <c r="CC201" s="4">
        <v>112.79</v>
      </c>
      <c r="CD201" s="4">
        <v>117.1356</v>
      </c>
      <c r="CE201" s="9">
        <v>200</v>
      </c>
      <c r="CF201" s="4">
        <f t="shared" si="22"/>
        <v>5.5436564391473251</v>
      </c>
      <c r="CT201" s="21">
        <v>44841</v>
      </c>
      <c r="CU201" s="4">
        <v>5.1996000000000002</v>
      </c>
      <c r="CV201" s="4">
        <v>31.36</v>
      </c>
      <c r="CW201" s="4">
        <v>97.92</v>
      </c>
      <c r="CX201" s="4">
        <v>112.79</v>
      </c>
      <c r="CY201" s="4">
        <v>117.1356</v>
      </c>
      <c r="CZ201" s="4">
        <v>285.27</v>
      </c>
      <c r="DA201" s="4">
        <v>8.9882032232365017</v>
      </c>
      <c r="DB201">
        <v>11.56</v>
      </c>
      <c r="DC201" s="9">
        <v>200</v>
      </c>
      <c r="DD201" s="25">
        <f t="shared" si="23"/>
        <v>4.585524105658294</v>
      </c>
    </row>
    <row r="202" spans="56:108" x14ac:dyDescent="0.25">
      <c r="BD202" s="21">
        <v>44844</v>
      </c>
      <c r="BE202" s="4">
        <v>5.1901000000000002</v>
      </c>
      <c r="BF202" s="4">
        <v>294.93</v>
      </c>
      <c r="BG202" s="4">
        <v>8.8344405141920426</v>
      </c>
      <c r="BH202">
        <v>11.55</v>
      </c>
      <c r="BI202" s="5">
        <v>201</v>
      </c>
      <c r="BJ202" s="4">
        <f t="shared" si="21"/>
        <v>4.8766081686850757</v>
      </c>
      <c r="BY202" s="21">
        <v>44844</v>
      </c>
      <c r="BZ202" s="4">
        <v>5.1901000000000002</v>
      </c>
      <c r="CA202" s="4">
        <v>32.450000000000003</v>
      </c>
      <c r="CB202" s="4">
        <v>96.19</v>
      </c>
      <c r="CC202" s="4">
        <v>113.14</v>
      </c>
      <c r="CD202" s="4">
        <v>116.0076</v>
      </c>
      <c r="CE202" s="9">
        <v>201</v>
      </c>
      <c r="CF202" s="4">
        <f t="shared" si="22"/>
        <v>5.61426159466623</v>
      </c>
      <c r="CT202" s="21">
        <v>44844</v>
      </c>
      <c r="CU202" s="4">
        <v>5.1901000000000002</v>
      </c>
      <c r="CV202" s="4">
        <v>32.450000000000003</v>
      </c>
      <c r="CW202" s="4">
        <v>96.19</v>
      </c>
      <c r="CX202" s="4">
        <v>113.14</v>
      </c>
      <c r="CY202" s="4">
        <v>116.0076</v>
      </c>
      <c r="CZ202" s="4">
        <v>294.93</v>
      </c>
      <c r="DA202" s="4">
        <v>8.8344405141920426</v>
      </c>
      <c r="DB202">
        <v>11.55</v>
      </c>
      <c r="DC202" s="9">
        <v>201</v>
      </c>
      <c r="DD202" s="25">
        <f t="shared" si="23"/>
        <v>4.6246703547136425</v>
      </c>
    </row>
    <row r="203" spans="56:108" x14ac:dyDescent="0.25">
      <c r="BD203" s="21">
        <v>44845</v>
      </c>
      <c r="BE203" s="4">
        <v>5.3005000000000004</v>
      </c>
      <c r="BF203" s="4">
        <v>294.85000000000002</v>
      </c>
      <c r="BG203" s="4">
        <v>8.5403279946293367</v>
      </c>
      <c r="BH203">
        <v>11.654999999999999</v>
      </c>
      <c r="BI203" s="5">
        <v>202</v>
      </c>
      <c r="BJ203" s="4">
        <f t="shared" si="21"/>
        <v>4.8974382877175362</v>
      </c>
      <c r="BY203" s="21">
        <v>44845</v>
      </c>
      <c r="BZ203" s="4">
        <v>5.3005000000000004</v>
      </c>
      <c r="CA203" s="4">
        <v>33.630000000000003</v>
      </c>
      <c r="CB203" s="4">
        <v>94.29</v>
      </c>
      <c r="CC203" s="4">
        <v>113.22</v>
      </c>
      <c r="CD203" s="4">
        <v>115.4479</v>
      </c>
      <c r="CE203" s="9">
        <v>202</v>
      </c>
      <c r="CF203" s="4">
        <f t="shared" si="22"/>
        <v>5.6740636573796532</v>
      </c>
      <c r="CT203" s="21">
        <v>44845</v>
      </c>
      <c r="CU203" s="4">
        <v>5.3005000000000004</v>
      </c>
      <c r="CV203" s="4">
        <v>33.630000000000003</v>
      </c>
      <c r="CW203" s="4">
        <v>94.29</v>
      </c>
      <c r="CX203" s="4">
        <v>113.22</v>
      </c>
      <c r="CY203" s="4">
        <v>115.4479</v>
      </c>
      <c r="CZ203" s="4">
        <v>294.85000000000002</v>
      </c>
      <c r="DA203" s="4">
        <v>8.5403279946293367</v>
      </c>
      <c r="DB203">
        <v>11.654999999999999</v>
      </c>
      <c r="DC203" s="9">
        <v>202</v>
      </c>
      <c r="DD203" s="25">
        <f t="shared" si="23"/>
        <v>4.6768154730881619</v>
      </c>
    </row>
    <row r="204" spans="56:108" x14ac:dyDescent="0.25">
      <c r="BD204" s="21">
        <v>44846</v>
      </c>
      <c r="BE204" s="4">
        <v>5.2930000000000001</v>
      </c>
      <c r="BF204" s="4">
        <v>294.61</v>
      </c>
      <c r="BG204" s="4">
        <v>8.551779702471741</v>
      </c>
      <c r="BH204">
        <v>11.654999999999999</v>
      </c>
      <c r="BI204" s="5">
        <v>203</v>
      </c>
      <c r="BJ204" s="4">
        <f t="shared" si="21"/>
        <v>4.898175566433018</v>
      </c>
      <c r="BY204" s="21">
        <v>44846</v>
      </c>
      <c r="BZ204" s="4">
        <v>5.2930000000000001</v>
      </c>
      <c r="CA204" s="4">
        <v>33.57</v>
      </c>
      <c r="CB204" s="4">
        <v>92.45</v>
      </c>
      <c r="CC204" s="4">
        <v>113.32</v>
      </c>
      <c r="CD204" s="4">
        <v>114.6169</v>
      </c>
      <c r="CE204" s="9">
        <v>203</v>
      </c>
      <c r="CF204" s="4">
        <f t="shared" si="22"/>
        <v>5.7020563172610332</v>
      </c>
      <c r="CT204" s="21">
        <v>44846</v>
      </c>
      <c r="CU204" s="4">
        <v>5.2930000000000001</v>
      </c>
      <c r="CV204" s="4">
        <v>33.57</v>
      </c>
      <c r="CW204" s="4">
        <v>92.45</v>
      </c>
      <c r="CX204" s="4">
        <v>113.32</v>
      </c>
      <c r="CY204" s="4">
        <v>114.6169</v>
      </c>
      <c r="CZ204" s="4">
        <v>294.61</v>
      </c>
      <c r="DA204" s="4">
        <v>8.551779702471741</v>
      </c>
      <c r="DB204">
        <v>11.654999999999999</v>
      </c>
      <c r="DC204" s="9">
        <v>203</v>
      </c>
      <c r="DD204" s="25">
        <f t="shared" si="23"/>
        <v>4.6927015490280146</v>
      </c>
    </row>
    <row r="205" spans="56:108" x14ac:dyDescent="0.25">
      <c r="BD205" s="21">
        <v>44847</v>
      </c>
      <c r="BE205" s="4">
        <v>5.2625999999999999</v>
      </c>
      <c r="BF205" s="4">
        <v>297.25</v>
      </c>
      <c r="BG205" s="4">
        <v>8.3790538017407314</v>
      </c>
      <c r="BH205">
        <v>11.675000000000001</v>
      </c>
      <c r="BI205" s="5">
        <v>204</v>
      </c>
      <c r="BJ205" s="4">
        <f t="shared" si="21"/>
        <v>4.8941003314328064</v>
      </c>
      <c r="BY205" s="21">
        <v>44847</v>
      </c>
      <c r="BZ205" s="4">
        <v>5.2625999999999999</v>
      </c>
      <c r="CA205" s="4">
        <v>31.94</v>
      </c>
      <c r="CB205" s="4">
        <v>94.57</v>
      </c>
      <c r="CC205" s="4">
        <v>112.36</v>
      </c>
      <c r="CD205" s="4">
        <v>115.9979</v>
      </c>
      <c r="CE205" s="9">
        <v>204</v>
      </c>
      <c r="CF205" s="4">
        <f t="shared" si="22"/>
        <v>5.5939710854696356</v>
      </c>
      <c r="CT205" s="21">
        <v>44847</v>
      </c>
      <c r="CU205" s="4">
        <v>5.2625999999999999</v>
      </c>
      <c r="CV205" s="4">
        <v>31.94</v>
      </c>
      <c r="CW205" s="4">
        <v>94.57</v>
      </c>
      <c r="CX205" s="4">
        <v>112.36</v>
      </c>
      <c r="CY205" s="4">
        <v>115.9979</v>
      </c>
      <c r="CZ205" s="4">
        <v>297.25</v>
      </c>
      <c r="DA205" s="4">
        <v>8.3790538017407314</v>
      </c>
      <c r="DB205">
        <v>11.675000000000001</v>
      </c>
      <c r="DC205" s="9">
        <v>204</v>
      </c>
      <c r="DD205" s="25">
        <f t="shared" si="23"/>
        <v>4.6258781994015372</v>
      </c>
    </row>
    <row r="206" spans="56:108" x14ac:dyDescent="0.25">
      <c r="BD206" s="21">
        <v>44848</v>
      </c>
      <c r="BE206" s="4">
        <v>5.3251999999999997</v>
      </c>
      <c r="BF206" s="4">
        <v>300.10000000000002</v>
      </c>
      <c r="BG206" s="4">
        <v>8.375445044217301</v>
      </c>
      <c r="BH206">
        <v>11.824999999999999</v>
      </c>
      <c r="BI206" s="5">
        <v>205</v>
      </c>
      <c r="BJ206" s="4">
        <f t="shared" si="21"/>
        <v>4.921118004872933</v>
      </c>
      <c r="BY206" s="21">
        <v>44848</v>
      </c>
      <c r="BZ206" s="4">
        <v>5.3251999999999997</v>
      </c>
      <c r="CA206" s="4">
        <v>32.020000000000003</v>
      </c>
      <c r="CB206" s="4">
        <v>91.63</v>
      </c>
      <c r="CC206" s="4">
        <v>113.31</v>
      </c>
      <c r="CD206" s="4">
        <v>113.6662</v>
      </c>
      <c r="CE206" s="9">
        <v>205</v>
      </c>
      <c r="CF206" s="4">
        <f t="shared" si="22"/>
        <v>5.677657821175278</v>
      </c>
      <c r="CT206" s="21">
        <v>44848</v>
      </c>
      <c r="CU206" s="4">
        <v>5.3251999999999997</v>
      </c>
      <c r="CV206" s="4">
        <v>32.020000000000003</v>
      </c>
      <c r="CW206" s="4">
        <v>91.63</v>
      </c>
      <c r="CX206" s="4">
        <v>113.31</v>
      </c>
      <c r="CY206" s="4">
        <v>113.6662</v>
      </c>
      <c r="CZ206" s="4">
        <v>300.10000000000002</v>
      </c>
      <c r="DA206" s="4">
        <v>8.375445044217301</v>
      </c>
      <c r="DB206">
        <v>11.824999999999999</v>
      </c>
      <c r="DC206" s="9">
        <v>205</v>
      </c>
      <c r="DD206" s="25">
        <f t="shared" si="23"/>
        <v>4.7240199683376503</v>
      </c>
    </row>
    <row r="207" spans="56:108" x14ac:dyDescent="0.25">
      <c r="BD207" s="21">
        <v>44851</v>
      </c>
      <c r="BE207" s="4">
        <v>5.2808000000000002</v>
      </c>
      <c r="BF207" s="4">
        <v>307.39</v>
      </c>
      <c r="BG207" s="4">
        <v>8.3490444153085051</v>
      </c>
      <c r="BH207">
        <v>11.69</v>
      </c>
      <c r="BI207" s="5">
        <v>206</v>
      </c>
      <c r="BJ207" s="4">
        <f t="shared" si="21"/>
        <v>4.8715546259936904</v>
      </c>
      <c r="BY207" s="21">
        <v>44851</v>
      </c>
      <c r="BZ207" s="4">
        <v>5.2808000000000002</v>
      </c>
      <c r="CA207" s="4">
        <v>31.37</v>
      </c>
      <c r="CB207" s="4">
        <v>91.62</v>
      </c>
      <c r="CC207" s="4">
        <v>112.04</v>
      </c>
      <c r="CD207" s="4">
        <v>113.12179999999999</v>
      </c>
      <c r="CE207" s="9">
        <v>206</v>
      </c>
      <c r="CF207" s="4">
        <f t="shared" si="22"/>
        <v>5.6354816289547589</v>
      </c>
      <c r="CT207" s="21">
        <v>44851</v>
      </c>
      <c r="CU207" s="4">
        <v>5.2808000000000002</v>
      </c>
      <c r="CV207" s="4">
        <v>31.37</v>
      </c>
      <c r="CW207" s="4">
        <v>91.62</v>
      </c>
      <c r="CX207" s="4">
        <v>112.04</v>
      </c>
      <c r="CY207" s="4">
        <v>113.12179999999999</v>
      </c>
      <c r="CZ207" s="4">
        <v>307.39</v>
      </c>
      <c r="DA207" s="4">
        <v>8.3490444153085051</v>
      </c>
      <c r="DB207">
        <v>11.69</v>
      </c>
      <c r="DC207" s="9">
        <v>206</v>
      </c>
      <c r="DD207" s="25">
        <f t="shared" si="23"/>
        <v>4.6747574268924232</v>
      </c>
    </row>
    <row r="208" spans="56:108" x14ac:dyDescent="0.25">
      <c r="BD208" s="21">
        <v>44852</v>
      </c>
      <c r="BE208" s="4">
        <v>5.2404999999999999</v>
      </c>
      <c r="BF208" s="4">
        <v>301.14</v>
      </c>
      <c r="BG208" s="4">
        <v>8.3346891119809428</v>
      </c>
      <c r="BH208">
        <v>11.625</v>
      </c>
      <c r="BI208" s="5">
        <v>207</v>
      </c>
      <c r="BJ208" s="4">
        <f t="shared" si="21"/>
        <v>4.872341089078116</v>
      </c>
      <c r="BY208" s="21">
        <v>44852</v>
      </c>
      <c r="BZ208" s="4">
        <v>5.2404999999999999</v>
      </c>
      <c r="CA208" s="4">
        <v>30.5</v>
      </c>
      <c r="CB208" s="4">
        <v>90.03</v>
      </c>
      <c r="CC208" s="4">
        <v>112.13</v>
      </c>
      <c r="CD208" s="4">
        <v>111.80459999999999</v>
      </c>
      <c r="CE208" s="9">
        <v>207</v>
      </c>
      <c r="CF208" s="4">
        <f t="shared" si="22"/>
        <v>5.6447971577247813</v>
      </c>
      <c r="CT208" s="21">
        <v>44852</v>
      </c>
      <c r="CU208" s="4">
        <v>5.2404999999999999</v>
      </c>
      <c r="CV208" s="4">
        <v>30.5</v>
      </c>
      <c r="CW208" s="4">
        <v>90.03</v>
      </c>
      <c r="CX208" s="4">
        <v>112.13</v>
      </c>
      <c r="CY208" s="4">
        <v>111.80459999999999</v>
      </c>
      <c r="CZ208" s="4">
        <v>301.14</v>
      </c>
      <c r="DA208" s="4">
        <v>8.3346891119809428</v>
      </c>
      <c r="DB208">
        <v>11.625</v>
      </c>
      <c r="DC208" s="9">
        <v>207</v>
      </c>
      <c r="DD208" s="25">
        <f t="shared" si="23"/>
        <v>4.6976457290865898</v>
      </c>
    </row>
    <row r="209" spans="56:108" x14ac:dyDescent="0.25">
      <c r="BD209" s="21">
        <v>44853</v>
      </c>
      <c r="BE209" s="4">
        <v>5.27</v>
      </c>
      <c r="BF209" s="4">
        <v>292.49</v>
      </c>
      <c r="BG209" s="4">
        <v>8.2354965773069555</v>
      </c>
      <c r="BH209">
        <v>11.71</v>
      </c>
      <c r="BI209" s="5">
        <v>208</v>
      </c>
      <c r="BJ209" s="4">
        <f t="shared" si="21"/>
        <v>4.9124881555820128</v>
      </c>
      <c r="BY209" s="21">
        <v>44853</v>
      </c>
      <c r="BZ209" s="4">
        <v>5.27</v>
      </c>
      <c r="CA209" s="4">
        <v>30.76</v>
      </c>
      <c r="CB209" s="4">
        <v>92.41</v>
      </c>
      <c r="CC209" s="4">
        <v>112.98</v>
      </c>
      <c r="CD209" s="4">
        <v>111.2009</v>
      </c>
      <c r="CE209" s="9">
        <v>208</v>
      </c>
      <c r="CF209" s="4">
        <f t="shared" si="22"/>
        <v>5.6620753926257912</v>
      </c>
      <c r="CT209" s="21">
        <v>44853</v>
      </c>
      <c r="CU209" s="4">
        <v>5.27</v>
      </c>
      <c r="CV209" s="4">
        <v>30.76</v>
      </c>
      <c r="CW209" s="4">
        <v>92.41</v>
      </c>
      <c r="CX209" s="4">
        <v>112.98</v>
      </c>
      <c r="CY209" s="4">
        <v>111.2009</v>
      </c>
      <c r="CZ209" s="4">
        <v>292.49</v>
      </c>
      <c r="DA209" s="4">
        <v>8.2354965773069555</v>
      </c>
      <c r="DB209">
        <v>11.71</v>
      </c>
      <c r="DC209" s="9">
        <v>208</v>
      </c>
      <c r="DD209" s="25">
        <f t="shared" si="23"/>
        <v>4.7868381699120253</v>
      </c>
    </row>
    <row r="210" spans="56:108" x14ac:dyDescent="0.25">
      <c r="BD210" s="21">
        <v>44854</v>
      </c>
      <c r="BE210" s="4">
        <v>5.2146999999999997</v>
      </c>
      <c r="BF210" s="4">
        <v>295.23</v>
      </c>
      <c r="BG210" s="4">
        <v>8.1888108547131022</v>
      </c>
      <c r="BH210">
        <v>11.725</v>
      </c>
      <c r="BI210" s="5">
        <v>209</v>
      </c>
      <c r="BJ210" s="4">
        <f t="shared" si="21"/>
        <v>4.9084561826551871</v>
      </c>
      <c r="BY210" s="21">
        <v>44854</v>
      </c>
      <c r="BZ210" s="4">
        <v>5.2146999999999997</v>
      </c>
      <c r="CA210" s="4">
        <v>29.98</v>
      </c>
      <c r="CB210" s="4">
        <v>92.38</v>
      </c>
      <c r="CC210" s="4">
        <v>112.88</v>
      </c>
      <c r="CD210" s="4">
        <v>111.449</v>
      </c>
      <c r="CE210" s="9">
        <v>209</v>
      </c>
      <c r="CF210" s="4">
        <f t="shared" si="22"/>
        <v>5.6338497682905029</v>
      </c>
      <c r="CT210" s="21">
        <v>44854</v>
      </c>
      <c r="CU210" s="4">
        <v>5.2146999999999997</v>
      </c>
      <c r="CV210" s="4">
        <v>29.98</v>
      </c>
      <c r="CW210" s="4">
        <v>92.38</v>
      </c>
      <c r="CX210" s="4">
        <v>112.88</v>
      </c>
      <c r="CY210" s="4">
        <v>111.449</v>
      </c>
      <c r="CZ210" s="4">
        <v>295.23</v>
      </c>
      <c r="DA210" s="4">
        <v>8.1888108547131022</v>
      </c>
      <c r="DB210">
        <v>11.725</v>
      </c>
      <c r="DC210" s="9">
        <v>209</v>
      </c>
      <c r="DD210" s="25">
        <f t="shared" si="23"/>
        <v>4.7667697739091501</v>
      </c>
    </row>
    <row r="211" spans="56:108" x14ac:dyDescent="0.25">
      <c r="BD211" s="21">
        <v>44855</v>
      </c>
      <c r="BE211" s="4">
        <v>5.1604999999999999</v>
      </c>
      <c r="BF211" s="4">
        <v>292.16000000000003</v>
      </c>
      <c r="BG211" s="4">
        <v>8.260732353419332</v>
      </c>
      <c r="BH211">
        <v>11.71</v>
      </c>
      <c r="BI211" s="5">
        <v>210</v>
      </c>
      <c r="BJ211" s="4">
        <f t="shared" si="21"/>
        <v>4.9136101896189945</v>
      </c>
      <c r="BY211" s="21">
        <v>44855</v>
      </c>
      <c r="BZ211" s="4">
        <v>5.1604999999999999</v>
      </c>
      <c r="CA211" s="4">
        <v>29.69</v>
      </c>
      <c r="CB211" s="4">
        <v>93.5</v>
      </c>
      <c r="CC211" s="4">
        <v>112.01</v>
      </c>
      <c r="CD211" s="4">
        <v>111.271</v>
      </c>
      <c r="CE211" s="9">
        <v>210</v>
      </c>
      <c r="CF211" s="4">
        <f t="shared" si="22"/>
        <v>5.5972380617386639</v>
      </c>
      <c r="CT211" s="21">
        <v>44855</v>
      </c>
      <c r="CU211" s="4">
        <v>5.1604999999999999</v>
      </c>
      <c r="CV211" s="4">
        <v>29.69</v>
      </c>
      <c r="CW211" s="4">
        <v>93.5</v>
      </c>
      <c r="CX211" s="4">
        <v>112.01</v>
      </c>
      <c r="CY211" s="4">
        <v>111.271</v>
      </c>
      <c r="CZ211" s="4">
        <v>292.16000000000003</v>
      </c>
      <c r="DA211" s="4">
        <v>8.260732353419332</v>
      </c>
      <c r="DB211">
        <v>11.71</v>
      </c>
      <c r="DC211" s="9">
        <v>210</v>
      </c>
      <c r="DD211" s="25">
        <f t="shared" si="23"/>
        <v>4.7545388489544216</v>
      </c>
    </row>
    <row r="212" spans="56:108" x14ac:dyDescent="0.25">
      <c r="BD212" s="21">
        <v>44858</v>
      </c>
      <c r="BE212" s="4">
        <v>5.3032000000000004</v>
      </c>
      <c r="BF212" s="4">
        <v>284.24</v>
      </c>
      <c r="BG212" s="4">
        <v>8.2387015370497743</v>
      </c>
      <c r="BH212">
        <v>11.895</v>
      </c>
      <c r="BI212" s="5">
        <v>211</v>
      </c>
      <c r="BJ212" s="4">
        <f t="shared" si="21"/>
        <v>4.9756341474870744</v>
      </c>
      <c r="BY212" s="21">
        <v>44858</v>
      </c>
      <c r="BZ212" s="4">
        <v>5.3032000000000004</v>
      </c>
      <c r="CA212" s="4">
        <v>29.85</v>
      </c>
      <c r="CB212" s="4">
        <v>93.26</v>
      </c>
      <c r="CC212" s="4">
        <v>111.99</v>
      </c>
      <c r="CD212" s="4">
        <v>111.62779999999999</v>
      </c>
      <c r="CE212" s="9">
        <v>211</v>
      </c>
      <c r="CF212" s="4">
        <f t="shared" si="22"/>
        <v>5.5982366544077173</v>
      </c>
      <c r="CT212" s="21">
        <v>44858</v>
      </c>
      <c r="CU212" s="4">
        <v>5.3032000000000004</v>
      </c>
      <c r="CV212" s="4">
        <v>29.85</v>
      </c>
      <c r="CW212" s="4">
        <v>93.26</v>
      </c>
      <c r="CX212" s="4">
        <v>111.99</v>
      </c>
      <c r="CY212" s="4">
        <v>111.62779999999999</v>
      </c>
      <c r="CZ212" s="4">
        <v>284.24</v>
      </c>
      <c r="DA212" s="4">
        <v>8.2387015370497743</v>
      </c>
      <c r="DB212">
        <v>11.895</v>
      </c>
      <c r="DC212" s="9">
        <v>211</v>
      </c>
      <c r="DD212" s="25">
        <f t="shared" si="23"/>
        <v>4.7817377931782117</v>
      </c>
    </row>
    <row r="213" spans="56:108" x14ac:dyDescent="0.25">
      <c r="BD213" s="21">
        <v>44859</v>
      </c>
      <c r="BE213" s="4">
        <v>5.3167</v>
      </c>
      <c r="BF213" s="4">
        <v>280.08</v>
      </c>
      <c r="BG213" s="4">
        <v>8.2903040734366051</v>
      </c>
      <c r="BH213">
        <v>11.88</v>
      </c>
      <c r="BI213" s="5">
        <v>212</v>
      </c>
      <c r="BJ213" s="4">
        <f t="shared" si="21"/>
        <v>4.9833113678144194</v>
      </c>
      <c r="BY213" s="21">
        <v>44859</v>
      </c>
      <c r="BZ213" s="4">
        <v>5.3167</v>
      </c>
      <c r="CA213" s="4">
        <v>28.46</v>
      </c>
      <c r="CB213" s="4">
        <v>93.52</v>
      </c>
      <c r="CC213" s="4">
        <v>110.95</v>
      </c>
      <c r="CD213" s="4">
        <v>112.8293</v>
      </c>
      <c r="CE213" s="9">
        <v>212</v>
      </c>
      <c r="CF213" s="4">
        <f t="shared" si="22"/>
        <v>5.5131643132176213</v>
      </c>
      <c r="CT213" s="21">
        <v>44859</v>
      </c>
      <c r="CU213" s="4">
        <v>5.3167</v>
      </c>
      <c r="CV213" s="4">
        <v>28.46</v>
      </c>
      <c r="CW213" s="4">
        <v>93.52</v>
      </c>
      <c r="CX213" s="4">
        <v>110.95</v>
      </c>
      <c r="CY213" s="4">
        <v>112.8293</v>
      </c>
      <c r="CZ213" s="4">
        <v>280.08</v>
      </c>
      <c r="DA213" s="4">
        <v>8.2903040734366051</v>
      </c>
      <c r="DB213">
        <v>11.88</v>
      </c>
      <c r="DC213" s="9">
        <v>212</v>
      </c>
      <c r="DD213" s="25">
        <f t="shared" si="23"/>
        <v>4.7024058627957031</v>
      </c>
    </row>
    <row r="214" spans="56:108" x14ac:dyDescent="0.25">
      <c r="BD214" s="21">
        <v>44860</v>
      </c>
      <c r="BE214" s="4">
        <v>5.3803999999999998</v>
      </c>
      <c r="BF214" s="4">
        <v>276.77</v>
      </c>
      <c r="BG214" s="4">
        <v>8.3708741021299993</v>
      </c>
      <c r="BH214">
        <v>11.975</v>
      </c>
      <c r="BI214" s="5">
        <v>213</v>
      </c>
      <c r="BJ214" s="4">
        <f t="shared" si="21"/>
        <v>5.0142964436540893</v>
      </c>
      <c r="BY214" s="21">
        <v>44860</v>
      </c>
      <c r="BZ214" s="4">
        <v>5.3803999999999998</v>
      </c>
      <c r="CA214" s="4">
        <v>27.28</v>
      </c>
      <c r="CB214" s="4">
        <v>95.69</v>
      </c>
      <c r="CC214" s="4">
        <v>109.7</v>
      </c>
      <c r="CD214" s="4">
        <v>113.89360000000001</v>
      </c>
      <c r="CE214" s="9">
        <v>213</v>
      </c>
      <c r="CF214" s="4">
        <f t="shared" si="22"/>
        <v>5.414994551901807</v>
      </c>
      <c r="CT214" s="21">
        <v>44860</v>
      </c>
      <c r="CU214" s="4">
        <v>5.3803999999999998</v>
      </c>
      <c r="CV214" s="4">
        <v>27.28</v>
      </c>
      <c r="CW214" s="4">
        <v>95.69</v>
      </c>
      <c r="CX214" s="4">
        <v>109.7</v>
      </c>
      <c r="CY214" s="4">
        <v>113.89360000000001</v>
      </c>
      <c r="CZ214" s="4">
        <v>276.77</v>
      </c>
      <c r="DA214" s="4">
        <v>8.3708741021299993</v>
      </c>
      <c r="DB214">
        <v>11.975</v>
      </c>
      <c r="DC214" s="9">
        <v>213</v>
      </c>
      <c r="DD214" s="25">
        <f t="shared" si="23"/>
        <v>4.6524473548253136</v>
      </c>
    </row>
    <row r="215" spans="56:108" x14ac:dyDescent="0.25">
      <c r="BD215" s="21">
        <v>44861</v>
      </c>
      <c r="BE215" s="4">
        <v>5.3449</v>
      </c>
      <c r="BF215" s="4">
        <v>280.77</v>
      </c>
      <c r="BG215" s="4">
        <v>8.420015119472545</v>
      </c>
      <c r="BH215">
        <v>11.835000000000001</v>
      </c>
      <c r="BI215" s="5">
        <v>214</v>
      </c>
      <c r="BJ215" s="4">
        <f t="shared" si="21"/>
        <v>4.9727686034261485</v>
      </c>
      <c r="BY215" s="21">
        <v>44861</v>
      </c>
      <c r="BZ215" s="4">
        <v>5.3449</v>
      </c>
      <c r="CA215" s="4">
        <v>27.39</v>
      </c>
      <c r="CB215" s="4">
        <v>96.96</v>
      </c>
      <c r="CC215" s="4">
        <v>110.59</v>
      </c>
      <c r="CD215" s="4">
        <v>113.2491</v>
      </c>
      <c r="CE215" s="9">
        <v>214</v>
      </c>
      <c r="CF215" s="4">
        <f t="shared" si="22"/>
        <v>5.4387818222821664</v>
      </c>
      <c r="CT215" s="21">
        <v>44861</v>
      </c>
      <c r="CU215" s="4">
        <v>5.3449</v>
      </c>
      <c r="CV215" s="4">
        <v>27.39</v>
      </c>
      <c r="CW215" s="4">
        <v>96.96</v>
      </c>
      <c r="CX215" s="4">
        <v>110.59</v>
      </c>
      <c r="CY215" s="4">
        <v>113.2491</v>
      </c>
      <c r="CZ215" s="4">
        <v>280.77</v>
      </c>
      <c r="DA215" s="4">
        <v>8.420015119472545</v>
      </c>
      <c r="DB215">
        <v>11.835000000000001</v>
      </c>
      <c r="DC215" s="9">
        <v>214</v>
      </c>
      <c r="DD215" s="25">
        <f t="shared" si="23"/>
        <v>4.6766929178904437</v>
      </c>
    </row>
    <row r="216" spans="56:108" x14ac:dyDescent="0.25">
      <c r="BD216" s="21">
        <v>44862</v>
      </c>
      <c r="BE216" s="4">
        <v>5.2949000000000002</v>
      </c>
      <c r="BF216" s="4">
        <v>279.51</v>
      </c>
      <c r="BG216" s="4">
        <v>8.3389117337668406</v>
      </c>
      <c r="BH216">
        <v>11.845000000000001</v>
      </c>
      <c r="BI216" s="5">
        <v>215</v>
      </c>
      <c r="BJ216" s="4">
        <f t="shared" si="21"/>
        <v>4.9773121235400382</v>
      </c>
      <c r="BY216" s="21">
        <v>44862</v>
      </c>
      <c r="BZ216" s="4">
        <v>5.2949000000000002</v>
      </c>
      <c r="CA216" s="4">
        <v>25.75</v>
      </c>
      <c r="CB216" s="4">
        <v>95.77</v>
      </c>
      <c r="CC216" s="4">
        <v>110.75</v>
      </c>
      <c r="CD216" s="4">
        <v>111.7561</v>
      </c>
      <c r="CE216" s="9">
        <v>215</v>
      </c>
      <c r="CF216" s="4">
        <f t="shared" si="22"/>
        <v>5.4268470951562326</v>
      </c>
      <c r="CT216" s="21">
        <v>44862</v>
      </c>
      <c r="CU216" s="4">
        <v>5.2949000000000002</v>
      </c>
      <c r="CV216" s="4">
        <v>25.75</v>
      </c>
      <c r="CW216" s="4">
        <v>95.77</v>
      </c>
      <c r="CX216" s="4">
        <v>110.75</v>
      </c>
      <c r="CY216" s="4">
        <v>111.7561</v>
      </c>
      <c r="CZ216" s="4">
        <v>279.51</v>
      </c>
      <c r="DA216" s="4">
        <v>8.3389117337668406</v>
      </c>
      <c r="DB216">
        <v>11.845000000000001</v>
      </c>
      <c r="DC216" s="9">
        <v>215</v>
      </c>
      <c r="DD216" s="25">
        <f t="shared" si="23"/>
        <v>4.7070949731474689</v>
      </c>
    </row>
    <row r="217" spans="56:108" x14ac:dyDescent="0.25">
      <c r="BD217" s="21">
        <v>44865</v>
      </c>
      <c r="BE217" s="4">
        <v>5.1791</v>
      </c>
      <c r="BF217" s="4">
        <v>272.8</v>
      </c>
      <c r="BG217" s="4">
        <v>8.231313971157439</v>
      </c>
      <c r="BH217">
        <v>11.7</v>
      </c>
      <c r="BI217" s="5">
        <v>216</v>
      </c>
      <c r="BJ217" s="4">
        <f t="shared" si="21"/>
        <v>4.9599240954598134</v>
      </c>
      <c r="BY217" s="21">
        <v>44865</v>
      </c>
      <c r="BZ217" s="4">
        <v>5.1791</v>
      </c>
      <c r="CA217" s="4">
        <v>25.88</v>
      </c>
      <c r="CB217" s="4">
        <v>94.83</v>
      </c>
      <c r="CC217" s="4">
        <v>111.53</v>
      </c>
      <c r="CD217" s="4">
        <v>113.3532</v>
      </c>
      <c r="CE217" s="9">
        <v>216</v>
      </c>
      <c r="CF217" s="4">
        <f t="shared" si="22"/>
        <v>5.4347913038920979</v>
      </c>
      <c r="CT217" s="21">
        <v>44865</v>
      </c>
      <c r="CU217" s="4">
        <v>5.1791</v>
      </c>
      <c r="CV217" s="4">
        <v>25.88</v>
      </c>
      <c r="CW217" s="4">
        <v>94.83</v>
      </c>
      <c r="CX217" s="4">
        <v>111.53</v>
      </c>
      <c r="CY217" s="4">
        <v>113.3532</v>
      </c>
      <c r="CZ217" s="4">
        <v>272.8</v>
      </c>
      <c r="DA217" s="4">
        <v>8.231313971157439</v>
      </c>
      <c r="DB217">
        <v>11.7</v>
      </c>
      <c r="DC217" s="9">
        <v>216</v>
      </c>
      <c r="DD217" s="25">
        <f t="shared" si="23"/>
        <v>4.6608154649124112</v>
      </c>
    </row>
    <row r="218" spans="56:108" x14ac:dyDescent="0.25">
      <c r="BD218" s="21">
        <v>44866</v>
      </c>
      <c r="BE218" s="4">
        <v>5.1475</v>
      </c>
      <c r="BF218" s="4">
        <v>272.61</v>
      </c>
      <c r="BG218" s="4">
        <v>8.1544695246650534</v>
      </c>
      <c r="BH218">
        <v>11.58</v>
      </c>
      <c r="BI218" s="5">
        <v>217</v>
      </c>
      <c r="BJ218" s="4">
        <f t="shared" si="21"/>
        <v>4.9321176145759438</v>
      </c>
      <c r="BY218" s="21">
        <v>44866</v>
      </c>
      <c r="BZ218" s="4">
        <v>5.1475</v>
      </c>
      <c r="CA218" s="4">
        <v>25.81</v>
      </c>
      <c r="CB218" s="4">
        <v>94.65</v>
      </c>
      <c r="CC218" s="4">
        <v>111.48</v>
      </c>
      <c r="CD218" s="4">
        <v>113.5167</v>
      </c>
      <c r="CE218" s="9">
        <v>217</v>
      </c>
      <c r="CF218" s="4">
        <f t="shared" si="22"/>
        <v>5.4306993818768516</v>
      </c>
      <c r="CT218" s="21">
        <v>44866</v>
      </c>
      <c r="CU218" s="4">
        <v>5.1475</v>
      </c>
      <c r="CV218" s="4">
        <v>25.81</v>
      </c>
      <c r="CW218" s="4">
        <v>94.65</v>
      </c>
      <c r="CX218" s="4">
        <v>111.48</v>
      </c>
      <c r="CY218" s="4">
        <v>113.5167</v>
      </c>
      <c r="CZ218" s="4">
        <v>272.61</v>
      </c>
      <c r="DA218" s="4">
        <v>8.1544695246650534</v>
      </c>
      <c r="DB218">
        <v>11.58</v>
      </c>
      <c r="DC218" s="9">
        <v>217</v>
      </c>
      <c r="DD218" s="25">
        <f t="shared" si="23"/>
        <v>4.6381224339047602</v>
      </c>
    </row>
    <row r="219" spans="56:108" x14ac:dyDescent="0.25">
      <c r="BD219" s="21">
        <v>44867</v>
      </c>
      <c r="BE219" s="4">
        <v>5.1432000000000002</v>
      </c>
      <c r="BF219" s="4">
        <v>273.20999999999998</v>
      </c>
      <c r="BG219" s="4">
        <v>8.0615284726731176</v>
      </c>
      <c r="BH219">
        <v>11.58</v>
      </c>
      <c r="BI219" s="5">
        <v>218</v>
      </c>
      <c r="BJ219" s="4">
        <f t="shared" si="21"/>
        <v>4.9295406299792592</v>
      </c>
      <c r="BY219" s="21">
        <v>44867</v>
      </c>
      <c r="BZ219" s="4">
        <v>5.1432000000000002</v>
      </c>
      <c r="CA219" s="4">
        <v>25.86</v>
      </c>
      <c r="CB219" s="4">
        <v>96.16</v>
      </c>
      <c r="CC219" s="4">
        <v>111.35</v>
      </c>
      <c r="CD219" s="4">
        <v>115.0882</v>
      </c>
      <c r="CE219" s="9">
        <v>218</v>
      </c>
      <c r="CF219" s="4">
        <f t="shared" si="22"/>
        <v>5.3938161386291403</v>
      </c>
      <c r="CT219" s="21">
        <v>44867</v>
      </c>
      <c r="CU219" s="4">
        <v>5.1432000000000002</v>
      </c>
      <c r="CV219" s="4">
        <v>25.86</v>
      </c>
      <c r="CW219" s="4">
        <v>96.16</v>
      </c>
      <c r="CX219" s="4">
        <v>111.35</v>
      </c>
      <c r="CY219" s="4">
        <v>115.0882</v>
      </c>
      <c r="CZ219" s="4">
        <v>273.20999999999998</v>
      </c>
      <c r="DA219" s="4">
        <v>8.0615284726731176</v>
      </c>
      <c r="DB219">
        <v>11.58</v>
      </c>
      <c r="DC219" s="9">
        <v>218</v>
      </c>
      <c r="DD219" s="25">
        <f t="shared" si="23"/>
        <v>4.5978607676378838</v>
      </c>
    </row>
    <row r="220" spans="56:108" x14ac:dyDescent="0.25">
      <c r="BD220" s="21">
        <v>44868</v>
      </c>
      <c r="BE220" s="4">
        <v>5.1136999999999997</v>
      </c>
      <c r="BF220" s="4">
        <v>268.75</v>
      </c>
      <c r="BG220" s="4">
        <v>8.1620187443929062</v>
      </c>
      <c r="BH220">
        <v>11.675000000000001</v>
      </c>
      <c r="BI220" s="5">
        <v>219</v>
      </c>
      <c r="BJ220" s="4">
        <f t="shared" si="21"/>
        <v>4.9636596966015709</v>
      </c>
      <c r="BY220" s="21">
        <v>44868</v>
      </c>
      <c r="BZ220" s="4">
        <v>5.1136999999999997</v>
      </c>
      <c r="CA220" s="4">
        <v>25.3</v>
      </c>
      <c r="CB220" s="4">
        <v>94.67</v>
      </c>
      <c r="CC220" s="4">
        <v>112.93</v>
      </c>
      <c r="CD220" s="4">
        <v>113.6014</v>
      </c>
      <c r="CE220" s="9">
        <v>219</v>
      </c>
      <c r="CF220" s="4">
        <f t="shared" si="22"/>
        <v>5.4504359868616259</v>
      </c>
      <c r="CT220" s="21">
        <v>44868</v>
      </c>
      <c r="CU220" s="4">
        <v>5.1136999999999997</v>
      </c>
      <c r="CV220" s="4">
        <v>25.3</v>
      </c>
      <c r="CW220" s="4">
        <v>94.67</v>
      </c>
      <c r="CX220" s="4">
        <v>112.93</v>
      </c>
      <c r="CY220" s="4">
        <v>113.6014</v>
      </c>
      <c r="CZ220" s="4">
        <v>268.75</v>
      </c>
      <c r="DA220" s="4">
        <v>8.1620187443929062</v>
      </c>
      <c r="DB220">
        <v>11.675000000000001</v>
      </c>
      <c r="DC220" s="9">
        <v>219</v>
      </c>
      <c r="DD220" s="25">
        <f t="shared" si="23"/>
        <v>4.6821191552900849</v>
      </c>
    </row>
    <row r="221" spans="56:108" x14ac:dyDescent="0.25">
      <c r="BD221" s="21">
        <v>44869</v>
      </c>
      <c r="BE221" s="4">
        <v>5.0556999999999999</v>
      </c>
      <c r="BF221" s="4">
        <v>266.91000000000003</v>
      </c>
      <c r="BG221" s="4">
        <v>8.1732605208890252</v>
      </c>
      <c r="BH221">
        <v>11.615</v>
      </c>
      <c r="BI221" s="5">
        <v>220</v>
      </c>
      <c r="BJ221" s="4">
        <f t="shared" si="21"/>
        <v>4.9547337220194656</v>
      </c>
      <c r="BY221" s="21">
        <v>44869</v>
      </c>
      <c r="BZ221" s="4">
        <v>5.0556999999999999</v>
      </c>
      <c r="CA221" s="4">
        <v>24.55</v>
      </c>
      <c r="CB221" s="4">
        <v>98.57</v>
      </c>
      <c r="CC221" s="4">
        <v>110.88</v>
      </c>
      <c r="CD221" s="4">
        <v>117.49460000000001</v>
      </c>
      <c r="CE221" s="9">
        <v>220</v>
      </c>
      <c r="CF221" s="4">
        <f t="shared" si="22"/>
        <v>5.2899238851965809</v>
      </c>
      <c r="CT221" s="21">
        <v>44869</v>
      </c>
      <c r="CU221" s="4">
        <v>5.0556999999999999</v>
      </c>
      <c r="CV221" s="4">
        <v>24.55</v>
      </c>
      <c r="CW221" s="4">
        <v>98.57</v>
      </c>
      <c r="CX221" s="4">
        <v>110.88</v>
      </c>
      <c r="CY221" s="4">
        <v>117.49460000000001</v>
      </c>
      <c r="CZ221" s="4">
        <v>266.91000000000003</v>
      </c>
      <c r="DA221" s="4">
        <v>8.1732605208890252</v>
      </c>
      <c r="DB221">
        <v>11.615</v>
      </c>
      <c r="DC221" s="9">
        <v>220</v>
      </c>
      <c r="DD221" s="25">
        <f t="shared" si="23"/>
        <v>4.5159835050475614</v>
      </c>
    </row>
    <row r="222" spans="56:108" x14ac:dyDescent="0.25">
      <c r="BD222" s="21">
        <v>44872</v>
      </c>
      <c r="BE222" s="4">
        <v>5.1566999999999998</v>
      </c>
      <c r="BF222" s="4">
        <v>256.62</v>
      </c>
      <c r="BG222" s="4">
        <v>8.1670436218233213</v>
      </c>
      <c r="BH222">
        <v>11.815</v>
      </c>
      <c r="BI222" s="5">
        <v>221</v>
      </c>
      <c r="BJ222" s="4">
        <f t="shared" si="21"/>
        <v>5.0263546936059065</v>
      </c>
      <c r="BY222" s="21">
        <v>44872</v>
      </c>
      <c r="BZ222" s="4">
        <v>5.1566999999999998</v>
      </c>
      <c r="CA222" s="4">
        <v>24.35</v>
      </c>
      <c r="CB222" s="4">
        <v>97.92</v>
      </c>
      <c r="CC222" s="4">
        <v>110.12</v>
      </c>
      <c r="CD222" s="4">
        <v>118.1416</v>
      </c>
      <c r="CE222" s="9">
        <v>221</v>
      </c>
      <c r="CF222" s="4">
        <f t="shared" si="22"/>
        <v>5.2615506015500246</v>
      </c>
      <c r="CT222" s="21">
        <v>44872</v>
      </c>
      <c r="CU222" s="4">
        <v>5.1566999999999998</v>
      </c>
      <c r="CV222" s="4">
        <v>24.35</v>
      </c>
      <c r="CW222" s="4">
        <v>97.92</v>
      </c>
      <c r="CX222" s="4">
        <v>110.12</v>
      </c>
      <c r="CY222" s="4">
        <v>118.1416</v>
      </c>
      <c r="CZ222" s="4">
        <v>256.62</v>
      </c>
      <c r="DA222" s="4">
        <v>8.1670436218233213</v>
      </c>
      <c r="DB222">
        <v>11.815</v>
      </c>
      <c r="DC222" s="9">
        <v>221</v>
      </c>
      <c r="DD222" s="25">
        <f t="shared" si="23"/>
        <v>4.5130652558674038</v>
      </c>
    </row>
    <row r="223" spans="56:108" x14ac:dyDescent="0.25">
      <c r="BD223" s="21">
        <v>44873</v>
      </c>
      <c r="BE223" s="4">
        <v>5.1440000000000001</v>
      </c>
      <c r="BF223" s="4">
        <v>256.62</v>
      </c>
      <c r="BG223" s="4">
        <v>8.2235586101565339</v>
      </c>
      <c r="BH223">
        <v>11.925000000000001</v>
      </c>
      <c r="BI223" s="5">
        <v>222</v>
      </c>
      <c r="BJ223" s="4">
        <f t="shared" si="21"/>
        <v>5.0521252951611189</v>
      </c>
      <c r="BY223" s="21">
        <v>44873</v>
      </c>
      <c r="BZ223" s="4">
        <v>5.1440000000000001</v>
      </c>
      <c r="CA223" s="4">
        <v>25.54</v>
      </c>
      <c r="CB223" s="4">
        <v>95.36</v>
      </c>
      <c r="CC223" s="4">
        <v>109.64</v>
      </c>
      <c r="CD223" s="4">
        <v>116.3446</v>
      </c>
      <c r="CE223" s="9">
        <v>222</v>
      </c>
      <c r="CF223" s="4">
        <f t="shared" si="22"/>
        <v>5.3310519413507063</v>
      </c>
      <c r="CT223" s="21">
        <v>44873</v>
      </c>
      <c r="CU223" s="4">
        <v>5.1440000000000001</v>
      </c>
      <c r="CV223" s="4">
        <v>25.54</v>
      </c>
      <c r="CW223" s="4">
        <v>95.36</v>
      </c>
      <c r="CX223" s="4">
        <v>109.64</v>
      </c>
      <c r="CY223" s="4">
        <v>116.3446</v>
      </c>
      <c r="CZ223" s="4">
        <v>256.62</v>
      </c>
      <c r="DA223" s="4">
        <v>8.2235586101565339</v>
      </c>
      <c r="DB223">
        <v>11.925000000000001</v>
      </c>
      <c r="DC223" s="9">
        <v>222</v>
      </c>
      <c r="DD223" s="25">
        <f t="shared" si="23"/>
        <v>4.5721446780307371</v>
      </c>
    </row>
    <row r="224" spans="56:108" x14ac:dyDescent="0.25">
      <c r="BD224" s="21">
        <v>44874</v>
      </c>
      <c r="BE224" s="4">
        <v>5.1863999999999999</v>
      </c>
      <c r="BF224" s="4">
        <v>256.89999999999998</v>
      </c>
      <c r="BG224" s="4">
        <v>8.2363499231452142</v>
      </c>
      <c r="BH224">
        <v>12.015000000000001</v>
      </c>
      <c r="BI224" s="5">
        <v>223</v>
      </c>
      <c r="BJ224" s="4">
        <f t="shared" si="21"/>
        <v>5.072120974397496</v>
      </c>
      <c r="BY224" s="21">
        <v>44874</v>
      </c>
      <c r="BZ224" s="4">
        <v>5.1863999999999999</v>
      </c>
      <c r="CA224" s="4">
        <v>26.09</v>
      </c>
      <c r="CB224" s="4">
        <v>92.65</v>
      </c>
      <c r="CC224" s="4">
        <v>110.55</v>
      </c>
      <c r="CD224" s="4">
        <v>114.56010000000001</v>
      </c>
      <c r="CE224" s="9">
        <v>223</v>
      </c>
      <c r="CF224" s="4">
        <f t="shared" si="22"/>
        <v>5.4175189412445954</v>
      </c>
      <c r="CT224" s="21">
        <v>44874</v>
      </c>
      <c r="CU224" s="4">
        <v>5.1863999999999999</v>
      </c>
      <c r="CV224" s="4">
        <v>26.09</v>
      </c>
      <c r="CW224" s="4">
        <v>92.65</v>
      </c>
      <c r="CX224" s="4">
        <v>110.55</v>
      </c>
      <c r="CY224" s="4">
        <v>114.56010000000001</v>
      </c>
      <c r="CZ224" s="4">
        <v>256.89999999999998</v>
      </c>
      <c r="DA224" s="4">
        <v>8.2363499231452142</v>
      </c>
      <c r="DB224">
        <v>12.015000000000001</v>
      </c>
      <c r="DC224" s="9">
        <v>223</v>
      </c>
      <c r="DD224" s="25">
        <f t="shared" si="23"/>
        <v>4.6529981975140764</v>
      </c>
    </row>
    <row r="225" spans="56:108" x14ac:dyDescent="0.25">
      <c r="BD225" s="21">
        <v>44875</v>
      </c>
      <c r="BE225" s="4">
        <v>5.3449</v>
      </c>
      <c r="BF225" s="4">
        <v>262.37</v>
      </c>
      <c r="BG225" s="4">
        <v>8.8230794239706256</v>
      </c>
      <c r="BH225">
        <v>13.14</v>
      </c>
      <c r="BI225" s="5">
        <v>224</v>
      </c>
      <c r="BJ225" s="4">
        <f t="shared" si="21"/>
        <v>5.3219578135589609</v>
      </c>
      <c r="BY225" s="21">
        <v>44875</v>
      </c>
      <c r="BZ225" s="4">
        <v>5.3449</v>
      </c>
      <c r="CA225" s="4">
        <v>23.53</v>
      </c>
      <c r="CB225" s="4">
        <v>93.67</v>
      </c>
      <c r="CC225" s="4">
        <v>108.21</v>
      </c>
      <c r="CD225" s="4">
        <v>115.99679999999999</v>
      </c>
      <c r="CE225" s="9">
        <v>224</v>
      </c>
      <c r="CF225" s="4">
        <f t="shared" si="22"/>
        <v>5.2569689935491937</v>
      </c>
      <c r="CT225" s="21">
        <v>44875</v>
      </c>
      <c r="CU225" s="4">
        <v>5.3449</v>
      </c>
      <c r="CV225" s="4">
        <v>23.53</v>
      </c>
      <c r="CW225" s="4">
        <v>93.67</v>
      </c>
      <c r="CX225" s="4">
        <v>108.21</v>
      </c>
      <c r="CY225" s="4">
        <v>115.99679999999999</v>
      </c>
      <c r="CZ225" s="4">
        <v>262.37</v>
      </c>
      <c r="DA225" s="4">
        <v>8.8230794239706256</v>
      </c>
      <c r="DB225">
        <v>13.14</v>
      </c>
      <c r="DC225" s="9">
        <v>224</v>
      </c>
      <c r="DD225" s="25">
        <f t="shared" si="23"/>
        <v>4.6570771917934524</v>
      </c>
    </row>
    <row r="226" spans="56:108" x14ac:dyDescent="0.25">
      <c r="BD226" s="21">
        <v>44876</v>
      </c>
      <c r="BE226" s="4">
        <v>5.3250000000000002</v>
      </c>
      <c r="BF226" s="4">
        <v>264.41000000000003</v>
      </c>
      <c r="BG226" s="4">
        <v>8.9999808755187427</v>
      </c>
      <c r="BH226">
        <v>13.26</v>
      </c>
      <c r="BI226" s="5">
        <v>225</v>
      </c>
      <c r="BJ226" s="4">
        <f t="shared" si="21"/>
        <v>5.3462299281367773</v>
      </c>
      <c r="BY226" s="21">
        <v>44876</v>
      </c>
      <c r="BZ226" s="4">
        <v>5.3250000000000002</v>
      </c>
      <c r="CA226" s="4">
        <v>22.52</v>
      </c>
      <c r="CB226" s="4">
        <v>95.99</v>
      </c>
      <c r="CC226" s="4">
        <v>106.29</v>
      </c>
      <c r="CD226" s="4">
        <v>116.8796</v>
      </c>
      <c r="CE226" s="9">
        <v>225</v>
      </c>
      <c r="CF226" s="4">
        <f t="shared" si="22"/>
        <v>5.148502606275378</v>
      </c>
      <c r="CT226" s="21">
        <v>44876</v>
      </c>
      <c r="CU226" s="4">
        <v>5.3250000000000002</v>
      </c>
      <c r="CV226" s="4">
        <v>22.52</v>
      </c>
      <c r="CW226" s="4">
        <v>95.99</v>
      </c>
      <c r="CX226" s="4">
        <v>106.29</v>
      </c>
      <c r="CY226" s="4">
        <v>116.8796</v>
      </c>
      <c r="CZ226" s="4">
        <v>264.41000000000003</v>
      </c>
      <c r="DA226" s="4">
        <v>8.9999808755187427</v>
      </c>
      <c r="DB226">
        <v>13.26</v>
      </c>
      <c r="DC226" s="9">
        <v>225</v>
      </c>
      <c r="DD226" s="25">
        <f t="shared" si="23"/>
        <v>4.5926166544813132</v>
      </c>
    </row>
    <row r="227" spans="56:108" x14ac:dyDescent="0.25">
      <c r="BD227" s="21">
        <v>44879</v>
      </c>
      <c r="BE227" s="4">
        <v>5.3320999999999996</v>
      </c>
      <c r="BF227" s="4">
        <v>265.69</v>
      </c>
      <c r="BG227" s="4">
        <v>8.8034866050521465</v>
      </c>
      <c r="BH227">
        <v>13.025</v>
      </c>
      <c r="BI227" s="5">
        <v>226</v>
      </c>
      <c r="BJ227" s="4">
        <f t="shared" si="21"/>
        <v>5.2870748803224386</v>
      </c>
      <c r="BY227" s="21">
        <v>44879</v>
      </c>
      <c r="BZ227" s="4">
        <v>5.3320999999999996</v>
      </c>
      <c r="CA227" s="4">
        <v>23.73</v>
      </c>
      <c r="CB227" s="4">
        <v>93.14</v>
      </c>
      <c r="CC227" s="4">
        <v>106.66</v>
      </c>
      <c r="CD227" s="4">
        <v>116.62520000000001</v>
      </c>
      <c r="CE227" s="9">
        <v>226</v>
      </c>
      <c r="CF227" s="4">
        <f t="shared" si="22"/>
        <v>5.2198720754760339</v>
      </c>
      <c r="CT227" s="21">
        <v>44879</v>
      </c>
      <c r="CU227" s="4">
        <v>5.3320999999999996</v>
      </c>
      <c r="CV227" s="4">
        <v>23.73</v>
      </c>
      <c r="CW227" s="4">
        <v>93.14</v>
      </c>
      <c r="CX227" s="4">
        <v>106.66</v>
      </c>
      <c r="CY227" s="4">
        <v>116.62520000000001</v>
      </c>
      <c r="CZ227" s="4">
        <v>265.69</v>
      </c>
      <c r="DA227" s="4">
        <v>8.8034866050521465</v>
      </c>
      <c r="DB227">
        <v>13.025</v>
      </c>
      <c r="DC227" s="9">
        <v>226</v>
      </c>
      <c r="DD227" s="25">
        <f t="shared" si="23"/>
        <v>4.5775939174326545</v>
      </c>
    </row>
    <row r="228" spans="56:108" x14ac:dyDescent="0.25">
      <c r="BD228" s="21">
        <v>44880</v>
      </c>
      <c r="BE228" s="4">
        <v>5.3324999999999996</v>
      </c>
      <c r="BF228" s="4">
        <v>254.05</v>
      </c>
      <c r="BG228" s="4">
        <v>8.828449882892798</v>
      </c>
      <c r="BH228">
        <v>13.025</v>
      </c>
      <c r="BI228" s="5">
        <v>227</v>
      </c>
      <c r="BJ228" s="4">
        <f t="shared" si="21"/>
        <v>5.31678060509965</v>
      </c>
      <c r="BY228" s="21">
        <v>44880</v>
      </c>
      <c r="BZ228" s="4">
        <v>5.3324999999999996</v>
      </c>
      <c r="CA228" s="4">
        <v>24.54</v>
      </c>
      <c r="CB228" s="4">
        <v>93.86</v>
      </c>
      <c r="CC228" s="4">
        <v>106.4</v>
      </c>
      <c r="CD228" s="4">
        <v>117.5266</v>
      </c>
      <c r="CE228" s="9">
        <v>227</v>
      </c>
      <c r="CF228" s="4">
        <f t="shared" si="22"/>
        <v>5.2178455688896248</v>
      </c>
      <c r="CT228" s="21">
        <v>44880</v>
      </c>
      <c r="CU228" s="4">
        <v>5.3324999999999996</v>
      </c>
      <c r="CV228" s="4">
        <v>24.54</v>
      </c>
      <c r="CW228" s="4">
        <v>93.86</v>
      </c>
      <c r="CX228" s="4">
        <v>106.4</v>
      </c>
      <c r="CY228" s="4">
        <v>117.5266</v>
      </c>
      <c r="CZ228" s="4">
        <v>254.05</v>
      </c>
      <c r="DA228" s="4">
        <v>8.828449882892798</v>
      </c>
      <c r="DB228">
        <v>13.025</v>
      </c>
      <c r="DC228" s="9">
        <v>227</v>
      </c>
      <c r="DD228" s="25">
        <f t="shared" si="23"/>
        <v>4.5730612197175109</v>
      </c>
    </row>
    <row r="229" spans="56:108" x14ac:dyDescent="0.25">
      <c r="BD229" s="21">
        <v>44881</v>
      </c>
      <c r="BE229" s="4">
        <v>5.3997999999999999</v>
      </c>
      <c r="BF229" s="4">
        <v>254.3</v>
      </c>
      <c r="BG229" s="4">
        <v>9.0183521315235993</v>
      </c>
      <c r="BH229">
        <v>13.185</v>
      </c>
      <c r="BI229" s="5">
        <v>228</v>
      </c>
      <c r="BJ229" s="4">
        <f t="shared" si="21"/>
        <v>5.3548620495584132</v>
      </c>
      <c r="BY229" s="21">
        <v>44881</v>
      </c>
      <c r="BZ229" s="4">
        <v>5.3997999999999999</v>
      </c>
      <c r="CA229" s="4">
        <v>24.11</v>
      </c>
      <c r="CB229" s="4">
        <v>92.86</v>
      </c>
      <c r="CC229" s="4">
        <v>106.28</v>
      </c>
      <c r="CD229" s="4">
        <v>116.8407</v>
      </c>
      <c r="CE229" s="9">
        <v>228</v>
      </c>
      <c r="CF229" s="4">
        <f t="shared" si="22"/>
        <v>5.2206742200588501</v>
      </c>
      <c r="CT229" s="21">
        <v>44881</v>
      </c>
      <c r="CU229" s="4">
        <v>5.3997999999999999</v>
      </c>
      <c r="CV229" s="4">
        <v>24.11</v>
      </c>
      <c r="CW229" s="4">
        <v>92.86</v>
      </c>
      <c r="CX229" s="4">
        <v>106.28</v>
      </c>
      <c r="CY229" s="4">
        <v>116.8407</v>
      </c>
      <c r="CZ229" s="4">
        <v>254.3</v>
      </c>
      <c r="DA229" s="4">
        <v>9.0183521315235993</v>
      </c>
      <c r="DB229">
        <v>13.185</v>
      </c>
      <c r="DC229" s="9">
        <v>228</v>
      </c>
      <c r="DD229" s="25">
        <f t="shared" si="23"/>
        <v>4.5954987137584853</v>
      </c>
    </row>
    <row r="230" spans="56:108" x14ac:dyDescent="0.25">
      <c r="BD230" s="21">
        <v>44882</v>
      </c>
      <c r="BE230" s="4">
        <v>5.4230999999999998</v>
      </c>
      <c r="BF230" s="4">
        <v>260.68</v>
      </c>
      <c r="BG230" s="4">
        <v>9.034982136374925</v>
      </c>
      <c r="BH230">
        <v>13.4</v>
      </c>
      <c r="BI230" s="5">
        <v>229</v>
      </c>
      <c r="BJ230" s="4">
        <f t="shared" si="21"/>
        <v>5.3880353756617598</v>
      </c>
      <c r="BY230" s="21">
        <v>44882</v>
      </c>
      <c r="BZ230" s="4">
        <v>5.4230999999999998</v>
      </c>
      <c r="CA230" s="4">
        <v>23.93</v>
      </c>
      <c r="CB230" s="4">
        <v>89.78</v>
      </c>
      <c r="CC230" s="4">
        <v>106.69</v>
      </c>
      <c r="CD230" s="4">
        <v>115.1212</v>
      </c>
      <c r="CE230" s="9">
        <v>229</v>
      </c>
      <c r="CF230" s="4">
        <f t="shared" si="22"/>
        <v>5.2759387349461697</v>
      </c>
      <c r="CT230" s="21">
        <v>44882</v>
      </c>
      <c r="CU230" s="4">
        <v>5.4230999999999998</v>
      </c>
      <c r="CV230" s="4">
        <v>23.93</v>
      </c>
      <c r="CW230" s="4">
        <v>89.78</v>
      </c>
      <c r="CX230" s="4">
        <v>106.69</v>
      </c>
      <c r="CY230" s="4">
        <v>115.1212</v>
      </c>
      <c r="CZ230" s="4">
        <v>260.68</v>
      </c>
      <c r="DA230" s="4">
        <v>9.034982136374925</v>
      </c>
      <c r="DB230">
        <v>13.4</v>
      </c>
      <c r="DC230" s="9">
        <v>229</v>
      </c>
      <c r="DD230" s="25">
        <f t="shared" si="23"/>
        <v>4.6594680015678511</v>
      </c>
    </row>
    <row r="231" spans="56:108" x14ac:dyDescent="0.25">
      <c r="BD231" s="21">
        <v>44883</v>
      </c>
      <c r="BE231" s="4">
        <v>5.3826999999999998</v>
      </c>
      <c r="BF231" s="4">
        <v>263.19</v>
      </c>
      <c r="BG231" s="4">
        <v>9.0657373370888408</v>
      </c>
      <c r="BH231">
        <v>13.324999999999999</v>
      </c>
      <c r="BI231" s="5">
        <v>230</v>
      </c>
      <c r="BJ231" s="4">
        <f t="shared" si="21"/>
        <v>5.3649108813789805</v>
      </c>
      <c r="BY231" s="21">
        <v>44883</v>
      </c>
      <c r="BZ231" s="4">
        <v>5.3826999999999998</v>
      </c>
      <c r="CA231" s="4">
        <v>23.12</v>
      </c>
      <c r="CB231" s="4">
        <v>87.62</v>
      </c>
      <c r="CC231" s="4">
        <v>106.93</v>
      </c>
      <c r="CD231" s="4">
        <v>114.794</v>
      </c>
      <c r="CE231" s="9">
        <v>230</v>
      </c>
      <c r="CF231" s="4">
        <f t="shared" si="22"/>
        <v>5.2812471690240308</v>
      </c>
      <c r="CT231" s="21">
        <v>44883</v>
      </c>
      <c r="CU231" s="4">
        <v>5.3826999999999998</v>
      </c>
      <c r="CV231" s="4">
        <v>23.12</v>
      </c>
      <c r="CW231" s="4">
        <v>87.62</v>
      </c>
      <c r="CX231" s="4">
        <v>106.93</v>
      </c>
      <c r="CY231" s="4">
        <v>114.794</v>
      </c>
      <c r="CZ231" s="4">
        <v>263.19</v>
      </c>
      <c r="DA231" s="4">
        <v>9.0657373370888408</v>
      </c>
      <c r="DB231">
        <v>13.324999999999999</v>
      </c>
      <c r="DC231" s="9">
        <v>230</v>
      </c>
      <c r="DD231" s="25">
        <f t="shared" si="23"/>
        <v>4.634270974822833</v>
      </c>
    </row>
    <row r="232" spans="56:108" x14ac:dyDescent="0.25">
      <c r="BD232" s="21">
        <v>44886</v>
      </c>
      <c r="BE232" s="4">
        <v>5.32</v>
      </c>
      <c r="BF232" s="4">
        <v>268</v>
      </c>
      <c r="BG232" s="4">
        <v>9.0542836957974604</v>
      </c>
      <c r="BH232">
        <v>13.36</v>
      </c>
      <c r="BI232" s="5">
        <v>231</v>
      </c>
      <c r="BJ232" s="4">
        <f t="shared" si="21"/>
        <v>5.360617156944107</v>
      </c>
      <c r="BY232" s="21">
        <v>44886</v>
      </c>
      <c r="BZ232" s="4">
        <v>5.32</v>
      </c>
      <c r="CA232" s="4">
        <v>22.36</v>
      </c>
      <c r="CB232" s="4">
        <v>87.45</v>
      </c>
      <c r="CC232" s="4">
        <v>107.83</v>
      </c>
      <c r="CD232" s="4">
        <v>115.3334</v>
      </c>
      <c r="CE232" s="9">
        <v>231</v>
      </c>
      <c r="CF232" s="4">
        <f t="shared" si="22"/>
        <v>5.2752767775246729</v>
      </c>
      <c r="CT232" s="21">
        <v>44886</v>
      </c>
      <c r="CU232" s="4">
        <v>5.32</v>
      </c>
      <c r="CV232" s="4">
        <v>22.36</v>
      </c>
      <c r="CW232" s="4">
        <v>87.45</v>
      </c>
      <c r="CX232" s="4">
        <v>107.83</v>
      </c>
      <c r="CY232" s="4">
        <v>115.3334</v>
      </c>
      <c r="CZ232" s="4">
        <v>268</v>
      </c>
      <c r="DA232" s="4">
        <v>9.0542836957974604</v>
      </c>
      <c r="DB232">
        <v>13.36</v>
      </c>
      <c r="DC232" s="9">
        <v>231</v>
      </c>
      <c r="DD232" s="25">
        <f t="shared" si="23"/>
        <v>4.6253356762810576</v>
      </c>
    </row>
    <row r="233" spans="56:108" x14ac:dyDescent="0.25">
      <c r="BD233" s="21">
        <v>44887</v>
      </c>
      <c r="BE233" s="4">
        <v>5.3586</v>
      </c>
      <c r="BF233" s="4">
        <v>260.95</v>
      </c>
      <c r="BG233" s="4">
        <v>9.067832194526094</v>
      </c>
      <c r="BH233">
        <v>13.505000000000001</v>
      </c>
      <c r="BI233" s="5">
        <v>232</v>
      </c>
      <c r="BJ233" s="4">
        <f t="shared" si="21"/>
        <v>5.4117114397713983</v>
      </c>
      <c r="BY233" s="21">
        <v>44887</v>
      </c>
      <c r="BZ233" s="4">
        <v>5.3586</v>
      </c>
      <c r="CA233" s="4">
        <v>21.29</v>
      </c>
      <c r="CB233" s="4">
        <v>88.36</v>
      </c>
      <c r="CC233" s="4">
        <v>107.22</v>
      </c>
      <c r="CD233" s="4">
        <v>116.3729</v>
      </c>
      <c r="CE233" s="9">
        <v>232</v>
      </c>
      <c r="CF233" s="4">
        <f t="shared" si="22"/>
        <v>5.2069334763572321</v>
      </c>
      <c r="CT233" s="21">
        <v>44887</v>
      </c>
      <c r="CU233" s="4">
        <v>5.3586</v>
      </c>
      <c r="CV233" s="4">
        <v>21.29</v>
      </c>
      <c r="CW233" s="4">
        <v>88.36</v>
      </c>
      <c r="CX233" s="4">
        <v>107.22</v>
      </c>
      <c r="CY233" s="4">
        <v>116.3729</v>
      </c>
      <c r="CZ233" s="4">
        <v>260.95</v>
      </c>
      <c r="DA233" s="4">
        <v>9.067832194526094</v>
      </c>
      <c r="DB233">
        <v>13.505000000000001</v>
      </c>
      <c r="DC233" s="9">
        <v>232</v>
      </c>
      <c r="DD233" s="25">
        <f t="shared" si="23"/>
        <v>4.6004338978947148</v>
      </c>
    </row>
    <row r="234" spans="56:108" x14ac:dyDescent="0.25">
      <c r="BD234" s="21">
        <v>44888</v>
      </c>
      <c r="BE234" s="4">
        <v>5.3590999999999998</v>
      </c>
      <c r="BF234" s="4">
        <v>261.14999999999998</v>
      </c>
      <c r="BG234" s="4">
        <v>9.3090742473128643</v>
      </c>
      <c r="BH234">
        <v>13.79</v>
      </c>
      <c r="BI234" s="5">
        <v>233</v>
      </c>
      <c r="BJ234" s="4">
        <f t="shared" si="21"/>
        <v>5.4790570580436047</v>
      </c>
      <c r="BY234" s="21">
        <v>44888</v>
      </c>
      <c r="BZ234" s="4">
        <v>5.3590999999999998</v>
      </c>
      <c r="CA234" s="4">
        <v>20.350000000000001</v>
      </c>
      <c r="CB234" s="4">
        <v>85.41</v>
      </c>
      <c r="CC234" s="4">
        <v>106.08</v>
      </c>
      <c r="CD234" s="4">
        <v>116.5097</v>
      </c>
      <c r="CE234" s="9">
        <v>233</v>
      </c>
      <c r="CF234" s="4">
        <f t="shared" si="22"/>
        <v>5.1743673176847276</v>
      </c>
      <c r="CT234" s="21">
        <v>44888</v>
      </c>
      <c r="CU234" s="4">
        <v>5.3590999999999998</v>
      </c>
      <c r="CV234" s="4">
        <v>20.350000000000001</v>
      </c>
      <c r="CW234" s="4">
        <v>85.41</v>
      </c>
      <c r="CX234" s="4">
        <v>106.08</v>
      </c>
      <c r="CY234" s="4">
        <v>116.5097</v>
      </c>
      <c r="CZ234" s="4">
        <v>261.14999999999998</v>
      </c>
      <c r="DA234" s="4">
        <v>9.3090742473128643</v>
      </c>
      <c r="DB234">
        <v>13.79</v>
      </c>
      <c r="DC234" s="9">
        <v>233</v>
      </c>
      <c r="DD234" s="25">
        <f t="shared" si="23"/>
        <v>4.5674070546412509</v>
      </c>
    </row>
    <row r="235" spans="56:108" x14ac:dyDescent="0.25">
      <c r="BD235" s="21">
        <v>44889</v>
      </c>
      <c r="BE235" s="4">
        <v>5.3208000000000002</v>
      </c>
      <c r="BF235" s="4">
        <v>256.81</v>
      </c>
      <c r="BG235" s="4">
        <v>9.0795414411576569</v>
      </c>
      <c r="BH235">
        <v>13.55</v>
      </c>
      <c r="BI235" s="5">
        <v>234</v>
      </c>
      <c r="BJ235" s="4">
        <f t="shared" si="21"/>
        <v>5.4325878999017014</v>
      </c>
      <c r="BY235" s="21">
        <v>44889</v>
      </c>
      <c r="BZ235" s="4">
        <v>5.3208000000000002</v>
      </c>
      <c r="CA235" s="4">
        <v>20.420000000000002</v>
      </c>
      <c r="CB235" s="4">
        <v>85.34</v>
      </c>
      <c r="CC235" s="4">
        <v>105.82</v>
      </c>
      <c r="CD235" s="4">
        <v>116.5097</v>
      </c>
      <c r="CE235" s="9">
        <v>234</v>
      </c>
      <c r="CF235" s="4">
        <f t="shared" si="22"/>
        <v>5.1705470102098259</v>
      </c>
      <c r="CT235" s="21">
        <v>44889</v>
      </c>
      <c r="CU235" s="4">
        <v>5.3208000000000002</v>
      </c>
      <c r="CV235" s="4">
        <v>20.420000000000002</v>
      </c>
      <c r="CW235" s="4">
        <v>85.34</v>
      </c>
      <c r="CX235" s="4">
        <v>105.82</v>
      </c>
      <c r="CY235" s="4">
        <v>116.5097</v>
      </c>
      <c r="CZ235" s="4">
        <v>256.81</v>
      </c>
      <c r="DA235" s="4">
        <v>9.0795414411576569</v>
      </c>
      <c r="DB235">
        <v>13.55</v>
      </c>
      <c r="DC235" s="9">
        <v>234</v>
      </c>
      <c r="DD235" s="25">
        <f t="shared" si="23"/>
        <v>4.5426731736372803</v>
      </c>
    </row>
    <row r="236" spans="56:108" x14ac:dyDescent="0.25">
      <c r="BD236" s="21">
        <v>44890</v>
      </c>
      <c r="BE236" s="4">
        <v>5.4097999999999997</v>
      </c>
      <c r="BF236" s="4">
        <v>256.77999999999997</v>
      </c>
      <c r="BG236" s="4">
        <v>9.2316650598039054</v>
      </c>
      <c r="BH236">
        <v>13.73</v>
      </c>
      <c r="BI236" s="5">
        <v>235</v>
      </c>
      <c r="BJ236" s="4">
        <f t="shared" si="21"/>
        <v>5.4755143375783817</v>
      </c>
      <c r="BY236" s="21">
        <v>44890</v>
      </c>
      <c r="BZ236" s="4">
        <v>5.4097999999999997</v>
      </c>
      <c r="CA236" s="4">
        <v>20.5</v>
      </c>
      <c r="CB236" s="4">
        <v>83.63</v>
      </c>
      <c r="CC236" s="4">
        <v>105.96</v>
      </c>
      <c r="CD236" s="4">
        <v>114.9175</v>
      </c>
      <c r="CE236" s="9">
        <v>235</v>
      </c>
      <c r="CF236" s="4">
        <f t="shared" si="22"/>
        <v>5.2133830913468877</v>
      </c>
      <c r="CT236" s="21">
        <v>44890</v>
      </c>
      <c r="CU236" s="4">
        <v>5.4097999999999997</v>
      </c>
      <c r="CV236" s="4">
        <v>20.5</v>
      </c>
      <c r="CW236" s="4">
        <v>83.63</v>
      </c>
      <c r="CX236" s="4">
        <v>105.96</v>
      </c>
      <c r="CY236" s="4">
        <v>114.9175</v>
      </c>
      <c r="CZ236" s="4">
        <v>256.77999999999997</v>
      </c>
      <c r="DA236" s="4">
        <v>9.2316650598039054</v>
      </c>
      <c r="DB236">
        <v>13.73</v>
      </c>
      <c r="DC236" s="9">
        <v>235</v>
      </c>
      <c r="DD236" s="25">
        <f t="shared" si="23"/>
        <v>4.6076238868150057</v>
      </c>
    </row>
    <row r="237" spans="56:108" x14ac:dyDescent="0.25">
      <c r="BD237" s="21">
        <v>44893</v>
      </c>
      <c r="BE237" s="4">
        <v>5.3654000000000002</v>
      </c>
      <c r="BF237" s="4">
        <v>256.92</v>
      </c>
      <c r="BG237" s="4">
        <v>9.0820573523235026</v>
      </c>
      <c r="BH237">
        <v>13.55</v>
      </c>
      <c r="BI237" s="5">
        <v>236</v>
      </c>
      <c r="BJ237" s="4">
        <f t="shared" si="21"/>
        <v>5.4323385735347607</v>
      </c>
      <c r="BY237" s="21">
        <v>44893</v>
      </c>
      <c r="BZ237" s="4">
        <v>5.3654000000000002</v>
      </c>
      <c r="CA237" s="4">
        <v>22.21</v>
      </c>
      <c r="CB237" s="4">
        <v>83.19</v>
      </c>
      <c r="CC237" s="4">
        <v>106.68</v>
      </c>
      <c r="CD237" s="4">
        <v>114.3929</v>
      </c>
      <c r="CE237" s="9">
        <v>236</v>
      </c>
      <c r="CF237" s="4">
        <f t="shared" si="22"/>
        <v>5.2915649795740531</v>
      </c>
      <c r="CT237" s="21">
        <v>44893</v>
      </c>
      <c r="CU237" s="4">
        <v>5.3654000000000002</v>
      </c>
      <c r="CV237" s="4">
        <v>22.21</v>
      </c>
      <c r="CW237" s="4">
        <v>83.19</v>
      </c>
      <c r="CX237" s="4">
        <v>106.68</v>
      </c>
      <c r="CY237" s="4">
        <v>114.3929</v>
      </c>
      <c r="CZ237" s="4">
        <v>256.92</v>
      </c>
      <c r="DA237" s="4">
        <v>9.0820573523235026</v>
      </c>
      <c r="DB237">
        <v>13.55</v>
      </c>
      <c r="DC237" s="9">
        <v>236</v>
      </c>
      <c r="DD237" s="25">
        <f t="shared" si="23"/>
        <v>4.6406191012630682</v>
      </c>
    </row>
    <row r="238" spans="56:108" x14ac:dyDescent="0.25">
      <c r="BD238" s="21">
        <v>44894</v>
      </c>
      <c r="BE238" s="4">
        <v>5.2694999999999999</v>
      </c>
      <c r="BF238" s="4">
        <v>261.73</v>
      </c>
      <c r="BG238" s="4">
        <v>8.8834789250083581</v>
      </c>
      <c r="BH238">
        <v>13.135</v>
      </c>
      <c r="BI238" s="5">
        <v>237</v>
      </c>
      <c r="BJ238" s="4">
        <f t="shared" si="21"/>
        <v>5.3231225260357604</v>
      </c>
      <c r="BY238" s="21">
        <v>44894</v>
      </c>
      <c r="BZ238" s="4">
        <v>5.2694999999999999</v>
      </c>
      <c r="CA238" s="4">
        <v>21.89</v>
      </c>
      <c r="CB238" s="4">
        <v>83.03</v>
      </c>
      <c r="CC238" s="4">
        <v>106.82</v>
      </c>
      <c r="CD238" s="4">
        <v>115.1879</v>
      </c>
      <c r="CE238" s="9">
        <v>237</v>
      </c>
      <c r="CF238" s="4">
        <f t="shared" si="22"/>
        <v>5.2757499659481653</v>
      </c>
      <c r="CT238" s="21">
        <v>44894</v>
      </c>
      <c r="CU238" s="4">
        <v>5.2694999999999999</v>
      </c>
      <c r="CV238" s="4">
        <v>21.89</v>
      </c>
      <c r="CW238" s="4">
        <v>83.03</v>
      </c>
      <c r="CX238" s="4">
        <v>106.82</v>
      </c>
      <c r="CY238" s="4">
        <v>115.1879</v>
      </c>
      <c r="CZ238" s="4">
        <v>261.73</v>
      </c>
      <c r="DA238" s="4">
        <v>8.8834789250083581</v>
      </c>
      <c r="DB238">
        <v>13.135</v>
      </c>
      <c r="DC238" s="9">
        <v>237</v>
      </c>
      <c r="DD238" s="25">
        <f t="shared" si="23"/>
        <v>4.5527801508998467</v>
      </c>
    </row>
    <row r="239" spans="56:108" x14ac:dyDescent="0.25">
      <c r="BD239" s="21">
        <v>44895</v>
      </c>
      <c r="BE239" s="4">
        <v>5.1851000000000003</v>
      </c>
      <c r="BF239" s="4">
        <v>253.23</v>
      </c>
      <c r="BG239" s="4">
        <v>8.806286521788941</v>
      </c>
      <c r="BH239">
        <v>12.84</v>
      </c>
      <c r="BI239" s="5">
        <v>238</v>
      </c>
      <c r="BJ239" s="4">
        <f t="shared" si="21"/>
        <v>5.2763433471046941</v>
      </c>
      <c r="BY239" s="21">
        <v>44895</v>
      </c>
      <c r="BZ239" s="4">
        <v>5.1851000000000003</v>
      </c>
      <c r="CA239" s="4">
        <v>20.58</v>
      </c>
      <c r="CB239" s="4">
        <v>85.43</v>
      </c>
      <c r="CC239" s="4">
        <v>105.95</v>
      </c>
      <c r="CD239" s="4">
        <v>116.0528</v>
      </c>
      <c r="CE239" s="9">
        <v>238</v>
      </c>
      <c r="CF239" s="4">
        <f t="shared" si="22"/>
        <v>5.1841600074359615</v>
      </c>
      <c r="CT239" s="21">
        <v>44895</v>
      </c>
      <c r="CU239" s="4">
        <v>5.1851000000000003</v>
      </c>
      <c r="CV239" s="4">
        <v>20.58</v>
      </c>
      <c r="CW239" s="4">
        <v>85.43</v>
      </c>
      <c r="CX239" s="4">
        <v>105.95</v>
      </c>
      <c r="CY239" s="4">
        <v>116.0528</v>
      </c>
      <c r="CZ239" s="4">
        <v>253.23</v>
      </c>
      <c r="DA239" s="4">
        <v>8.806286521788941</v>
      </c>
      <c r="DB239">
        <v>12.84</v>
      </c>
      <c r="DC239" s="9">
        <v>238</v>
      </c>
      <c r="DD239" s="25">
        <f t="shared" si="23"/>
        <v>4.4757173663715522</v>
      </c>
    </row>
    <row r="240" spans="56:108" x14ac:dyDescent="0.25">
      <c r="BD240" s="21">
        <v>44896</v>
      </c>
      <c r="BE240" s="4">
        <v>5.1848000000000001</v>
      </c>
      <c r="BF240" s="4">
        <v>252.93</v>
      </c>
      <c r="BG240" s="4">
        <v>8.918743311420263</v>
      </c>
      <c r="BH240">
        <v>12.87</v>
      </c>
      <c r="BI240" s="5">
        <v>239</v>
      </c>
      <c r="BJ240" s="4">
        <f t="shared" si="21"/>
        <v>5.2852372166095432</v>
      </c>
      <c r="BY240" s="21">
        <v>44896</v>
      </c>
      <c r="BZ240" s="4">
        <v>5.1848000000000001</v>
      </c>
      <c r="CA240" s="4">
        <v>19.84</v>
      </c>
      <c r="CB240" s="4">
        <v>86.88</v>
      </c>
      <c r="CC240" s="4">
        <v>104.73</v>
      </c>
      <c r="CD240" s="4">
        <v>116.07899999999999</v>
      </c>
      <c r="CE240" s="9">
        <v>239</v>
      </c>
      <c r="CF240" s="4">
        <f t="shared" si="22"/>
        <v>5.1202771440970434</v>
      </c>
      <c r="CT240" s="21">
        <v>44896</v>
      </c>
      <c r="CU240" s="4">
        <v>5.1848000000000001</v>
      </c>
      <c r="CV240" s="4">
        <v>19.84</v>
      </c>
      <c r="CW240" s="4">
        <v>86.88</v>
      </c>
      <c r="CX240" s="4">
        <v>104.73</v>
      </c>
      <c r="CY240" s="4">
        <v>116.07899999999999</v>
      </c>
      <c r="CZ240" s="4">
        <v>252.93</v>
      </c>
      <c r="DA240" s="4">
        <v>8.918743311420263</v>
      </c>
      <c r="DB240">
        <v>12.87</v>
      </c>
      <c r="DC240" s="9">
        <v>239</v>
      </c>
      <c r="DD240" s="25">
        <f t="shared" si="23"/>
        <v>4.4466477299059122</v>
      </c>
    </row>
    <row r="241" spans="56:108" x14ac:dyDescent="0.25">
      <c r="BD241" s="21">
        <v>44897</v>
      </c>
      <c r="BE241" s="4">
        <v>5.2188999999999997</v>
      </c>
      <c r="BF241" s="4">
        <v>237.18</v>
      </c>
      <c r="BG241" s="4">
        <v>8.7558748232776864</v>
      </c>
      <c r="BH241">
        <v>12.565</v>
      </c>
      <c r="BI241" s="5">
        <v>240</v>
      </c>
      <c r="BJ241" s="4">
        <f t="shared" si="21"/>
        <v>5.253521196838367</v>
      </c>
      <c r="BY241" s="21">
        <v>44897</v>
      </c>
      <c r="BZ241" s="4">
        <v>5.2188999999999997</v>
      </c>
      <c r="CA241" s="4">
        <v>19.059999999999999</v>
      </c>
      <c r="CB241" s="4">
        <v>85.57</v>
      </c>
      <c r="CC241" s="4">
        <v>104.54</v>
      </c>
      <c r="CD241" s="4">
        <v>114.4683</v>
      </c>
      <c r="CE241" s="9">
        <v>240</v>
      </c>
      <c r="CF241" s="4">
        <f t="shared" si="22"/>
        <v>5.1271429300641849</v>
      </c>
      <c r="CT241" s="21">
        <v>44897</v>
      </c>
      <c r="CU241" s="4">
        <v>5.2188999999999997</v>
      </c>
      <c r="CV241" s="4">
        <v>19.059999999999999</v>
      </c>
      <c r="CW241" s="4">
        <v>85.57</v>
      </c>
      <c r="CX241" s="4">
        <v>104.54</v>
      </c>
      <c r="CY241" s="4">
        <v>114.4683</v>
      </c>
      <c r="CZ241" s="4">
        <v>237.18</v>
      </c>
      <c r="DA241" s="4">
        <v>8.7558748232776864</v>
      </c>
      <c r="DB241">
        <v>12.565</v>
      </c>
      <c r="DC241" s="9">
        <v>240</v>
      </c>
      <c r="DD241" s="25">
        <f t="shared" si="23"/>
        <v>4.4605227452577934</v>
      </c>
    </row>
    <row r="242" spans="56:108" x14ac:dyDescent="0.25">
      <c r="BD242" s="21">
        <v>44900</v>
      </c>
      <c r="BE242" s="4">
        <v>5.2808999999999999</v>
      </c>
      <c r="BF242" s="4">
        <v>231.74</v>
      </c>
      <c r="BG242" s="4">
        <v>8.8201603665521322</v>
      </c>
      <c r="BH242">
        <v>12.815</v>
      </c>
      <c r="BI242" s="5">
        <v>241</v>
      </c>
      <c r="BJ242" s="4">
        <f t="shared" si="21"/>
        <v>5.3251086898018336</v>
      </c>
      <c r="BY242" s="21">
        <v>44900</v>
      </c>
      <c r="BZ242" s="4">
        <v>5.2808999999999999</v>
      </c>
      <c r="CA242" s="4">
        <v>20.75</v>
      </c>
      <c r="CB242" s="4">
        <v>82.68</v>
      </c>
      <c r="CC242" s="4">
        <v>105.29</v>
      </c>
      <c r="CD242" s="4">
        <v>111.1317</v>
      </c>
      <c r="CE242" s="9">
        <v>241</v>
      </c>
      <c r="CF242" s="4">
        <f t="shared" si="22"/>
        <v>5.2662195250401531</v>
      </c>
      <c r="CT242" s="21">
        <v>44900</v>
      </c>
      <c r="CU242" s="4">
        <v>5.2808999999999999</v>
      </c>
      <c r="CV242" s="4">
        <v>20.75</v>
      </c>
      <c r="CW242" s="4">
        <v>82.68</v>
      </c>
      <c r="CX242" s="4">
        <v>105.29</v>
      </c>
      <c r="CY242" s="4">
        <v>111.1317</v>
      </c>
      <c r="CZ242" s="4">
        <v>231.74</v>
      </c>
      <c r="DA242" s="4">
        <v>8.8201603665521322</v>
      </c>
      <c r="DB242">
        <v>12.815</v>
      </c>
      <c r="DC242" s="9">
        <v>241</v>
      </c>
      <c r="DD242" s="25">
        <f t="shared" si="23"/>
        <v>4.6320241117544683</v>
      </c>
    </row>
    <row r="243" spans="56:108" x14ac:dyDescent="0.25">
      <c r="BD243" s="21">
        <v>44901</v>
      </c>
      <c r="BE243" s="4">
        <v>5.2351999999999999</v>
      </c>
      <c r="BF243" s="4">
        <v>243</v>
      </c>
      <c r="BG243" s="4">
        <v>8.8799770839301129</v>
      </c>
      <c r="BH243">
        <v>12.91</v>
      </c>
      <c r="BI243" s="5">
        <v>242</v>
      </c>
      <c r="BJ243" s="4">
        <f t="shared" si="21"/>
        <v>5.3190303002030452</v>
      </c>
      <c r="BY243" s="21">
        <v>44901</v>
      </c>
      <c r="BZ243" s="4">
        <v>5.2351999999999999</v>
      </c>
      <c r="CA243" s="4">
        <v>22.17</v>
      </c>
      <c r="CB243" s="4">
        <v>79.349999999999994</v>
      </c>
      <c r="CC243" s="4">
        <v>105.58</v>
      </c>
      <c r="CD243" s="4">
        <v>109.979</v>
      </c>
      <c r="CE243" s="9">
        <v>242</v>
      </c>
      <c r="CF243" s="4">
        <f t="shared" si="22"/>
        <v>5.3585354509559826</v>
      </c>
      <c r="CT243" s="21">
        <v>44901</v>
      </c>
      <c r="CU243" s="4">
        <v>5.2351999999999999</v>
      </c>
      <c r="CV243" s="4">
        <v>22.17</v>
      </c>
      <c r="CW243" s="4">
        <v>79.349999999999994</v>
      </c>
      <c r="CX243" s="4">
        <v>105.58</v>
      </c>
      <c r="CY243" s="4">
        <v>109.979</v>
      </c>
      <c r="CZ243" s="4">
        <v>243</v>
      </c>
      <c r="DA243" s="4">
        <v>8.8799770839301129</v>
      </c>
      <c r="DB243">
        <v>12.91</v>
      </c>
      <c r="DC243" s="9">
        <v>242</v>
      </c>
      <c r="DD243" s="25">
        <f t="shared" si="23"/>
        <v>4.6671893413615892</v>
      </c>
    </row>
    <row r="244" spans="56:108" x14ac:dyDescent="0.25">
      <c r="BD244" s="21">
        <v>44902</v>
      </c>
      <c r="BE244" s="4">
        <v>5.2047999999999996</v>
      </c>
      <c r="BF244" s="4">
        <v>245.26</v>
      </c>
      <c r="BG244" s="4">
        <v>8.8129925961308864</v>
      </c>
      <c r="BH244">
        <v>12.824999999999999</v>
      </c>
      <c r="BI244" s="5">
        <v>243</v>
      </c>
      <c r="BJ244" s="4">
        <f t="shared" si="21"/>
        <v>5.2931383415643722</v>
      </c>
      <c r="BY244" s="21">
        <v>44902</v>
      </c>
      <c r="BZ244" s="4">
        <v>5.2047999999999996</v>
      </c>
      <c r="CA244" s="4">
        <v>22.68</v>
      </c>
      <c r="CB244" s="4">
        <v>77.17</v>
      </c>
      <c r="CC244" s="4">
        <v>105.1</v>
      </c>
      <c r="CD244" s="4">
        <v>110.7246</v>
      </c>
      <c r="CE244" s="9">
        <v>243</v>
      </c>
      <c r="CF244" s="4">
        <f t="shared" si="22"/>
        <v>5.3688535394452384</v>
      </c>
      <c r="CT244" s="21">
        <v>44902</v>
      </c>
      <c r="CU244" s="4">
        <v>5.2047999999999996</v>
      </c>
      <c r="CV244" s="4">
        <v>22.68</v>
      </c>
      <c r="CW244" s="4">
        <v>77.17</v>
      </c>
      <c r="CX244" s="4">
        <v>105.1</v>
      </c>
      <c r="CY244" s="4">
        <v>110.7246</v>
      </c>
      <c r="CZ244" s="4">
        <v>245.26</v>
      </c>
      <c r="DA244" s="4">
        <v>8.8129925961308864</v>
      </c>
      <c r="DB244">
        <v>12.824999999999999</v>
      </c>
      <c r="DC244" s="9">
        <v>243</v>
      </c>
      <c r="DD244" s="25">
        <f t="shared" si="23"/>
        <v>4.6094919177482012</v>
      </c>
    </row>
    <row r="245" spans="56:108" x14ac:dyDescent="0.25">
      <c r="BD245" s="21">
        <v>44903</v>
      </c>
      <c r="BE245" s="4">
        <v>5.2252999999999998</v>
      </c>
      <c r="BF245" s="4">
        <v>242.18</v>
      </c>
      <c r="BG245" s="4">
        <v>8.7311593787609674</v>
      </c>
      <c r="BH245">
        <v>12.885</v>
      </c>
      <c r="BI245" s="5">
        <v>244</v>
      </c>
      <c r="BJ245" s="4">
        <f t="shared" si="21"/>
        <v>5.3136945154691961</v>
      </c>
      <c r="BY245" s="21">
        <v>44903</v>
      </c>
      <c r="BZ245" s="4">
        <v>5.2252999999999998</v>
      </c>
      <c r="CA245" s="4">
        <v>22.29</v>
      </c>
      <c r="CB245" s="4">
        <v>76.150000000000006</v>
      </c>
      <c r="CC245" s="4">
        <v>104.77</v>
      </c>
      <c r="CD245" s="4">
        <v>111.1893</v>
      </c>
      <c r="CE245" s="9">
        <v>244</v>
      </c>
      <c r="CF245" s="4">
        <f t="shared" si="22"/>
        <v>5.3513246469721549</v>
      </c>
      <c r="CT245" s="21">
        <v>44903</v>
      </c>
      <c r="CU245" s="4">
        <v>5.2252999999999998</v>
      </c>
      <c r="CV245" s="4">
        <v>22.29</v>
      </c>
      <c r="CW245" s="4">
        <v>76.150000000000006</v>
      </c>
      <c r="CX245" s="4">
        <v>104.77</v>
      </c>
      <c r="CY245" s="4">
        <v>111.1893</v>
      </c>
      <c r="CZ245" s="4">
        <v>242.18</v>
      </c>
      <c r="DA245" s="4">
        <v>8.7311593787609674</v>
      </c>
      <c r="DB245">
        <v>12.885</v>
      </c>
      <c r="DC245" s="9">
        <v>244</v>
      </c>
      <c r="DD245" s="25">
        <f t="shared" si="23"/>
        <v>4.5907539858614577</v>
      </c>
    </row>
    <row r="246" spans="56:108" x14ac:dyDescent="0.25">
      <c r="BD246" s="21">
        <v>44904</v>
      </c>
      <c r="BE246" s="4">
        <v>5.24</v>
      </c>
      <c r="BF246" s="4">
        <v>239.82</v>
      </c>
      <c r="BG246" s="4">
        <v>8.6831951713336011</v>
      </c>
      <c r="BH246">
        <v>12.96</v>
      </c>
      <c r="BI246" s="5">
        <v>245</v>
      </c>
      <c r="BJ246" s="4">
        <f t="shared" si="21"/>
        <v>5.3362435222847351</v>
      </c>
      <c r="BY246" s="21">
        <v>44904</v>
      </c>
      <c r="BZ246" s="4">
        <v>5.24</v>
      </c>
      <c r="CA246" s="4">
        <v>22.83</v>
      </c>
      <c r="CB246" s="4">
        <v>76.099999999999994</v>
      </c>
      <c r="CC246" s="4">
        <v>104.81</v>
      </c>
      <c r="CD246" s="4">
        <v>111.73269999999999</v>
      </c>
      <c r="CE246" s="9">
        <v>245</v>
      </c>
      <c r="CF246" s="4">
        <f t="shared" si="22"/>
        <v>5.3604836211590916</v>
      </c>
      <c r="CT246" s="21">
        <v>44904</v>
      </c>
      <c r="CU246" s="4">
        <v>5.24</v>
      </c>
      <c r="CV246" s="4">
        <v>22.83</v>
      </c>
      <c r="CW246" s="4">
        <v>76.099999999999994</v>
      </c>
      <c r="CX246" s="4">
        <v>104.81</v>
      </c>
      <c r="CY246" s="4">
        <v>111.73269999999999</v>
      </c>
      <c r="CZ246" s="4">
        <v>239.82</v>
      </c>
      <c r="DA246" s="4">
        <v>8.6831951713336011</v>
      </c>
      <c r="DB246">
        <v>12.96</v>
      </c>
      <c r="DC246" s="9">
        <v>245</v>
      </c>
      <c r="DD246" s="25">
        <f t="shared" si="23"/>
        <v>4.5967627063587546</v>
      </c>
    </row>
    <row r="247" spans="56:108" x14ac:dyDescent="0.25">
      <c r="BD247" s="21">
        <v>44907</v>
      </c>
      <c r="BE247" s="4">
        <v>5.3226000000000004</v>
      </c>
      <c r="BF247" s="4">
        <v>236.8</v>
      </c>
      <c r="BG247" s="4">
        <v>8.7485681557846426</v>
      </c>
      <c r="BH247">
        <v>13.21</v>
      </c>
      <c r="BI247" s="5">
        <v>246</v>
      </c>
      <c r="BJ247" s="4">
        <f t="shared" si="21"/>
        <v>5.4017267069828971</v>
      </c>
      <c r="BY247" s="21">
        <v>44907</v>
      </c>
      <c r="BZ247" s="4">
        <v>5.3226000000000004</v>
      </c>
      <c r="CA247" s="4">
        <v>25</v>
      </c>
      <c r="CB247" s="4">
        <v>77.989999999999995</v>
      </c>
      <c r="CC247" s="4">
        <v>105.13</v>
      </c>
      <c r="CD247" s="4">
        <v>112.73699999999999</v>
      </c>
      <c r="CE247" s="9">
        <v>246</v>
      </c>
      <c r="CF247" s="4">
        <f t="shared" si="22"/>
        <v>5.4006919200939851</v>
      </c>
      <c r="CT247" s="21">
        <v>44907</v>
      </c>
      <c r="CU247" s="4">
        <v>5.3226000000000004</v>
      </c>
      <c r="CV247" s="4">
        <v>25</v>
      </c>
      <c r="CW247" s="4">
        <v>77.989999999999995</v>
      </c>
      <c r="CX247" s="4">
        <v>105.13</v>
      </c>
      <c r="CY247" s="4">
        <v>112.73699999999999</v>
      </c>
      <c r="CZ247" s="4">
        <v>236.8</v>
      </c>
      <c r="DA247" s="4">
        <v>8.7485681557846426</v>
      </c>
      <c r="DB247">
        <v>13.21</v>
      </c>
      <c r="DC247" s="9">
        <v>246</v>
      </c>
      <c r="DD247" s="25">
        <f t="shared" si="23"/>
        <v>4.651102761922167</v>
      </c>
    </row>
    <row r="248" spans="56:108" x14ac:dyDescent="0.25">
      <c r="BD248" s="21">
        <v>44908</v>
      </c>
      <c r="BE248" s="4">
        <v>5.2938000000000001</v>
      </c>
      <c r="BF248" s="4">
        <v>244.56</v>
      </c>
      <c r="BG248" s="4">
        <v>8.7968272171253794</v>
      </c>
      <c r="BH248">
        <v>13.22</v>
      </c>
      <c r="BI248" s="5">
        <v>247</v>
      </c>
      <c r="BJ248" s="4">
        <f t="shared" si="21"/>
        <v>5.3849475652435208</v>
      </c>
      <c r="BY248" s="21">
        <v>44908</v>
      </c>
      <c r="BZ248" s="4">
        <v>5.2938000000000001</v>
      </c>
      <c r="CA248" s="4">
        <v>22.55</v>
      </c>
      <c r="CB248" s="4">
        <v>80.680000000000007</v>
      </c>
      <c r="CC248" s="4">
        <v>103.98</v>
      </c>
      <c r="CD248" s="4">
        <v>114.96120000000001</v>
      </c>
      <c r="CE248" s="9">
        <v>247</v>
      </c>
      <c r="CF248" s="4">
        <f t="shared" si="22"/>
        <v>5.2474761346957619</v>
      </c>
      <c r="CT248" s="21">
        <v>44908</v>
      </c>
      <c r="CU248" s="4">
        <v>5.2938000000000001</v>
      </c>
      <c r="CV248" s="4">
        <v>22.55</v>
      </c>
      <c r="CW248" s="4">
        <v>80.680000000000007</v>
      </c>
      <c r="CX248" s="4">
        <v>103.98</v>
      </c>
      <c r="CY248" s="4">
        <v>114.96120000000001</v>
      </c>
      <c r="CZ248" s="4">
        <v>244.56</v>
      </c>
      <c r="DA248" s="4">
        <v>8.7968272171253794</v>
      </c>
      <c r="DB248">
        <v>13.22</v>
      </c>
      <c r="DC248" s="9">
        <v>247</v>
      </c>
      <c r="DD248" s="25">
        <f t="shared" si="23"/>
        <v>4.5260702195130165</v>
      </c>
    </row>
    <row r="249" spans="56:108" x14ac:dyDescent="0.25">
      <c r="BD249" s="21">
        <v>44909</v>
      </c>
      <c r="BE249" s="4">
        <v>5.2786999999999997</v>
      </c>
      <c r="BF249" s="4">
        <v>241.03</v>
      </c>
      <c r="BG249" s="4">
        <v>8.8903328141572544</v>
      </c>
      <c r="BH249">
        <v>13.731999999999999</v>
      </c>
      <c r="BI249" s="5">
        <v>248</v>
      </c>
      <c r="BJ249" s="4">
        <f t="shared" si="21"/>
        <v>5.5118858241272086</v>
      </c>
      <c r="BY249" s="21">
        <v>44909</v>
      </c>
      <c r="BZ249" s="4">
        <v>5.2786999999999997</v>
      </c>
      <c r="CA249" s="4">
        <v>21.14</v>
      </c>
      <c r="CB249" s="4">
        <v>82.7</v>
      </c>
      <c r="CC249" s="4">
        <v>103.77</v>
      </c>
      <c r="CD249" s="4">
        <v>114.54900000000001</v>
      </c>
      <c r="CE249" s="9">
        <v>248</v>
      </c>
      <c r="CF249" s="4">
        <f t="shared" si="22"/>
        <v>5.1907740489255847</v>
      </c>
      <c r="CT249" s="21">
        <v>44909</v>
      </c>
      <c r="CU249" s="4">
        <v>5.2786999999999997</v>
      </c>
      <c r="CV249" s="4">
        <v>21.14</v>
      </c>
      <c r="CW249" s="4">
        <v>82.7</v>
      </c>
      <c r="CX249" s="4">
        <v>103.77</v>
      </c>
      <c r="CY249" s="4">
        <v>114.54900000000001</v>
      </c>
      <c r="CZ249" s="4">
        <v>241.03</v>
      </c>
      <c r="DA249" s="4">
        <v>8.8903328141572544</v>
      </c>
      <c r="DB249">
        <v>13.731999999999999</v>
      </c>
      <c r="DC249" s="9">
        <v>248</v>
      </c>
      <c r="DD249" s="25">
        <f t="shared" si="23"/>
        <v>4.6073311266938815</v>
      </c>
    </row>
    <row r="250" spans="56:108" x14ac:dyDescent="0.25">
      <c r="BD250" s="21">
        <v>44910</v>
      </c>
      <c r="BE250" s="4">
        <v>5.3129999999999997</v>
      </c>
      <c r="BF250" s="4">
        <v>243.3</v>
      </c>
      <c r="BG250" s="4">
        <v>8.7685604540503235</v>
      </c>
      <c r="BH250">
        <v>13.46</v>
      </c>
      <c r="BI250" s="5">
        <v>249</v>
      </c>
      <c r="BJ250" s="4">
        <f t="shared" si="21"/>
        <v>5.442629652583431</v>
      </c>
      <c r="BY250" s="21">
        <v>44910</v>
      </c>
      <c r="BZ250" s="4">
        <v>5.3129999999999997</v>
      </c>
      <c r="CA250" s="4">
        <v>22.83</v>
      </c>
      <c r="CB250" s="4">
        <v>81.209999999999994</v>
      </c>
      <c r="CC250" s="4">
        <v>104.56</v>
      </c>
      <c r="CD250" s="4">
        <v>113.79</v>
      </c>
      <c r="CE250" s="9">
        <v>249</v>
      </c>
      <c r="CF250" s="4">
        <f t="shared" si="22"/>
        <v>5.2822220246639136</v>
      </c>
      <c r="CT250" s="21">
        <v>44910</v>
      </c>
      <c r="CU250" s="4">
        <v>5.3129999999999997</v>
      </c>
      <c r="CV250" s="4">
        <v>22.83</v>
      </c>
      <c r="CW250" s="4">
        <v>81.209999999999994</v>
      </c>
      <c r="CX250" s="4">
        <v>104.56</v>
      </c>
      <c r="CY250" s="4">
        <v>113.79</v>
      </c>
      <c r="CZ250" s="4">
        <v>243.3</v>
      </c>
      <c r="DA250" s="4">
        <v>8.7685604540503235</v>
      </c>
      <c r="DB250">
        <v>13.46</v>
      </c>
      <c r="DC250" s="9">
        <v>249</v>
      </c>
      <c r="DD250" s="25">
        <f t="shared" si="23"/>
        <v>4.6240079623005119</v>
      </c>
    </row>
    <row r="251" spans="56:108" x14ac:dyDescent="0.25">
      <c r="BD251" s="21">
        <v>44911</v>
      </c>
      <c r="BE251" s="4">
        <v>5.3140000000000001</v>
      </c>
      <c r="BF251" s="4">
        <v>248.4</v>
      </c>
      <c r="BG251" s="4">
        <v>8.8014301009483162</v>
      </c>
      <c r="BH251">
        <v>13.59</v>
      </c>
      <c r="BI251" s="5">
        <v>250</v>
      </c>
      <c r="BJ251" s="4">
        <f t="shared" si="21"/>
        <v>5.4598081874520812</v>
      </c>
      <c r="BY251" s="21">
        <v>44911</v>
      </c>
      <c r="BZ251" s="4">
        <v>5.3140000000000001</v>
      </c>
      <c r="CA251" s="4">
        <v>22.62</v>
      </c>
      <c r="CB251" s="4">
        <v>79.040000000000006</v>
      </c>
      <c r="CC251" s="4">
        <v>104.7</v>
      </c>
      <c r="CD251" s="4">
        <v>112.7092</v>
      </c>
      <c r="CE251" s="9">
        <v>250</v>
      </c>
      <c r="CF251" s="4">
        <f t="shared" si="22"/>
        <v>5.3132162637651454</v>
      </c>
      <c r="CT251" s="21">
        <v>44911</v>
      </c>
      <c r="CU251" s="4">
        <v>5.3140000000000001</v>
      </c>
      <c r="CV251" s="4">
        <v>22.62</v>
      </c>
      <c r="CW251" s="4">
        <v>79.040000000000006</v>
      </c>
      <c r="CX251" s="4">
        <v>104.7</v>
      </c>
      <c r="CY251" s="4">
        <v>112.7092</v>
      </c>
      <c r="CZ251" s="4">
        <v>248.4</v>
      </c>
      <c r="DA251" s="4">
        <v>8.8014301009483162</v>
      </c>
      <c r="DB251">
        <v>13.59</v>
      </c>
      <c r="DC251" s="9">
        <v>250</v>
      </c>
      <c r="DD251" s="25">
        <f t="shared" si="23"/>
        <v>4.6554763529749446</v>
      </c>
    </row>
    <row r="252" spans="56:108" x14ac:dyDescent="0.25">
      <c r="BD252" s="21">
        <v>44914</v>
      </c>
      <c r="BE252" s="4">
        <v>5.2930000000000001</v>
      </c>
      <c r="BF252" s="4">
        <v>254.14</v>
      </c>
      <c r="BG252" s="4">
        <v>8.8597555731799496</v>
      </c>
      <c r="BH252">
        <v>13.629</v>
      </c>
      <c r="BI252" s="5">
        <v>251</v>
      </c>
      <c r="BJ252" s="4">
        <f t="shared" si="21"/>
        <v>5.4548736580450026</v>
      </c>
      <c r="BY252" s="21">
        <v>44914</v>
      </c>
      <c r="BZ252" s="4">
        <v>5.2930000000000001</v>
      </c>
      <c r="CA252" s="4">
        <v>22.42</v>
      </c>
      <c r="CB252" s="4">
        <v>79.8</v>
      </c>
      <c r="CC252" s="4">
        <v>104.72</v>
      </c>
      <c r="CD252" s="4">
        <v>111.64109999999999</v>
      </c>
      <c r="CE252" s="9">
        <v>251</v>
      </c>
      <c r="CF252" s="4">
        <f t="shared" si="22"/>
        <v>5.3169258809104765</v>
      </c>
      <c r="CT252" s="21">
        <v>44914</v>
      </c>
      <c r="CU252" s="4">
        <v>5.2930000000000001</v>
      </c>
      <c r="CV252" s="4">
        <v>22.42</v>
      </c>
      <c r="CW252" s="4">
        <v>79.8</v>
      </c>
      <c r="CX252" s="4">
        <v>104.72</v>
      </c>
      <c r="CY252" s="4">
        <v>111.64109999999999</v>
      </c>
      <c r="CZ252" s="4">
        <v>254.14</v>
      </c>
      <c r="DA252" s="4">
        <v>8.8597555731799496</v>
      </c>
      <c r="DB252">
        <v>13.629</v>
      </c>
      <c r="DC252" s="9">
        <v>251</v>
      </c>
      <c r="DD252" s="25">
        <f t="shared" si="23"/>
        <v>4.6888367354668983</v>
      </c>
    </row>
    <row r="253" spans="56:108" x14ac:dyDescent="0.25">
      <c r="BD253" s="21">
        <v>44915</v>
      </c>
      <c r="BE253" s="4">
        <v>5.1996000000000002</v>
      </c>
      <c r="BF253" s="4">
        <v>258.38</v>
      </c>
      <c r="BG253" s="4">
        <v>8.7421876493186232</v>
      </c>
      <c r="BH253">
        <v>13.2</v>
      </c>
      <c r="BI253" s="5">
        <v>252</v>
      </c>
      <c r="BJ253" s="4">
        <f t="shared" si="21"/>
        <v>5.3448248165328938</v>
      </c>
      <c r="BY253" s="21">
        <v>44915</v>
      </c>
      <c r="BZ253" s="4">
        <v>5.1996000000000002</v>
      </c>
      <c r="CA253" s="4">
        <v>21.48</v>
      </c>
      <c r="CB253" s="4">
        <v>79.989999999999995</v>
      </c>
      <c r="CC253" s="4">
        <v>103.96</v>
      </c>
      <c r="CD253" s="4">
        <v>111.9071</v>
      </c>
      <c r="CE253" s="9">
        <v>252</v>
      </c>
      <c r="CF253" s="4">
        <f t="shared" si="22"/>
        <v>5.2657104385741711</v>
      </c>
      <c r="CT253" s="21">
        <v>44915</v>
      </c>
      <c r="CU253" s="4">
        <v>5.1996000000000002</v>
      </c>
      <c r="CV253" s="4">
        <v>21.48</v>
      </c>
      <c r="CW253" s="4">
        <v>79.989999999999995</v>
      </c>
      <c r="CX253" s="4">
        <v>103.96</v>
      </c>
      <c r="CY253" s="4">
        <v>111.9071</v>
      </c>
      <c r="CZ253" s="4">
        <v>258.38</v>
      </c>
      <c r="DA253" s="4">
        <v>8.7421876493186232</v>
      </c>
      <c r="DB253">
        <v>13.2</v>
      </c>
      <c r="DC253" s="9">
        <v>252</v>
      </c>
      <c r="DD253" s="25">
        <f t="shared" si="23"/>
        <v>4.5868890937640749</v>
      </c>
    </row>
    <row r="254" spans="56:108" x14ac:dyDescent="0.25">
      <c r="BD254" s="21">
        <v>44916</v>
      </c>
      <c r="BE254" s="4">
        <v>5.2008999999999999</v>
      </c>
      <c r="BF254" s="4">
        <v>257.33</v>
      </c>
      <c r="BG254" s="4">
        <v>8.7833510185742814</v>
      </c>
      <c r="BH254">
        <v>13.11</v>
      </c>
      <c r="BI254" s="5">
        <v>253</v>
      </c>
      <c r="BJ254" s="4">
        <f t="shared" si="21"/>
        <v>5.3273909798991461</v>
      </c>
      <c r="BY254" s="21">
        <v>44916</v>
      </c>
      <c r="BZ254" s="4">
        <v>5.2008999999999999</v>
      </c>
      <c r="CA254" s="4">
        <v>20.07</v>
      </c>
      <c r="CB254" s="4">
        <v>82.2</v>
      </c>
      <c r="CC254" s="4">
        <v>104.16</v>
      </c>
      <c r="CD254" s="4">
        <v>113.1305</v>
      </c>
      <c r="CE254" s="9">
        <v>253</v>
      </c>
      <c r="CF254" s="4">
        <f t="shared" si="22"/>
        <v>5.1941035299240008</v>
      </c>
      <c r="CT254" s="21">
        <v>44916</v>
      </c>
      <c r="CU254" s="4">
        <v>5.2008999999999999</v>
      </c>
      <c r="CV254" s="4">
        <v>20.07</v>
      </c>
      <c r="CW254" s="4">
        <v>82.2</v>
      </c>
      <c r="CX254" s="4">
        <v>104.16</v>
      </c>
      <c r="CY254" s="4">
        <v>113.1305</v>
      </c>
      <c r="CZ254" s="4">
        <v>257.33</v>
      </c>
      <c r="DA254" s="4">
        <v>8.7833510185742814</v>
      </c>
      <c r="DB254">
        <v>13.11</v>
      </c>
      <c r="DC254" s="9">
        <v>253</v>
      </c>
      <c r="DD254" s="25">
        <f t="shared" si="23"/>
        <v>4.5350906404083258</v>
      </c>
    </row>
    <row r="255" spans="56:108" x14ac:dyDescent="0.25">
      <c r="BD255" s="21">
        <v>44917</v>
      </c>
      <c r="BE255" s="4">
        <v>5.1665000000000001</v>
      </c>
      <c r="BF255" s="4">
        <v>250.23</v>
      </c>
      <c r="BG255" s="4">
        <v>8.6279380852283705</v>
      </c>
      <c r="BH255">
        <v>13.02</v>
      </c>
      <c r="BI255" s="5">
        <v>254</v>
      </c>
      <c r="BJ255" s="4">
        <f t="shared" si="21"/>
        <v>5.3230060266007699</v>
      </c>
      <c r="BY255" s="21">
        <v>44917</v>
      </c>
      <c r="BZ255" s="4">
        <v>5.1665000000000001</v>
      </c>
      <c r="CA255" s="4">
        <v>21.97</v>
      </c>
      <c r="CB255" s="4">
        <v>80.98</v>
      </c>
      <c r="CC255" s="4">
        <v>104.43</v>
      </c>
      <c r="CD255" s="4">
        <v>111.2826</v>
      </c>
      <c r="CE255" s="9">
        <v>254</v>
      </c>
      <c r="CF255" s="4">
        <f t="shared" si="22"/>
        <v>5.2921144046330753</v>
      </c>
      <c r="CT255" s="21">
        <v>44917</v>
      </c>
      <c r="CU255" s="4">
        <v>5.1665000000000001</v>
      </c>
      <c r="CV255" s="4">
        <v>21.97</v>
      </c>
      <c r="CW255" s="4">
        <v>80.98</v>
      </c>
      <c r="CX255" s="4">
        <v>104.43</v>
      </c>
      <c r="CY255" s="4">
        <v>111.2826</v>
      </c>
      <c r="CZ255" s="4">
        <v>250.23</v>
      </c>
      <c r="DA255" s="4">
        <v>8.6279380852283705</v>
      </c>
      <c r="DB255">
        <v>13.02</v>
      </c>
      <c r="DC255" s="9">
        <v>254</v>
      </c>
      <c r="DD255" s="25">
        <f t="shared" si="23"/>
        <v>4.6217885183901926</v>
      </c>
    </row>
    <row r="256" spans="56:108" x14ac:dyDescent="0.25">
      <c r="BD256" s="21">
        <v>44918</v>
      </c>
      <c r="BE256" s="4">
        <v>5.1651999999999996</v>
      </c>
      <c r="BF256" s="4">
        <v>251.41</v>
      </c>
      <c r="BG256" s="4">
        <v>8.4530724549067404</v>
      </c>
      <c r="BH256">
        <v>12.89</v>
      </c>
      <c r="BI256" s="5">
        <v>255</v>
      </c>
      <c r="BJ256" s="4">
        <f t="shared" si="21"/>
        <v>5.2883342085472904</v>
      </c>
      <c r="BY256" s="21">
        <v>44918</v>
      </c>
      <c r="BZ256" s="4">
        <v>5.1651999999999996</v>
      </c>
      <c r="CA256" s="4">
        <v>20.87</v>
      </c>
      <c r="CB256" s="4">
        <v>83.92</v>
      </c>
      <c r="CC256" s="4">
        <v>104.31</v>
      </c>
      <c r="CD256" s="4">
        <v>112.5557</v>
      </c>
      <c r="CE256" s="9">
        <v>255</v>
      </c>
      <c r="CF256" s="4">
        <f t="shared" si="22"/>
        <v>5.2147318714909012</v>
      </c>
      <c r="CT256" s="21">
        <v>44918</v>
      </c>
      <c r="CU256" s="4">
        <v>5.1651999999999996</v>
      </c>
      <c r="CV256" s="4">
        <v>20.87</v>
      </c>
      <c r="CW256" s="4">
        <v>83.92</v>
      </c>
      <c r="CX256" s="4">
        <v>104.31</v>
      </c>
      <c r="CY256" s="4">
        <v>112.5557</v>
      </c>
      <c r="CZ256" s="4">
        <v>251.41</v>
      </c>
      <c r="DA256" s="4">
        <v>8.4530724549067404</v>
      </c>
      <c r="DB256">
        <v>12.89</v>
      </c>
      <c r="DC256" s="9">
        <v>255</v>
      </c>
      <c r="DD256" s="25">
        <f t="shared" si="23"/>
        <v>4.5697717105326596</v>
      </c>
    </row>
    <row r="257" spans="56:108" x14ac:dyDescent="0.25">
      <c r="BD257" s="21">
        <v>44921</v>
      </c>
      <c r="BE257" s="4">
        <v>5.2186000000000003</v>
      </c>
      <c r="BF257" s="4">
        <v>252.43</v>
      </c>
      <c r="BG257" s="4">
        <v>8.4859252466783275</v>
      </c>
      <c r="BH257">
        <v>12.94</v>
      </c>
      <c r="BI257" s="5">
        <v>256</v>
      </c>
      <c r="BJ257" s="4">
        <f t="shared" si="21"/>
        <v>5.2975517404608716</v>
      </c>
      <c r="BY257" s="21">
        <v>44921</v>
      </c>
      <c r="BZ257" s="4">
        <v>5.2186000000000003</v>
      </c>
      <c r="CA257" s="4">
        <v>20.87</v>
      </c>
      <c r="CB257" s="4">
        <v>83.92</v>
      </c>
      <c r="CC257" s="4">
        <v>104.31</v>
      </c>
      <c r="CD257" s="4">
        <v>112.5557</v>
      </c>
      <c r="CE257" s="9">
        <v>256</v>
      </c>
      <c r="CF257" s="4">
        <f t="shared" si="22"/>
        <v>5.2147318714909012</v>
      </c>
      <c r="CT257" s="21">
        <v>44921</v>
      </c>
      <c r="CU257" s="4">
        <v>5.2186000000000003</v>
      </c>
      <c r="CV257" s="4">
        <v>20.87</v>
      </c>
      <c r="CW257" s="4">
        <v>83.92</v>
      </c>
      <c r="CX257" s="4">
        <v>104.31</v>
      </c>
      <c r="CY257" s="4">
        <v>112.5557</v>
      </c>
      <c r="CZ257" s="4">
        <v>252.43</v>
      </c>
      <c r="DA257" s="4">
        <v>8.4859252466783275</v>
      </c>
      <c r="DB257">
        <v>12.94</v>
      </c>
      <c r="DC257" s="9">
        <v>256</v>
      </c>
      <c r="DD257" s="25">
        <f t="shared" si="23"/>
        <v>4.5743483937888243</v>
      </c>
    </row>
    <row r="258" spans="56:108" x14ac:dyDescent="0.25">
      <c r="BD258" s="21">
        <v>44922</v>
      </c>
      <c r="BE258" s="4">
        <v>5.2927999999999997</v>
      </c>
      <c r="BF258" s="4">
        <v>252.2</v>
      </c>
      <c r="BG258" s="4">
        <v>8.4359211896052777</v>
      </c>
      <c r="BH258">
        <v>13.02</v>
      </c>
      <c r="BI258" s="5">
        <v>257</v>
      </c>
      <c r="BJ258" s="4">
        <f t="shared" si="21"/>
        <v>5.3158358325967701</v>
      </c>
      <c r="BY258" s="21">
        <v>44922</v>
      </c>
      <c r="BZ258" s="4">
        <v>5.2927999999999997</v>
      </c>
      <c r="CA258" s="4">
        <v>21.65</v>
      </c>
      <c r="CB258" s="4">
        <v>84.33</v>
      </c>
      <c r="CC258" s="4">
        <v>104.18</v>
      </c>
      <c r="CD258" s="4">
        <v>113.35639999999999</v>
      </c>
      <c r="CE258" s="9">
        <v>257</v>
      </c>
      <c r="CF258" s="4">
        <f t="shared" si="22"/>
        <v>5.2190790688360984</v>
      </c>
      <c r="CT258" s="21">
        <v>44922</v>
      </c>
      <c r="CU258" s="4">
        <v>5.2927999999999997</v>
      </c>
      <c r="CV258" s="4">
        <v>21.65</v>
      </c>
      <c r="CW258" s="4">
        <v>84.33</v>
      </c>
      <c r="CX258" s="4">
        <v>104.18</v>
      </c>
      <c r="CY258" s="4">
        <v>113.35639999999999</v>
      </c>
      <c r="CZ258" s="4">
        <v>252.2</v>
      </c>
      <c r="DA258" s="4">
        <v>8.4359211896052777</v>
      </c>
      <c r="DB258">
        <v>13.02</v>
      </c>
      <c r="DC258" s="9">
        <v>257</v>
      </c>
      <c r="DD258" s="25">
        <f t="shared" si="23"/>
        <v>4.5720147890952383</v>
      </c>
    </row>
    <row r="259" spans="56:108" x14ac:dyDescent="0.25">
      <c r="BD259" s="21">
        <v>44923</v>
      </c>
      <c r="BE259" s="4">
        <v>5.2675999999999998</v>
      </c>
      <c r="BF259" s="4">
        <v>251.49</v>
      </c>
      <c r="BG259" s="4">
        <v>8.3397801400151081</v>
      </c>
      <c r="BH259">
        <v>12.73</v>
      </c>
      <c r="BI259" s="5">
        <v>258</v>
      </c>
      <c r="BJ259" s="4">
        <f t="shared" ref="BJ259:BJ322" si="24">$BM$18+(BF259*$BM$19)+(BG259*$BM$20)+(BH259*$BM$21)</f>
        <v>5.250292774352161</v>
      </c>
      <c r="BY259" s="21">
        <v>44923</v>
      </c>
      <c r="BZ259" s="4">
        <v>5.2675999999999998</v>
      </c>
      <c r="CA259" s="4">
        <v>22.14</v>
      </c>
      <c r="CB259" s="4">
        <v>83.26</v>
      </c>
      <c r="CC259" s="4">
        <v>104.46</v>
      </c>
      <c r="CD259" s="4">
        <v>112.66160000000001</v>
      </c>
      <c r="CE259" s="9">
        <v>258</v>
      </c>
      <c r="CF259" s="4">
        <f t="shared" ref="CF259:CF322" si="25">$CI$18+(CA259*$CI$19)+(CB259*$CI$20)+(CC259*$CI$21)+(CD259*$CI$22)</f>
        <v>5.2589745905574654</v>
      </c>
      <c r="CT259" s="21">
        <v>44923</v>
      </c>
      <c r="CU259" s="4">
        <v>5.2675999999999998</v>
      </c>
      <c r="CV259" s="4">
        <v>22.14</v>
      </c>
      <c r="CW259" s="4">
        <v>83.26</v>
      </c>
      <c r="CX259" s="4">
        <v>104.46</v>
      </c>
      <c r="CY259" s="4">
        <v>112.66160000000001</v>
      </c>
      <c r="CZ259" s="4">
        <v>251.49</v>
      </c>
      <c r="DA259" s="4">
        <v>8.3397801400151081</v>
      </c>
      <c r="DB259">
        <v>12.73</v>
      </c>
      <c r="DC259" s="9">
        <v>258</v>
      </c>
      <c r="DD259" s="25">
        <f t="shared" ref="DD259:DD322" si="26">$DG$18+(CV259*$DG$19)+(CW259*$DG$20)+(CX259*$DG$21)+(CY259*$DG$22)+(CZ259*$DG$23)*(DA259*$DG$24)+(DB259*$DG$25)</f>
        <v>4.5626660903086051</v>
      </c>
    </row>
    <row r="260" spans="56:108" x14ac:dyDescent="0.25">
      <c r="BD260" s="21">
        <v>44924</v>
      </c>
      <c r="BE260" s="4">
        <v>5.2859999999999996</v>
      </c>
      <c r="BF260" s="4">
        <v>251.35</v>
      </c>
      <c r="BG260" s="4">
        <v>8.3378704950759719</v>
      </c>
      <c r="BH260">
        <v>12.71</v>
      </c>
      <c r="BI260" s="5">
        <v>259</v>
      </c>
      <c r="BJ260" s="4">
        <f t="shared" si="24"/>
        <v>5.2460565226359712</v>
      </c>
      <c r="BY260" s="21">
        <v>44924</v>
      </c>
      <c r="BZ260" s="4">
        <v>5.2859999999999996</v>
      </c>
      <c r="CA260" s="4">
        <v>21.44</v>
      </c>
      <c r="CB260" s="4">
        <v>82.26</v>
      </c>
      <c r="CC260" s="4">
        <v>103.84</v>
      </c>
      <c r="CD260" s="4">
        <v>112.3937</v>
      </c>
      <c r="CE260" s="9">
        <v>259</v>
      </c>
      <c r="CF260" s="4">
        <f t="shared" si="25"/>
        <v>5.2356968996851032</v>
      </c>
      <c r="CT260" s="21">
        <v>44924</v>
      </c>
      <c r="CU260" s="4">
        <v>5.2859999999999996</v>
      </c>
      <c r="CV260" s="4">
        <v>21.44</v>
      </c>
      <c r="CW260" s="4">
        <v>82.26</v>
      </c>
      <c r="CX260" s="4">
        <v>103.84</v>
      </c>
      <c r="CY260" s="4">
        <v>112.3937</v>
      </c>
      <c r="CZ260" s="4">
        <v>251.35</v>
      </c>
      <c r="DA260" s="4">
        <v>8.3378704950759719</v>
      </c>
      <c r="DB260">
        <v>12.71</v>
      </c>
      <c r="DC260" s="9">
        <v>259</v>
      </c>
      <c r="DD260" s="25">
        <f t="shared" si="26"/>
        <v>4.5380706723439141</v>
      </c>
    </row>
    <row r="261" spans="56:108" x14ac:dyDescent="0.25">
      <c r="BD261" s="21">
        <v>44925</v>
      </c>
      <c r="BE261" s="4">
        <v>5.2859999999999996</v>
      </c>
      <c r="BF261" s="4">
        <v>250.26</v>
      </c>
      <c r="BG261" s="4">
        <v>8.2944248708620716</v>
      </c>
      <c r="BH261">
        <v>13</v>
      </c>
      <c r="BI261" s="5">
        <v>260</v>
      </c>
      <c r="BJ261" s="4">
        <f t="shared" si="24"/>
        <v>5.3145565411590212</v>
      </c>
      <c r="BY261" s="23">
        <v>44925</v>
      </c>
      <c r="BZ261" s="22">
        <v>5.2859999999999996</v>
      </c>
      <c r="CA261" s="22">
        <v>21.67</v>
      </c>
      <c r="CB261" s="22">
        <v>85.91</v>
      </c>
      <c r="CC261" s="22">
        <v>103.52</v>
      </c>
      <c r="CD261" s="22">
        <v>112.8052</v>
      </c>
      <c r="CE261" s="9">
        <v>260</v>
      </c>
      <c r="CF261" s="4">
        <f t="shared" si="25"/>
        <v>5.1980884596925687</v>
      </c>
      <c r="CT261" s="23">
        <v>44925</v>
      </c>
      <c r="CU261" s="22">
        <v>5.2859999999999996</v>
      </c>
      <c r="CV261" s="22">
        <v>21.67</v>
      </c>
      <c r="CW261" s="22">
        <v>85.91</v>
      </c>
      <c r="CX261" s="22">
        <v>103.52</v>
      </c>
      <c r="CY261" s="22">
        <v>112.8052</v>
      </c>
      <c r="CZ261" s="4">
        <v>250.26</v>
      </c>
      <c r="DA261" s="4">
        <v>8.2944248708620716</v>
      </c>
      <c r="DB261">
        <v>13</v>
      </c>
      <c r="DC261" s="9">
        <v>260</v>
      </c>
      <c r="DD261" s="25">
        <f t="shared" si="26"/>
        <v>4.591382313062379</v>
      </c>
    </row>
    <row r="262" spans="56:108" x14ac:dyDescent="0.25">
      <c r="BD262" s="21">
        <v>44928</v>
      </c>
      <c r="BE262" s="4">
        <v>5.3632999999999997</v>
      </c>
      <c r="BF262" s="4">
        <v>250.46</v>
      </c>
      <c r="BG262" s="4">
        <v>8.2830520125257721</v>
      </c>
      <c r="BH262">
        <v>13.16</v>
      </c>
      <c r="BI262" s="5">
        <v>261</v>
      </c>
      <c r="BJ262" s="4">
        <f t="shared" si="24"/>
        <v>5.3504678452088417</v>
      </c>
      <c r="BY262" s="23">
        <v>44928</v>
      </c>
      <c r="BZ262" s="22">
        <v>5.3632999999999997</v>
      </c>
      <c r="CA262" s="22">
        <v>21.67</v>
      </c>
      <c r="CB262" s="22">
        <v>85.91</v>
      </c>
      <c r="CC262" s="22">
        <v>103.52</v>
      </c>
      <c r="CD262" s="22">
        <v>112.8052</v>
      </c>
      <c r="CE262" s="9">
        <v>261</v>
      </c>
      <c r="CF262" s="4">
        <f t="shared" si="25"/>
        <v>5.1980884596925687</v>
      </c>
      <c r="CT262" s="23">
        <v>44928</v>
      </c>
      <c r="CU262" s="22">
        <v>5.3632999999999997</v>
      </c>
      <c r="CV262" s="22">
        <v>21.67</v>
      </c>
      <c r="CW262" s="22">
        <v>85.91</v>
      </c>
      <c r="CX262" s="22">
        <v>103.52</v>
      </c>
      <c r="CY262" s="22">
        <v>112.8052</v>
      </c>
      <c r="CZ262" s="4">
        <v>250.46</v>
      </c>
      <c r="DA262" s="4">
        <v>8.2830520125257721</v>
      </c>
      <c r="DB262">
        <v>13.16</v>
      </c>
      <c r="DC262" s="9">
        <v>261</v>
      </c>
      <c r="DD262" s="25">
        <f t="shared" si="26"/>
        <v>4.6151319712187258</v>
      </c>
    </row>
    <row r="263" spans="56:108" x14ac:dyDescent="0.25">
      <c r="BD263" s="21">
        <v>44929</v>
      </c>
      <c r="BE263" s="4">
        <v>5.4797000000000002</v>
      </c>
      <c r="BF263" s="4">
        <v>250.25</v>
      </c>
      <c r="BG263" s="4">
        <v>8.5538567322109174</v>
      </c>
      <c r="BH263">
        <v>13.164999999999999</v>
      </c>
      <c r="BI263" s="5">
        <v>262</v>
      </c>
      <c r="BJ263" s="4">
        <f t="shared" si="24"/>
        <v>5.3552305565388814</v>
      </c>
      <c r="BY263" s="21">
        <v>44929</v>
      </c>
      <c r="BZ263" s="4">
        <v>5.4797000000000002</v>
      </c>
      <c r="CA263" s="4">
        <v>22.9</v>
      </c>
      <c r="CB263" s="4">
        <v>82.1</v>
      </c>
      <c r="CC263" s="4">
        <v>104.52</v>
      </c>
      <c r="CD263" s="4">
        <v>110.31570000000001</v>
      </c>
      <c r="CE263" s="9">
        <v>262</v>
      </c>
      <c r="CF263" s="4">
        <f t="shared" si="25"/>
        <v>5.3256255106539694</v>
      </c>
      <c r="CT263" s="21">
        <v>44929</v>
      </c>
      <c r="CU263" s="4">
        <v>5.4797000000000002</v>
      </c>
      <c r="CV263" s="4">
        <v>22.9</v>
      </c>
      <c r="CW263" s="4">
        <v>82.1</v>
      </c>
      <c r="CX263" s="4">
        <v>104.52</v>
      </c>
      <c r="CY263" s="4">
        <v>110.31570000000001</v>
      </c>
      <c r="CZ263" s="4">
        <v>250.25</v>
      </c>
      <c r="DA263" s="4">
        <v>8.5538567322109174</v>
      </c>
      <c r="DB263">
        <v>13.164999999999999</v>
      </c>
      <c r="DC263" s="9">
        <v>262</v>
      </c>
      <c r="DD263" s="25">
        <f t="shared" si="26"/>
        <v>4.6999759561564431</v>
      </c>
    </row>
    <row r="264" spans="56:108" x14ac:dyDescent="0.25">
      <c r="BD264" s="21">
        <v>44930</v>
      </c>
      <c r="BE264" s="4">
        <v>5.4311999999999996</v>
      </c>
      <c r="BF264" s="4">
        <v>253.9</v>
      </c>
      <c r="BG264" s="4">
        <v>8.6381434437971638</v>
      </c>
      <c r="BH264">
        <v>13.305</v>
      </c>
      <c r="BI264" s="5">
        <v>263</v>
      </c>
      <c r="BJ264" s="4">
        <f t="shared" si="24"/>
        <v>5.3789448880367186</v>
      </c>
      <c r="BY264" s="21">
        <v>44930</v>
      </c>
      <c r="BZ264" s="4">
        <v>5.4311999999999996</v>
      </c>
      <c r="CA264" s="4">
        <v>22.01</v>
      </c>
      <c r="CB264" s="4">
        <v>77.84</v>
      </c>
      <c r="CC264" s="4">
        <v>104.25</v>
      </c>
      <c r="CD264" s="4">
        <v>108.5645</v>
      </c>
      <c r="CE264" s="9">
        <v>263</v>
      </c>
      <c r="CF264" s="4">
        <f t="shared" si="25"/>
        <v>5.353958550555638</v>
      </c>
      <c r="CT264" s="21">
        <v>44930</v>
      </c>
      <c r="CU264" s="4">
        <v>5.4311999999999996</v>
      </c>
      <c r="CV264" s="4">
        <v>22.01</v>
      </c>
      <c r="CW264" s="4">
        <v>77.84</v>
      </c>
      <c r="CX264" s="4">
        <v>104.25</v>
      </c>
      <c r="CY264" s="4">
        <v>108.5645</v>
      </c>
      <c r="CZ264" s="4">
        <v>253.9</v>
      </c>
      <c r="DA264" s="4">
        <v>8.6381434437971638</v>
      </c>
      <c r="DB264">
        <v>13.305</v>
      </c>
      <c r="DC264" s="9">
        <v>263</v>
      </c>
      <c r="DD264" s="25">
        <f t="shared" si="26"/>
        <v>4.7219157331797152</v>
      </c>
    </row>
    <row r="265" spans="56:108" x14ac:dyDescent="0.25">
      <c r="BD265" s="21">
        <v>44931</v>
      </c>
      <c r="BE265" s="4">
        <v>5.3509000000000002</v>
      </c>
      <c r="BF265" s="4">
        <v>254.98</v>
      </c>
      <c r="BG265" s="4">
        <v>8.4927270644828745</v>
      </c>
      <c r="BH265">
        <v>13.025</v>
      </c>
      <c r="BI265" s="5">
        <v>264</v>
      </c>
      <c r="BJ265" s="4">
        <f t="shared" si="24"/>
        <v>5.310599419288546</v>
      </c>
      <c r="BY265" s="21">
        <v>44931</v>
      </c>
      <c r="BZ265" s="4">
        <v>5.3509000000000002</v>
      </c>
      <c r="CA265" s="4">
        <v>22.46</v>
      </c>
      <c r="CB265" s="4">
        <v>78.69</v>
      </c>
      <c r="CC265" s="4">
        <v>105.04</v>
      </c>
      <c r="CD265" s="4">
        <v>107.3618</v>
      </c>
      <c r="CE265" s="9">
        <v>264</v>
      </c>
      <c r="CF265" s="4">
        <f t="shared" si="25"/>
        <v>5.3965655722030164</v>
      </c>
      <c r="CT265" s="21">
        <v>44931</v>
      </c>
      <c r="CU265" s="4">
        <v>5.3509000000000002</v>
      </c>
      <c r="CV265" s="4">
        <v>22.46</v>
      </c>
      <c r="CW265" s="4">
        <v>78.69</v>
      </c>
      <c r="CX265" s="4">
        <v>105.04</v>
      </c>
      <c r="CY265" s="4">
        <v>107.3618</v>
      </c>
      <c r="CZ265" s="4">
        <v>254.98</v>
      </c>
      <c r="DA265" s="4">
        <v>8.4927270644828745</v>
      </c>
      <c r="DB265">
        <v>13.025</v>
      </c>
      <c r="DC265" s="9">
        <v>264</v>
      </c>
      <c r="DD265" s="25">
        <f t="shared" si="26"/>
        <v>4.7553671337573693</v>
      </c>
    </row>
    <row r="266" spans="56:108" x14ac:dyDescent="0.25">
      <c r="BD266" s="21">
        <v>44932</v>
      </c>
      <c r="BE266" s="4">
        <v>5.2253999999999996</v>
      </c>
      <c r="BF266" s="4">
        <v>258.45</v>
      </c>
      <c r="BG266" s="4">
        <v>8.505070955173144</v>
      </c>
      <c r="BH266">
        <v>12.83</v>
      </c>
      <c r="BI266" s="5">
        <v>265</v>
      </c>
      <c r="BJ266" s="4">
        <f t="shared" si="24"/>
        <v>5.257428453667881</v>
      </c>
      <c r="BY266" s="21">
        <v>44932</v>
      </c>
      <c r="BZ266" s="4">
        <v>5.2253999999999996</v>
      </c>
      <c r="CA266" s="4">
        <v>21.13</v>
      </c>
      <c r="CB266" s="4">
        <v>78.569999999999993</v>
      </c>
      <c r="CC266" s="4">
        <v>103.88</v>
      </c>
      <c r="CD266" s="4">
        <v>108.1114</v>
      </c>
      <c r="CE266" s="9">
        <v>265</v>
      </c>
      <c r="CF266" s="4">
        <f t="shared" si="25"/>
        <v>5.3199028281311707</v>
      </c>
      <c r="CT266" s="21">
        <v>44932</v>
      </c>
      <c r="CU266" s="4">
        <v>5.2253999999999996</v>
      </c>
      <c r="CV266" s="4">
        <v>21.13</v>
      </c>
      <c r="CW266" s="4">
        <v>78.569999999999993</v>
      </c>
      <c r="CX266" s="4">
        <v>103.88</v>
      </c>
      <c r="CY266" s="4">
        <v>108.1114</v>
      </c>
      <c r="CZ266" s="4">
        <v>258.45</v>
      </c>
      <c r="DA266" s="4">
        <v>8.505070955173144</v>
      </c>
      <c r="DB266">
        <v>12.83</v>
      </c>
      <c r="DC266" s="9">
        <v>265</v>
      </c>
      <c r="DD266" s="25">
        <f t="shared" si="26"/>
        <v>4.6510533723074632</v>
      </c>
    </row>
    <row r="267" spans="56:108" x14ac:dyDescent="0.25">
      <c r="BD267" s="21">
        <v>44935</v>
      </c>
      <c r="BE267" s="4">
        <v>5.2545999999999999</v>
      </c>
      <c r="BF267" s="4">
        <v>244.78</v>
      </c>
      <c r="BG267" s="4">
        <v>8.5004775549188274</v>
      </c>
      <c r="BH267">
        <v>12.725</v>
      </c>
      <c r="BI267" s="5">
        <v>266</v>
      </c>
      <c r="BJ267" s="4">
        <f t="shared" si="24"/>
        <v>5.2679442118952053</v>
      </c>
      <c r="BY267" s="21">
        <v>44935</v>
      </c>
      <c r="BZ267" s="4">
        <v>5.2545999999999999</v>
      </c>
      <c r="CA267" s="4">
        <v>21.97</v>
      </c>
      <c r="CB267" s="4">
        <v>79.650000000000006</v>
      </c>
      <c r="CC267" s="4">
        <v>103</v>
      </c>
      <c r="CD267" s="4">
        <v>109.24290000000001</v>
      </c>
      <c r="CE267" s="9">
        <v>266</v>
      </c>
      <c r="CF267" s="4">
        <f t="shared" si="25"/>
        <v>5.2971342334300466</v>
      </c>
      <c r="CT267" s="21">
        <v>44935</v>
      </c>
      <c r="CU267" s="4">
        <v>5.2545999999999999</v>
      </c>
      <c r="CV267" s="4">
        <v>21.97</v>
      </c>
      <c r="CW267" s="4">
        <v>79.650000000000006</v>
      </c>
      <c r="CX267" s="4">
        <v>103</v>
      </c>
      <c r="CY267" s="4">
        <v>109.24290000000001</v>
      </c>
      <c r="CZ267" s="4">
        <v>244.78</v>
      </c>
      <c r="DA267" s="4">
        <v>8.5004775549188274</v>
      </c>
      <c r="DB267">
        <v>12.725</v>
      </c>
      <c r="DC267" s="9">
        <v>266</v>
      </c>
      <c r="DD267" s="25">
        <f t="shared" si="26"/>
        <v>4.6151773839970689</v>
      </c>
    </row>
    <row r="268" spans="56:108" x14ac:dyDescent="0.25">
      <c r="BD268" s="21">
        <v>44936</v>
      </c>
      <c r="BE268" s="4">
        <v>5.1997</v>
      </c>
      <c r="BF268" s="4">
        <v>247.31</v>
      </c>
      <c r="BG268" s="4">
        <v>8.471113826415678</v>
      </c>
      <c r="BH268">
        <v>12.58</v>
      </c>
      <c r="BI268" s="5">
        <v>267</v>
      </c>
      <c r="BJ268" s="4">
        <f t="shared" si="24"/>
        <v>5.228094089351937</v>
      </c>
      <c r="BY268" s="21">
        <v>44936</v>
      </c>
      <c r="BZ268" s="4">
        <v>5.1997</v>
      </c>
      <c r="CA268" s="4">
        <v>20.58</v>
      </c>
      <c r="CB268" s="4">
        <v>80.099999999999994</v>
      </c>
      <c r="CC268" s="4">
        <v>103.24</v>
      </c>
      <c r="CD268" s="4">
        <v>108.6524</v>
      </c>
      <c r="CE268" s="9">
        <v>267</v>
      </c>
      <c r="CF268" s="4">
        <f t="shared" si="25"/>
        <v>5.2677620815079793</v>
      </c>
      <c r="CT268" s="21">
        <v>44936</v>
      </c>
      <c r="CU268" s="4">
        <v>5.1997</v>
      </c>
      <c r="CV268" s="4">
        <v>20.58</v>
      </c>
      <c r="CW268" s="4">
        <v>80.099999999999994</v>
      </c>
      <c r="CX268" s="4">
        <v>103.24</v>
      </c>
      <c r="CY268" s="4">
        <v>108.6524</v>
      </c>
      <c r="CZ268" s="4">
        <v>247.31</v>
      </c>
      <c r="DA268" s="4">
        <v>8.471113826415678</v>
      </c>
      <c r="DB268">
        <v>12.58</v>
      </c>
      <c r="DC268" s="9">
        <v>267</v>
      </c>
      <c r="DD268" s="25">
        <f t="shared" si="26"/>
        <v>4.6018102853153833</v>
      </c>
    </row>
    <row r="269" spans="56:108" x14ac:dyDescent="0.25">
      <c r="BD269" s="21">
        <v>44937</v>
      </c>
      <c r="BE269" s="4">
        <v>5.16</v>
      </c>
      <c r="BF269" s="4">
        <v>247.6</v>
      </c>
      <c r="BG269" s="4">
        <v>8.414409425513437</v>
      </c>
      <c r="BH269">
        <v>12.345000000000001</v>
      </c>
      <c r="BI269" s="5">
        <v>268</v>
      </c>
      <c r="BJ269" s="4">
        <f t="shared" si="24"/>
        <v>5.1730363158492239</v>
      </c>
      <c r="BY269" s="21">
        <v>44937</v>
      </c>
      <c r="BZ269" s="4">
        <v>5.16</v>
      </c>
      <c r="CA269" s="4">
        <v>21.09</v>
      </c>
      <c r="CB269" s="4">
        <v>82.67</v>
      </c>
      <c r="CC269" s="4">
        <v>103.19</v>
      </c>
      <c r="CD269" s="4">
        <v>109.6679</v>
      </c>
      <c r="CE269" s="9">
        <v>268</v>
      </c>
      <c r="CF269" s="4">
        <f t="shared" si="25"/>
        <v>5.2452257876764428</v>
      </c>
      <c r="CT269" s="21">
        <v>44937</v>
      </c>
      <c r="CU269" s="4">
        <v>5.16</v>
      </c>
      <c r="CV269" s="4">
        <v>21.09</v>
      </c>
      <c r="CW269" s="4">
        <v>82.67</v>
      </c>
      <c r="CX269" s="4">
        <v>103.19</v>
      </c>
      <c r="CY269" s="4">
        <v>109.6679</v>
      </c>
      <c r="CZ269" s="4">
        <v>247.6</v>
      </c>
      <c r="DA269" s="4">
        <v>8.414409425513437</v>
      </c>
      <c r="DB269">
        <v>12.345000000000001</v>
      </c>
      <c r="DC269" s="9">
        <v>268</v>
      </c>
      <c r="DD269" s="25">
        <f t="shared" si="26"/>
        <v>4.5590448190869006</v>
      </c>
    </row>
    <row r="270" spans="56:108" x14ac:dyDescent="0.25">
      <c r="BD270" s="21">
        <v>44938</v>
      </c>
      <c r="BE270" s="4">
        <v>5.1082000000000001</v>
      </c>
      <c r="BF270" s="4">
        <v>243.39</v>
      </c>
      <c r="BG270" s="4">
        <v>8.4092776217496557</v>
      </c>
      <c r="BH270">
        <v>12.151999999999999</v>
      </c>
      <c r="BI270" s="5">
        <v>269</v>
      </c>
      <c r="BJ270" s="4">
        <f t="shared" si="24"/>
        <v>5.1395345136211628</v>
      </c>
      <c r="BY270" s="21">
        <v>44938</v>
      </c>
      <c r="BZ270" s="4">
        <v>5.1082000000000001</v>
      </c>
      <c r="CA270" s="4">
        <v>18.829999999999998</v>
      </c>
      <c r="CB270" s="4">
        <v>84.03</v>
      </c>
      <c r="CC270" s="4">
        <v>102.25</v>
      </c>
      <c r="CD270" s="4">
        <v>110.9404</v>
      </c>
      <c r="CE270" s="9">
        <v>269</v>
      </c>
      <c r="CF270" s="4">
        <f t="shared" si="25"/>
        <v>5.127392132250586</v>
      </c>
      <c r="CT270" s="21">
        <v>44938</v>
      </c>
      <c r="CU270" s="4">
        <v>5.1082000000000001</v>
      </c>
      <c r="CV270" s="4">
        <v>18.829999999999998</v>
      </c>
      <c r="CW270" s="4">
        <v>84.03</v>
      </c>
      <c r="CX270" s="4">
        <v>102.25</v>
      </c>
      <c r="CY270" s="4">
        <v>110.9404</v>
      </c>
      <c r="CZ270" s="4">
        <v>243.39</v>
      </c>
      <c r="DA270" s="4">
        <v>8.4092776217496557</v>
      </c>
      <c r="DB270">
        <v>12.151999999999999</v>
      </c>
      <c r="DC270" s="9">
        <v>269</v>
      </c>
      <c r="DD270" s="25">
        <f t="shared" si="26"/>
        <v>4.4527626121652215</v>
      </c>
    </row>
    <row r="271" spans="56:108" x14ac:dyDescent="0.25">
      <c r="BD271" s="21">
        <v>44939</v>
      </c>
      <c r="BE271" s="4">
        <v>5.0956000000000001</v>
      </c>
      <c r="BF271" s="4">
        <v>240.32</v>
      </c>
      <c r="BG271" s="4">
        <v>8.3524355300859554</v>
      </c>
      <c r="BH271">
        <v>12.234999999999999</v>
      </c>
      <c r="BI271" s="5">
        <v>270</v>
      </c>
      <c r="BJ271" s="4">
        <f t="shared" si="24"/>
        <v>5.1656041277706368</v>
      </c>
      <c r="BY271" s="21">
        <v>44939</v>
      </c>
      <c r="BZ271" s="4">
        <v>5.0956000000000001</v>
      </c>
      <c r="CA271" s="4">
        <v>18.350000000000001</v>
      </c>
      <c r="CB271" s="4">
        <v>85.28</v>
      </c>
      <c r="CC271" s="4">
        <v>102.2</v>
      </c>
      <c r="CD271" s="4">
        <v>111.5772</v>
      </c>
      <c r="CE271" s="9">
        <v>270</v>
      </c>
      <c r="CF271" s="4">
        <f t="shared" si="25"/>
        <v>5.0927931732918115</v>
      </c>
      <c r="CT271" s="21">
        <v>44939</v>
      </c>
      <c r="CU271" s="4">
        <v>5.0956000000000001</v>
      </c>
      <c r="CV271" s="4">
        <v>18.350000000000001</v>
      </c>
      <c r="CW271" s="4">
        <v>85.28</v>
      </c>
      <c r="CX271" s="4">
        <v>102.2</v>
      </c>
      <c r="CY271" s="4">
        <v>111.5772</v>
      </c>
      <c r="CZ271" s="4">
        <v>240.32</v>
      </c>
      <c r="DA271" s="4">
        <v>8.3524355300859554</v>
      </c>
      <c r="DB271">
        <v>12.234999999999999</v>
      </c>
      <c r="DC271" s="9">
        <v>270</v>
      </c>
      <c r="DD271" s="25">
        <f t="shared" si="26"/>
        <v>4.4518549156681821</v>
      </c>
    </row>
    <row r="272" spans="56:108" x14ac:dyDescent="0.25">
      <c r="BD272" s="21">
        <v>44942</v>
      </c>
      <c r="BE272" s="4">
        <v>5.1474000000000002</v>
      </c>
      <c r="BF272" s="4">
        <v>238.89</v>
      </c>
      <c r="BG272" s="4">
        <v>8.4179167183874526</v>
      </c>
      <c r="BH272">
        <v>12.505000000000001</v>
      </c>
      <c r="BI272" s="5">
        <v>271</v>
      </c>
      <c r="BJ272" s="4">
        <f t="shared" si="24"/>
        <v>5.2316380356651289</v>
      </c>
      <c r="BY272" s="21">
        <v>44942</v>
      </c>
      <c r="BZ272" s="4">
        <v>5.1474000000000002</v>
      </c>
      <c r="CA272" s="4">
        <v>19.489999999999998</v>
      </c>
      <c r="CB272" s="4">
        <v>84.46</v>
      </c>
      <c r="CC272" s="4">
        <v>102.27</v>
      </c>
      <c r="CD272" s="4">
        <v>111.5772</v>
      </c>
      <c r="CE272" s="9">
        <v>271</v>
      </c>
      <c r="CF272" s="4">
        <f t="shared" si="25"/>
        <v>5.1341708392646037</v>
      </c>
      <c r="CT272" s="21">
        <v>44942</v>
      </c>
      <c r="CU272" s="4">
        <v>5.1474000000000002</v>
      </c>
      <c r="CV272" s="4">
        <v>19.489999999999998</v>
      </c>
      <c r="CW272" s="4">
        <v>84.46</v>
      </c>
      <c r="CX272" s="4">
        <v>102.27</v>
      </c>
      <c r="CY272" s="4">
        <v>111.5772</v>
      </c>
      <c r="CZ272" s="4">
        <v>238.89</v>
      </c>
      <c r="DA272" s="4">
        <v>8.4179167183874526</v>
      </c>
      <c r="DB272">
        <v>12.505000000000001</v>
      </c>
      <c r="DC272" s="9">
        <v>271</v>
      </c>
      <c r="DD272" s="25">
        <f t="shared" si="26"/>
        <v>4.5016548405525878</v>
      </c>
    </row>
    <row r="273" spans="56:108" x14ac:dyDescent="0.25">
      <c r="BD273" s="21">
        <v>44943</v>
      </c>
      <c r="BE273" s="4">
        <v>5.1002999999999998</v>
      </c>
      <c r="BF273" s="4">
        <v>238.71</v>
      </c>
      <c r="BG273" s="4">
        <v>8.4177946753532176</v>
      </c>
      <c r="BH273">
        <v>12.404</v>
      </c>
      <c r="BI273" s="5">
        <v>272</v>
      </c>
      <c r="BJ273" s="4">
        <f t="shared" si="24"/>
        <v>5.2090215766505317</v>
      </c>
      <c r="BY273" s="21">
        <v>44943</v>
      </c>
      <c r="BZ273" s="4">
        <v>5.1002999999999998</v>
      </c>
      <c r="CA273" s="4">
        <v>19.36</v>
      </c>
      <c r="CB273" s="4">
        <v>85.92</v>
      </c>
      <c r="CC273" s="4">
        <v>102.39</v>
      </c>
      <c r="CD273" s="4">
        <v>112.0157</v>
      </c>
      <c r="CE273" s="9">
        <v>272</v>
      </c>
      <c r="CF273" s="4">
        <f t="shared" si="25"/>
        <v>5.1149343118614938</v>
      </c>
      <c r="CT273" s="21">
        <v>44943</v>
      </c>
      <c r="CU273" s="4">
        <v>5.1002999999999998</v>
      </c>
      <c r="CV273" s="4">
        <v>19.36</v>
      </c>
      <c r="CW273" s="4">
        <v>85.92</v>
      </c>
      <c r="CX273" s="4">
        <v>102.39</v>
      </c>
      <c r="CY273" s="4">
        <v>112.0157</v>
      </c>
      <c r="CZ273" s="4">
        <v>238.71</v>
      </c>
      <c r="DA273" s="4">
        <v>8.4177946753532176</v>
      </c>
      <c r="DB273">
        <v>12.404</v>
      </c>
      <c r="DC273" s="9">
        <v>272</v>
      </c>
      <c r="DD273" s="25">
        <f t="shared" si="26"/>
        <v>4.4839709513480752</v>
      </c>
    </row>
    <row r="274" spans="56:108" x14ac:dyDescent="0.25">
      <c r="BD274" s="21">
        <v>44944</v>
      </c>
      <c r="BE274" s="4">
        <v>5.1863000000000001</v>
      </c>
      <c r="BF274" s="4">
        <v>238.65</v>
      </c>
      <c r="BG274" s="4">
        <v>8.4519827998088779</v>
      </c>
      <c r="BH274">
        <v>12.47</v>
      </c>
      <c r="BI274" s="5">
        <v>273</v>
      </c>
      <c r="BJ274" s="4">
        <f t="shared" si="24"/>
        <v>5.2246387765426769</v>
      </c>
      <c r="BY274" s="21">
        <v>44944</v>
      </c>
      <c r="BZ274" s="4">
        <v>5.1863000000000001</v>
      </c>
      <c r="CA274" s="4">
        <v>20.34</v>
      </c>
      <c r="CB274" s="4">
        <v>84.98</v>
      </c>
      <c r="CC274" s="4">
        <v>102.36</v>
      </c>
      <c r="CD274" s="4">
        <v>111.5941</v>
      </c>
      <c r="CE274" s="9">
        <v>273</v>
      </c>
      <c r="CF274" s="4">
        <f t="shared" si="25"/>
        <v>5.1562810322892041</v>
      </c>
      <c r="CT274" s="21">
        <v>44944</v>
      </c>
      <c r="CU274" s="4">
        <v>5.1863000000000001</v>
      </c>
      <c r="CV274" s="4">
        <v>20.34</v>
      </c>
      <c r="CW274" s="4">
        <v>84.98</v>
      </c>
      <c r="CX274" s="4">
        <v>102.36</v>
      </c>
      <c r="CY274" s="4">
        <v>111.5941</v>
      </c>
      <c r="CZ274" s="4">
        <v>238.65</v>
      </c>
      <c r="DA274" s="4">
        <v>8.4519827998088779</v>
      </c>
      <c r="DB274">
        <v>12.47</v>
      </c>
      <c r="DC274" s="9">
        <v>273</v>
      </c>
      <c r="DD274" s="25">
        <f t="shared" si="26"/>
        <v>4.5116931255351709</v>
      </c>
    </row>
    <row r="275" spans="56:108" x14ac:dyDescent="0.25">
      <c r="BD275" s="21">
        <v>44945</v>
      </c>
      <c r="BE275" s="4">
        <v>5.1741000000000001</v>
      </c>
      <c r="BF275" s="4">
        <v>235.4</v>
      </c>
      <c r="BG275" s="4">
        <v>8.4431154885982416</v>
      </c>
      <c r="BH275">
        <v>12.576000000000001</v>
      </c>
      <c r="BI275" s="5">
        <v>274</v>
      </c>
      <c r="BJ275" s="4">
        <f t="shared" si="24"/>
        <v>5.2569643090140978</v>
      </c>
      <c r="BY275" s="21">
        <v>44945</v>
      </c>
      <c r="BZ275" s="4">
        <v>5.1741000000000001</v>
      </c>
      <c r="CA275" s="4">
        <v>20.52</v>
      </c>
      <c r="CB275" s="4">
        <v>86.16</v>
      </c>
      <c r="CC275" s="4">
        <v>102.06</v>
      </c>
      <c r="CD275" s="4">
        <v>111.8466</v>
      </c>
      <c r="CE275" s="9">
        <v>274</v>
      </c>
      <c r="CF275" s="4">
        <f t="shared" si="25"/>
        <v>5.1405989081519872</v>
      </c>
      <c r="CT275" s="21">
        <v>44945</v>
      </c>
      <c r="CU275" s="4">
        <v>5.1741000000000001</v>
      </c>
      <c r="CV275" s="4">
        <v>20.52</v>
      </c>
      <c r="CW275" s="4">
        <v>86.16</v>
      </c>
      <c r="CX275" s="4">
        <v>102.06</v>
      </c>
      <c r="CY275" s="4">
        <v>111.8466</v>
      </c>
      <c r="CZ275" s="4">
        <v>235.4</v>
      </c>
      <c r="DA275" s="4">
        <v>8.4431154885982416</v>
      </c>
      <c r="DB275">
        <v>12.576000000000001</v>
      </c>
      <c r="DC275" s="9">
        <v>274</v>
      </c>
      <c r="DD275" s="25">
        <f t="shared" si="26"/>
        <v>4.5273008217826716</v>
      </c>
    </row>
    <row r="276" spans="56:108" x14ac:dyDescent="0.25">
      <c r="BD276" s="21">
        <v>44946</v>
      </c>
      <c r="BE276" s="4">
        <v>5.2073999999999998</v>
      </c>
      <c r="BF276" s="4">
        <v>242.75</v>
      </c>
      <c r="BG276" s="4">
        <v>8.396851777561265</v>
      </c>
      <c r="BH276">
        <v>12.73</v>
      </c>
      <c r="BI276" s="5">
        <v>275</v>
      </c>
      <c r="BJ276" s="4">
        <f t="shared" si="24"/>
        <v>5.2730349020126912</v>
      </c>
      <c r="BY276" s="21">
        <v>44946</v>
      </c>
      <c r="BZ276" s="4">
        <v>5.2073999999999998</v>
      </c>
      <c r="CA276" s="4">
        <v>19.850000000000001</v>
      </c>
      <c r="CB276" s="4">
        <v>87.63</v>
      </c>
      <c r="CC276" s="4">
        <v>102.01</v>
      </c>
      <c r="CD276" s="4">
        <v>112.1277</v>
      </c>
      <c r="CE276" s="9">
        <v>275</v>
      </c>
      <c r="CF276" s="4">
        <f t="shared" si="25"/>
        <v>5.1037950828529137</v>
      </c>
      <c r="CT276" s="21">
        <v>44946</v>
      </c>
      <c r="CU276" s="4">
        <v>5.2073999999999998</v>
      </c>
      <c r="CV276" s="4">
        <v>19.850000000000001</v>
      </c>
      <c r="CW276" s="4">
        <v>87.63</v>
      </c>
      <c r="CX276" s="4">
        <v>102.01</v>
      </c>
      <c r="CY276" s="4">
        <v>112.1277</v>
      </c>
      <c r="CZ276" s="4">
        <v>242.75</v>
      </c>
      <c r="DA276" s="4">
        <v>8.396851777561265</v>
      </c>
      <c r="DB276">
        <v>12.73</v>
      </c>
      <c r="DC276" s="9">
        <v>275</v>
      </c>
      <c r="DD276" s="25">
        <f t="shared" si="26"/>
        <v>4.5327783587339425</v>
      </c>
    </row>
    <row r="277" spans="56:108" x14ac:dyDescent="0.25">
      <c r="BD277" s="21">
        <v>44949</v>
      </c>
      <c r="BE277" s="4">
        <v>5.2076000000000002</v>
      </c>
      <c r="BF277" s="4">
        <v>242.84</v>
      </c>
      <c r="BG277" s="4">
        <v>8.4488076934096092</v>
      </c>
      <c r="BH277">
        <v>12.93</v>
      </c>
      <c r="BI277" s="5">
        <v>276</v>
      </c>
      <c r="BJ277" s="4">
        <f t="shared" si="24"/>
        <v>5.3190834555216542</v>
      </c>
      <c r="BY277" s="21">
        <v>44949</v>
      </c>
      <c r="BZ277" s="4">
        <v>5.2076000000000002</v>
      </c>
      <c r="CA277" s="4">
        <v>19.809999999999999</v>
      </c>
      <c r="CB277" s="4">
        <v>88.19</v>
      </c>
      <c r="CC277" s="4">
        <v>102.14</v>
      </c>
      <c r="CD277" s="4">
        <v>112.5185</v>
      </c>
      <c r="CE277" s="9">
        <v>276</v>
      </c>
      <c r="CF277" s="4">
        <f t="shared" si="25"/>
        <v>5.0955830666055641</v>
      </c>
      <c r="CT277" s="21">
        <v>44949</v>
      </c>
      <c r="CU277" s="4">
        <v>5.2076000000000002</v>
      </c>
      <c r="CV277" s="4">
        <v>19.809999999999999</v>
      </c>
      <c r="CW277" s="4">
        <v>88.19</v>
      </c>
      <c r="CX277" s="4">
        <v>102.14</v>
      </c>
      <c r="CY277" s="4">
        <v>112.5185</v>
      </c>
      <c r="CZ277" s="4">
        <v>242.84</v>
      </c>
      <c r="DA277" s="4">
        <v>8.4488076934096092</v>
      </c>
      <c r="DB277">
        <v>12.93</v>
      </c>
      <c r="DC277" s="9">
        <v>276</v>
      </c>
      <c r="DD277" s="25">
        <f t="shared" si="26"/>
        <v>4.5536318901146515</v>
      </c>
    </row>
    <row r="278" spans="56:108" x14ac:dyDescent="0.25">
      <c r="BD278" s="21">
        <v>44950</v>
      </c>
      <c r="BE278" s="4">
        <v>5.1391999999999998</v>
      </c>
      <c r="BF278" s="4">
        <v>240.87</v>
      </c>
      <c r="BG278" s="4">
        <v>8.4587094617184722</v>
      </c>
      <c r="BH278">
        <v>12.823</v>
      </c>
      <c r="BI278" s="5">
        <v>277</v>
      </c>
      <c r="BJ278" s="4">
        <f t="shared" si="24"/>
        <v>5.2997352175718966</v>
      </c>
      <c r="BY278" s="21">
        <v>44950</v>
      </c>
      <c r="BZ278" s="4">
        <v>5.1391999999999998</v>
      </c>
      <c r="CA278" s="4">
        <v>19.2</v>
      </c>
      <c r="CB278" s="4">
        <v>86.13</v>
      </c>
      <c r="CC278" s="4">
        <v>101.92</v>
      </c>
      <c r="CD278" s="4">
        <v>111.9141</v>
      </c>
      <c r="CE278" s="9">
        <v>277</v>
      </c>
      <c r="CF278" s="4">
        <f t="shared" si="25"/>
        <v>5.0984312506091944</v>
      </c>
      <c r="CT278" s="21">
        <v>44950</v>
      </c>
      <c r="CU278" s="4">
        <v>5.1391999999999998</v>
      </c>
      <c r="CV278" s="4">
        <v>19.2</v>
      </c>
      <c r="CW278" s="4">
        <v>86.13</v>
      </c>
      <c r="CX278" s="4">
        <v>101.92</v>
      </c>
      <c r="CY278" s="4">
        <v>111.9141</v>
      </c>
      <c r="CZ278" s="4">
        <v>240.87</v>
      </c>
      <c r="DA278" s="4">
        <v>8.4587094617184722</v>
      </c>
      <c r="DB278">
        <v>12.823</v>
      </c>
      <c r="DC278" s="9">
        <v>277</v>
      </c>
      <c r="DD278" s="25">
        <f t="shared" si="26"/>
        <v>4.5326320636703876</v>
      </c>
    </row>
    <row r="279" spans="56:108" x14ac:dyDescent="0.25">
      <c r="BD279" s="21">
        <v>44951</v>
      </c>
      <c r="BE279" s="4">
        <v>5.0734000000000004</v>
      </c>
      <c r="BF279" s="4">
        <v>236.65</v>
      </c>
      <c r="BG279" s="4">
        <v>8.4268857784359561</v>
      </c>
      <c r="BH279">
        <v>12.662000000000001</v>
      </c>
      <c r="BI279" s="5">
        <v>278</v>
      </c>
      <c r="BJ279" s="4">
        <f t="shared" si="24"/>
        <v>5.273263456752832</v>
      </c>
      <c r="BY279" s="21">
        <v>44951</v>
      </c>
      <c r="BZ279" s="4">
        <v>5.0734000000000004</v>
      </c>
      <c r="CA279" s="4">
        <v>19.079999999999998</v>
      </c>
      <c r="CB279" s="4">
        <v>86.12</v>
      </c>
      <c r="CC279" s="4">
        <v>101.64</v>
      </c>
      <c r="CD279" s="4">
        <v>111.7393</v>
      </c>
      <c r="CE279" s="9">
        <v>278</v>
      </c>
      <c r="CF279" s="4">
        <f t="shared" si="25"/>
        <v>5.0906534829359114</v>
      </c>
      <c r="CT279" s="21">
        <v>44951</v>
      </c>
      <c r="CU279" s="4">
        <v>5.0734000000000004</v>
      </c>
      <c r="CV279" s="4">
        <v>19.079999999999998</v>
      </c>
      <c r="CW279" s="4">
        <v>86.12</v>
      </c>
      <c r="CX279" s="4">
        <v>101.64</v>
      </c>
      <c r="CY279" s="4">
        <v>111.7393</v>
      </c>
      <c r="CZ279" s="4">
        <v>236.65</v>
      </c>
      <c r="DA279" s="4">
        <v>8.4268857784359561</v>
      </c>
      <c r="DB279">
        <v>12.662000000000001</v>
      </c>
      <c r="DC279" s="9">
        <v>278</v>
      </c>
      <c r="DD279" s="25">
        <f t="shared" si="26"/>
        <v>4.5135372299076</v>
      </c>
    </row>
    <row r="280" spans="56:108" x14ac:dyDescent="0.25">
      <c r="BD280" s="21">
        <v>44952</v>
      </c>
      <c r="BE280" s="4">
        <v>5.0658000000000003</v>
      </c>
      <c r="BF280" s="4">
        <v>238.66</v>
      </c>
      <c r="BG280" s="4">
        <v>8.4578492815652773</v>
      </c>
      <c r="BH280">
        <v>12.694000000000001</v>
      </c>
      <c r="BI280" s="5">
        <v>279</v>
      </c>
      <c r="BJ280" s="4">
        <f t="shared" si="24"/>
        <v>5.2758456490451131</v>
      </c>
      <c r="BY280" s="21">
        <v>44952</v>
      </c>
      <c r="BZ280" s="4">
        <v>5.0658000000000003</v>
      </c>
      <c r="CA280" s="4">
        <v>18.73</v>
      </c>
      <c r="CB280" s="4">
        <v>87.47</v>
      </c>
      <c r="CC280" s="4">
        <v>101.84</v>
      </c>
      <c r="CD280" s="4">
        <v>112.38849999999999</v>
      </c>
      <c r="CE280" s="9">
        <v>279</v>
      </c>
      <c r="CF280" s="4">
        <f t="shared" si="25"/>
        <v>5.0649567917438043</v>
      </c>
      <c r="CT280" s="21">
        <v>44952</v>
      </c>
      <c r="CU280" s="4">
        <v>5.0658000000000003</v>
      </c>
      <c r="CV280" s="4">
        <v>18.73</v>
      </c>
      <c r="CW280" s="4">
        <v>87.47</v>
      </c>
      <c r="CX280" s="4">
        <v>101.84</v>
      </c>
      <c r="CY280" s="4">
        <v>112.38849999999999</v>
      </c>
      <c r="CZ280" s="4">
        <v>238.66</v>
      </c>
      <c r="DA280" s="4">
        <v>8.4578492815652773</v>
      </c>
      <c r="DB280">
        <v>12.694000000000001</v>
      </c>
      <c r="DC280" s="9">
        <v>279</v>
      </c>
      <c r="DD280" s="25">
        <f t="shared" si="26"/>
        <v>4.5025228876747008</v>
      </c>
    </row>
    <row r="281" spans="56:108" x14ac:dyDescent="0.25">
      <c r="BD281" s="21">
        <v>44953</v>
      </c>
      <c r="BE281" s="4">
        <v>5.1089000000000002</v>
      </c>
      <c r="BF281" s="4">
        <v>234.07</v>
      </c>
      <c r="BG281" s="4">
        <v>8.4840321363406126</v>
      </c>
      <c r="BH281">
        <v>12.885999999999999</v>
      </c>
      <c r="BI281" s="5">
        <v>280</v>
      </c>
      <c r="BJ281" s="4">
        <f t="shared" si="24"/>
        <v>5.3316018274181323</v>
      </c>
      <c r="BY281" s="21">
        <v>44953</v>
      </c>
      <c r="BZ281" s="4">
        <v>5.1089000000000002</v>
      </c>
      <c r="CA281" s="4">
        <v>18.510000000000002</v>
      </c>
      <c r="CB281" s="4">
        <v>86.66</v>
      </c>
      <c r="CC281" s="4">
        <v>101.93</v>
      </c>
      <c r="CD281" s="4">
        <v>111.611</v>
      </c>
      <c r="CE281" s="9">
        <v>280</v>
      </c>
      <c r="CF281" s="4">
        <f t="shared" si="25"/>
        <v>5.0787431406748196</v>
      </c>
      <c r="CT281" s="21">
        <v>44953</v>
      </c>
      <c r="CU281" s="4">
        <v>5.1089000000000002</v>
      </c>
      <c r="CV281" s="4">
        <v>18.510000000000002</v>
      </c>
      <c r="CW281" s="4">
        <v>86.66</v>
      </c>
      <c r="CX281" s="4">
        <v>101.93</v>
      </c>
      <c r="CY281" s="4">
        <v>111.611</v>
      </c>
      <c r="CZ281" s="4">
        <v>234.07</v>
      </c>
      <c r="DA281" s="4">
        <v>8.4840321363406126</v>
      </c>
      <c r="DB281">
        <v>12.885999999999999</v>
      </c>
      <c r="DC281" s="9">
        <v>280</v>
      </c>
      <c r="DD281" s="25">
        <f t="shared" si="26"/>
        <v>4.5554033460901033</v>
      </c>
    </row>
    <row r="282" spans="56:108" x14ac:dyDescent="0.25">
      <c r="BD282" s="21">
        <v>44956</v>
      </c>
      <c r="BE282" s="4">
        <v>5.1162000000000001</v>
      </c>
      <c r="BF282" s="4">
        <v>228.08</v>
      </c>
      <c r="BG282" s="4">
        <v>8.4525469373722739</v>
      </c>
      <c r="BH282">
        <v>12.893000000000001</v>
      </c>
      <c r="BI282" s="5">
        <v>281</v>
      </c>
      <c r="BJ282" s="4">
        <f t="shared" si="24"/>
        <v>5.3479816343077982</v>
      </c>
      <c r="BY282" s="21">
        <v>44956</v>
      </c>
      <c r="BZ282" s="4">
        <v>5.1162000000000001</v>
      </c>
      <c r="CA282" s="4">
        <v>19.940000000000001</v>
      </c>
      <c r="CB282" s="4">
        <v>84.9</v>
      </c>
      <c r="CC282" s="4">
        <v>102.28</v>
      </c>
      <c r="CD282" s="4">
        <v>110.7983</v>
      </c>
      <c r="CE282" s="9">
        <v>281</v>
      </c>
      <c r="CF282" s="4">
        <f t="shared" si="25"/>
        <v>5.1548656487515778</v>
      </c>
      <c r="CT282" s="21">
        <v>44956</v>
      </c>
      <c r="CU282" s="4">
        <v>5.1162000000000001</v>
      </c>
      <c r="CV282" s="4">
        <v>19.940000000000001</v>
      </c>
      <c r="CW282" s="4">
        <v>84.9</v>
      </c>
      <c r="CX282" s="4">
        <v>102.28</v>
      </c>
      <c r="CY282" s="4">
        <v>110.7983</v>
      </c>
      <c r="CZ282" s="4">
        <v>228.08</v>
      </c>
      <c r="DA282" s="4">
        <v>8.4525469373722739</v>
      </c>
      <c r="DB282">
        <v>12.893000000000001</v>
      </c>
      <c r="DC282" s="9">
        <v>281</v>
      </c>
      <c r="DD282" s="25">
        <f t="shared" si="26"/>
        <v>4.6072252291858566</v>
      </c>
    </row>
    <row r="283" spans="56:108" x14ac:dyDescent="0.25">
      <c r="BD283" s="21">
        <v>44957</v>
      </c>
      <c r="BE283" s="4">
        <v>5.0731000000000002</v>
      </c>
      <c r="BF283" s="4">
        <v>232.09</v>
      </c>
      <c r="BG283" s="4">
        <v>8.4481210477045821</v>
      </c>
      <c r="BH283">
        <v>12.82</v>
      </c>
      <c r="BI283" s="5">
        <v>282</v>
      </c>
      <c r="BJ283" s="4">
        <f t="shared" si="24"/>
        <v>5.3211212085332704</v>
      </c>
      <c r="BY283" s="21">
        <v>44957</v>
      </c>
      <c r="BZ283" s="4">
        <v>5.0731000000000002</v>
      </c>
      <c r="CA283" s="4">
        <v>19.399999999999999</v>
      </c>
      <c r="CB283" s="4">
        <v>84.49</v>
      </c>
      <c r="CC283" s="4">
        <v>102.1</v>
      </c>
      <c r="CD283" s="4">
        <v>111.8001</v>
      </c>
      <c r="CE283" s="9">
        <v>282</v>
      </c>
      <c r="CF283" s="4">
        <f t="shared" si="25"/>
        <v>5.1239385790156833</v>
      </c>
      <c r="CT283" s="21">
        <v>44957</v>
      </c>
      <c r="CU283" s="4">
        <v>5.0731000000000002</v>
      </c>
      <c r="CV283" s="4">
        <v>19.399999999999999</v>
      </c>
      <c r="CW283" s="4">
        <v>84.49</v>
      </c>
      <c r="CX283" s="4">
        <v>102.1</v>
      </c>
      <c r="CY283" s="4">
        <v>111.8001</v>
      </c>
      <c r="CZ283" s="4">
        <v>232.09</v>
      </c>
      <c r="DA283" s="4">
        <v>8.4481210477045821</v>
      </c>
      <c r="DB283">
        <v>12.82</v>
      </c>
      <c r="DC283" s="9">
        <v>282</v>
      </c>
      <c r="DD283" s="25">
        <f t="shared" si="26"/>
        <v>4.5439667083094637</v>
      </c>
    </row>
    <row r="284" spans="56:108" x14ac:dyDescent="0.25">
      <c r="BD284" s="21">
        <v>44958</v>
      </c>
      <c r="BE284" s="4">
        <v>5.0547000000000004</v>
      </c>
      <c r="BF284" s="4">
        <v>226.89</v>
      </c>
      <c r="BG284" s="4">
        <v>8.5265762796074895</v>
      </c>
      <c r="BH284">
        <v>12.954000000000001</v>
      </c>
      <c r="BI284" s="5">
        <v>283</v>
      </c>
      <c r="BJ284" s="4">
        <f t="shared" si="24"/>
        <v>5.3657674883151962</v>
      </c>
      <c r="BY284" s="21">
        <v>44958</v>
      </c>
      <c r="BZ284" s="4">
        <v>5.0547000000000004</v>
      </c>
      <c r="CA284" s="4">
        <v>17.87</v>
      </c>
      <c r="CB284" s="4">
        <v>82.84</v>
      </c>
      <c r="CC284" s="4">
        <v>101.22</v>
      </c>
      <c r="CD284" s="4">
        <v>109.5348</v>
      </c>
      <c r="CE284" s="9">
        <v>283</v>
      </c>
      <c r="CF284" s="4">
        <f t="shared" si="25"/>
        <v>5.1043993138027774</v>
      </c>
      <c r="CT284" s="21">
        <v>44958</v>
      </c>
      <c r="CU284" s="4">
        <v>5.0547000000000004</v>
      </c>
      <c r="CV284" s="4">
        <v>17.87</v>
      </c>
      <c r="CW284" s="4">
        <v>82.84</v>
      </c>
      <c r="CX284" s="4">
        <v>101.22</v>
      </c>
      <c r="CY284" s="4">
        <v>109.5348</v>
      </c>
      <c r="CZ284" s="4">
        <v>226.89</v>
      </c>
      <c r="DA284" s="4">
        <v>8.5265762796074895</v>
      </c>
      <c r="DB284">
        <v>12.954000000000001</v>
      </c>
      <c r="DC284" s="9">
        <v>283</v>
      </c>
      <c r="DD284" s="25">
        <f t="shared" si="26"/>
        <v>4.590408526885513</v>
      </c>
    </row>
    <row r="285" spans="56:108" x14ac:dyDescent="0.25">
      <c r="BD285" s="21">
        <v>44959</v>
      </c>
      <c r="BE285" s="4">
        <v>5.0503999999999998</v>
      </c>
      <c r="BF285" s="4">
        <v>220.06</v>
      </c>
      <c r="BG285" s="4">
        <v>8.5876202945364568</v>
      </c>
      <c r="BH285">
        <v>12.878</v>
      </c>
      <c r="BI285" s="5">
        <v>284</v>
      </c>
      <c r="BJ285" s="4">
        <f t="shared" si="24"/>
        <v>5.3663676586705114</v>
      </c>
      <c r="BY285" s="21">
        <v>44959</v>
      </c>
      <c r="BZ285" s="4">
        <v>5.0503999999999998</v>
      </c>
      <c r="CA285" s="4">
        <v>18.73</v>
      </c>
      <c r="CB285" s="4">
        <v>82.17</v>
      </c>
      <c r="CC285" s="4">
        <v>101.75</v>
      </c>
      <c r="CD285" s="4">
        <v>109.41160000000001</v>
      </c>
      <c r="CE285" s="9">
        <v>284</v>
      </c>
      <c r="CF285" s="4">
        <f t="shared" si="25"/>
        <v>5.1495890936905369</v>
      </c>
      <c r="CT285" s="21">
        <v>44959</v>
      </c>
      <c r="CU285" s="4">
        <v>5.0503999999999998</v>
      </c>
      <c r="CV285" s="4">
        <v>18.73</v>
      </c>
      <c r="CW285" s="4">
        <v>82.17</v>
      </c>
      <c r="CX285" s="4">
        <v>101.75</v>
      </c>
      <c r="CY285" s="4">
        <v>109.41160000000001</v>
      </c>
      <c r="CZ285" s="4">
        <v>220.06</v>
      </c>
      <c r="DA285" s="4">
        <v>8.5876202945364568</v>
      </c>
      <c r="DB285">
        <v>12.878</v>
      </c>
      <c r="DC285" s="9">
        <v>284</v>
      </c>
      <c r="DD285" s="25">
        <f t="shared" si="26"/>
        <v>4.6096572851462501</v>
      </c>
    </row>
    <row r="286" spans="56:108" x14ac:dyDescent="0.25">
      <c r="BD286" s="21">
        <v>44960</v>
      </c>
      <c r="BE286" s="4">
        <v>5.1521999999999997</v>
      </c>
      <c r="BF286" s="4">
        <v>214.48</v>
      </c>
      <c r="BG286" s="4">
        <v>8.5908717811671096</v>
      </c>
      <c r="BH286">
        <v>13.17</v>
      </c>
      <c r="BI286" s="5">
        <v>285</v>
      </c>
      <c r="BJ286" s="4">
        <f t="shared" si="24"/>
        <v>5.4472060991235196</v>
      </c>
      <c r="BY286" s="21">
        <v>44960</v>
      </c>
      <c r="BZ286" s="4">
        <v>5.1521999999999997</v>
      </c>
      <c r="CA286" s="4">
        <v>18.329999999999998</v>
      </c>
      <c r="CB286" s="4">
        <v>79.94</v>
      </c>
      <c r="CC286" s="4">
        <v>102.92</v>
      </c>
      <c r="CD286" s="4">
        <v>107.0711</v>
      </c>
      <c r="CE286" s="9">
        <v>285</v>
      </c>
      <c r="CF286" s="4">
        <f t="shared" si="25"/>
        <v>5.2190977847991071</v>
      </c>
      <c r="CT286" s="21">
        <v>44960</v>
      </c>
      <c r="CU286" s="4">
        <v>5.1521999999999997</v>
      </c>
      <c r="CV286" s="4">
        <v>18.329999999999998</v>
      </c>
      <c r="CW286" s="4">
        <v>79.94</v>
      </c>
      <c r="CX286" s="4">
        <v>102.92</v>
      </c>
      <c r="CY286" s="4">
        <v>107.0711</v>
      </c>
      <c r="CZ286" s="4">
        <v>214.48</v>
      </c>
      <c r="DA286" s="4">
        <v>8.5908717811671096</v>
      </c>
      <c r="DB286">
        <v>13.17</v>
      </c>
      <c r="DC286" s="9">
        <v>285</v>
      </c>
      <c r="DD286" s="25">
        <f t="shared" si="26"/>
        <v>4.7444957172798317</v>
      </c>
    </row>
    <row r="287" spans="56:108" x14ac:dyDescent="0.25">
      <c r="BD287" s="21">
        <v>44963</v>
      </c>
      <c r="BE287" s="4">
        <v>5.1463999999999999</v>
      </c>
      <c r="BF287" s="4">
        <v>220.84</v>
      </c>
      <c r="BG287" s="4">
        <v>8.566905404503288</v>
      </c>
      <c r="BH287">
        <v>13.12</v>
      </c>
      <c r="BI287" s="5">
        <v>286</v>
      </c>
      <c r="BJ287" s="4">
        <f t="shared" si="24"/>
        <v>5.4194365042350645</v>
      </c>
      <c r="BY287" s="21">
        <v>44963</v>
      </c>
      <c r="BZ287" s="4">
        <v>5.1463999999999999</v>
      </c>
      <c r="CA287" s="4">
        <v>19.43</v>
      </c>
      <c r="CB287" s="4">
        <v>80.989999999999995</v>
      </c>
      <c r="CC287" s="4">
        <v>103.62</v>
      </c>
      <c r="CD287" s="4">
        <v>106.6752</v>
      </c>
      <c r="CE287" s="9">
        <v>286</v>
      </c>
      <c r="CF287" s="4">
        <f t="shared" si="25"/>
        <v>5.2649610412414818</v>
      </c>
      <c r="CT287" s="21">
        <v>44963</v>
      </c>
      <c r="CU287" s="4">
        <v>5.1463999999999999</v>
      </c>
      <c r="CV287" s="4">
        <v>19.43</v>
      </c>
      <c r="CW287" s="4">
        <v>80.989999999999995</v>
      </c>
      <c r="CX287" s="4">
        <v>103.62</v>
      </c>
      <c r="CY287" s="4">
        <v>106.6752</v>
      </c>
      <c r="CZ287" s="4">
        <v>220.84</v>
      </c>
      <c r="DA287" s="4">
        <v>8.566905404503288</v>
      </c>
      <c r="DB287">
        <v>13.12</v>
      </c>
      <c r="DC287" s="9">
        <v>286</v>
      </c>
      <c r="DD287" s="25">
        <f t="shared" si="26"/>
        <v>4.7802112260781904</v>
      </c>
    </row>
    <row r="288" spans="56:108" x14ac:dyDescent="0.25">
      <c r="BD288" s="21">
        <v>44964</v>
      </c>
      <c r="BE288" s="4">
        <v>5.2100999999999997</v>
      </c>
      <c r="BF288" s="4">
        <v>227.67</v>
      </c>
      <c r="BG288" s="4">
        <v>8.3704388783478514</v>
      </c>
      <c r="BH288">
        <v>13.045</v>
      </c>
      <c r="BI288" s="5">
        <v>287</v>
      </c>
      <c r="BJ288" s="4">
        <f t="shared" si="24"/>
        <v>5.3828003480845252</v>
      </c>
      <c r="BY288" s="21">
        <v>44964</v>
      </c>
      <c r="BZ288" s="4">
        <v>5.2100999999999997</v>
      </c>
      <c r="CA288" s="4">
        <v>18.66</v>
      </c>
      <c r="CB288" s="4">
        <v>83.69</v>
      </c>
      <c r="CC288" s="4">
        <v>103.43</v>
      </c>
      <c r="CD288" s="4">
        <v>108.1139</v>
      </c>
      <c r="CE288" s="9">
        <v>287</v>
      </c>
      <c r="CF288" s="4">
        <f t="shared" si="25"/>
        <v>5.1949763212148472</v>
      </c>
      <c r="CT288" s="21">
        <v>44964</v>
      </c>
      <c r="CU288" s="4">
        <v>5.2100999999999997</v>
      </c>
      <c r="CV288" s="4">
        <v>18.66</v>
      </c>
      <c r="CW288" s="4">
        <v>83.69</v>
      </c>
      <c r="CX288" s="4">
        <v>103.43</v>
      </c>
      <c r="CY288" s="4">
        <v>108.1139</v>
      </c>
      <c r="CZ288" s="4">
        <v>227.67</v>
      </c>
      <c r="DA288" s="4">
        <v>8.3704388783478514</v>
      </c>
      <c r="DB288">
        <v>13.045</v>
      </c>
      <c r="DC288" s="9">
        <v>287</v>
      </c>
      <c r="DD288" s="25">
        <f t="shared" si="26"/>
        <v>4.7239358691151923</v>
      </c>
    </row>
    <row r="289" spans="3:108" x14ac:dyDescent="0.25">
      <c r="BD289" s="21">
        <v>44965</v>
      </c>
      <c r="BE289" s="4">
        <v>5.2007000000000003</v>
      </c>
      <c r="BF289" s="4">
        <v>223.3</v>
      </c>
      <c r="BG289" s="4">
        <v>8.2976552592183062</v>
      </c>
      <c r="BH289">
        <v>12.942</v>
      </c>
      <c r="BI289" s="5">
        <v>288</v>
      </c>
      <c r="BJ289" s="4">
        <f t="shared" si="24"/>
        <v>5.3694885111892212</v>
      </c>
      <c r="BY289" s="21">
        <v>44965</v>
      </c>
      <c r="BZ289" s="4">
        <v>5.2007000000000003</v>
      </c>
      <c r="CA289" s="4">
        <v>19.63</v>
      </c>
      <c r="CB289" s="4">
        <v>85.09</v>
      </c>
      <c r="CC289" s="4">
        <v>103.41</v>
      </c>
      <c r="CD289" s="4">
        <v>108.0934</v>
      </c>
      <c r="CE289" s="9">
        <v>288</v>
      </c>
      <c r="CF289" s="4">
        <f t="shared" si="25"/>
        <v>5.2110242243499858</v>
      </c>
      <c r="CT289" s="21">
        <v>44965</v>
      </c>
      <c r="CU289" s="4">
        <v>5.2007000000000003</v>
      </c>
      <c r="CV289" s="4">
        <v>19.63</v>
      </c>
      <c r="CW289" s="4">
        <v>85.09</v>
      </c>
      <c r="CX289" s="4">
        <v>103.41</v>
      </c>
      <c r="CY289" s="4">
        <v>108.0934</v>
      </c>
      <c r="CZ289" s="4">
        <v>223.3</v>
      </c>
      <c r="DA289" s="4">
        <v>8.2976552592183062</v>
      </c>
      <c r="DB289">
        <v>12.942</v>
      </c>
      <c r="DC289" s="9">
        <v>288</v>
      </c>
      <c r="DD289" s="25">
        <f t="shared" si="26"/>
        <v>4.7399859342705888</v>
      </c>
    </row>
    <row r="290" spans="3:108" x14ac:dyDescent="0.25">
      <c r="BD290" s="21">
        <v>44966</v>
      </c>
      <c r="BE290" s="4">
        <v>5.2911000000000001</v>
      </c>
      <c r="BF290" s="4">
        <v>228.06</v>
      </c>
      <c r="BG290" s="4">
        <v>8.1426392067124311</v>
      </c>
      <c r="BH290">
        <v>13.04</v>
      </c>
      <c r="BI290" s="5">
        <v>289</v>
      </c>
      <c r="BJ290" s="4">
        <f t="shared" si="24"/>
        <v>5.3780733555811251</v>
      </c>
      <c r="BY290" s="21">
        <v>44966</v>
      </c>
      <c r="BZ290" s="4">
        <v>5.2911000000000001</v>
      </c>
      <c r="CA290" s="4">
        <v>20.71</v>
      </c>
      <c r="CB290" s="4">
        <v>84.5</v>
      </c>
      <c r="CC290" s="4">
        <v>103.22</v>
      </c>
      <c r="CD290" s="4">
        <v>107.90309999999999</v>
      </c>
      <c r="CE290" s="9">
        <v>289</v>
      </c>
      <c r="CF290" s="4">
        <f t="shared" si="25"/>
        <v>5.2450661100842808</v>
      </c>
      <c r="CT290" s="21">
        <v>44966</v>
      </c>
      <c r="CU290" s="4">
        <v>5.2911000000000001</v>
      </c>
      <c r="CV290" s="4">
        <v>20.71</v>
      </c>
      <c r="CW290" s="4">
        <v>84.5</v>
      </c>
      <c r="CX290" s="4">
        <v>103.22</v>
      </c>
      <c r="CY290" s="4">
        <v>107.90309999999999</v>
      </c>
      <c r="CZ290" s="4">
        <v>228.06</v>
      </c>
      <c r="DA290" s="4">
        <v>8.1426392067124311</v>
      </c>
      <c r="DB290">
        <v>13.04</v>
      </c>
      <c r="DC290" s="9">
        <v>289</v>
      </c>
      <c r="DD290" s="25">
        <f t="shared" si="26"/>
        <v>4.7653215514803406</v>
      </c>
    </row>
    <row r="291" spans="3:108" x14ac:dyDescent="0.25">
      <c r="BD291" s="21">
        <v>44967</v>
      </c>
      <c r="BE291" s="4">
        <v>5.2150999999999996</v>
      </c>
      <c r="BF291" s="4">
        <v>231.26</v>
      </c>
      <c r="BG291" s="4">
        <v>8.1557748224414972</v>
      </c>
      <c r="BH291">
        <v>13.115</v>
      </c>
      <c r="BI291" s="5">
        <v>290</v>
      </c>
      <c r="BJ291" s="4">
        <f t="shared" si="24"/>
        <v>5.3872662212873124</v>
      </c>
      <c r="BY291" s="21">
        <v>44967</v>
      </c>
      <c r="BZ291" s="4">
        <v>5.2150999999999996</v>
      </c>
      <c r="CA291" s="4">
        <v>20.53</v>
      </c>
      <c r="CB291" s="4">
        <v>86.39</v>
      </c>
      <c r="CC291" s="4">
        <v>103.63</v>
      </c>
      <c r="CD291" s="4">
        <v>108.6756</v>
      </c>
      <c r="CE291" s="9">
        <v>290</v>
      </c>
      <c r="CF291" s="4">
        <f t="shared" si="25"/>
        <v>5.2231776633264992</v>
      </c>
      <c r="CT291" s="21">
        <v>44967</v>
      </c>
      <c r="CU291" s="4">
        <v>5.2150999999999996</v>
      </c>
      <c r="CV291" s="4">
        <v>20.53</v>
      </c>
      <c r="CW291" s="4">
        <v>86.39</v>
      </c>
      <c r="CX291" s="4">
        <v>103.63</v>
      </c>
      <c r="CY291" s="4">
        <v>108.6756</v>
      </c>
      <c r="CZ291" s="4">
        <v>231.26</v>
      </c>
      <c r="DA291" s="4">
        <v>8.1557748224414972</v>
      </c>
      <c r="DB291">
        <v>13.115</v>
      </c>
      <c r="DC291" s="9">
        <v>290</v>
      </c>
      <c r="DD291" s="25">
        <f t="shared" si="26"/>
        <v>4.7667456051753598</v>
      </c>
    </row>
    <row r="292" spans="3:108" x14ac:dyDescent="0.25">
      <c r="BD292" s="21">
        <v>44970</v>
      </c>
      <c r="BE292" s="4">
        <v>5.1596000000000002</v>
      </c>
      <c r="BF292" s="4">
        <v>232.21</v>
      </c>
      <c r="BG292" s="4">
        <v>8.2072837141032409</v>
      </c>
      <c r="BH292">
        <v>13.138</v>
      </c>
      <c r="BI292" s="5">
        <v>291</v>
      </c>
      <c r="BJ292" s="4">
        <f t="shared" si="24"/>
        <v>5.3907063108670519</v>
      </c>
      <c r="BY292" s="21">
        <v>44970</v>
      </c>
      <c r="BZ292" s="4">
        <v>5.1596000000000002</v>
      </c>
      <c r="CA292" s="4">
        <v>20.34</v>
      </c>
      <c r="CB292" s="4">
        <v>86.61</v>
      </c>
      <c r="CC292" s="4">
        <v>103.35</v>
      </c>
      <c r="CD292" s="4">
        <v>108.56189999999999</v>
      </c>
      <c r="CE292" s="9">
        <v>291</v>
      </c>
      <c r="CF292" s="4">
        <f t="shared" si="25"/>
        <v>5.2105917775607988</v>
      </c>
      <c r="CT292" s="21">
        <v>44970</v>
      </c>
      <c r="CU292" s="4">
        <v>5.1596000000000002</v>
      </c>
      <c r="CV292" s="4">
        <v>20.34</v>
      </c>
      <c r="CW292" s="4">
        <v>86.61</v>
      </c>
      <c r="CX292" s="4">
        <v>103.35</v>
      </c>
      <c r="CY292" s="4">
        <v>108.56189999999999</v>
      </c>
      <c r="CZ292" s="4">
        <v>232.21</v>
      </c>
      <c r="DA292" s="4">
        <v>8.2072837141032409</v>
      </c>
      <c r="DB292">
        <v>13.138</v>
      </c>
      <c r="DC292" s="9">
        <v>291</v>
      </c>
      <c r="DD292" s="25">
        <f t="shared" si="26"/>
        <v>4.7630704764036516</v>
      </c>
    </row>
    <row r="293" spans="3:108" x14ac:dyDescent="0.25">
      <c r="BD293" s="21">
        <v>44971</v>
      </c>
      <c r="BE293" s="4">
        <v>5.1923000000000004</v>
      </c>
      <c r="BF293" s="4">
        <v>227.2</v>
      </c>
      <c r="BG293" s="4">
        <v>8.0398898932269258</v>
      </c>
      <c r="BH293">
        <v>13.154999999999999</v>
      </c>
      <c r="BI293" s="5">
        <v>292</v>
      </c>
      <c r="BJ293" s="4">
        <f t="shared" si="24"/>
        <v>5.4053425648576123</v>
      </c>
      <c r="BY293" s="21">
        <v>44971</v>
      </c>
      <c r="BZ293" s="4">
        <v>5.1923000000000004</v>
      </c>
      <c r="CA293" s="4">
        <v>18.91</v>
      </c>
      <c r="CB293" s="4">
        <v>85.58</v>
      </c>
      <c r="CC293" s="4">
        <v>103.23</v>
      </c>
      <c r="CD293" s="4">
        <v>108.75879999999999</v>
      </c>
      <c r="CE293" s="9">
        <v>292</v>
      </c>
      <c r="CF293" s="4">
        <f t="shared" si="25"/>
        <v>5.1722342191906474</v>
      </c>
      <c r="CT293" s="21">
        <v>44971</v>
      </c>
      <c r="CU293" s="4">
        <v>5.1923000000000004</v>
      </c>
      <c r="CV293" s="4">
        <v>18.91</v>
      </c>
      <c r="CW293" s="4">
        <v>85.58</v>
      </c>
      <c r="CX293" s="4">
        <v>103.23</v>
      </c>
      <c r="CY293" s="4">
        <v>108.75879999999999</v>
      </c>
      <c r="CZ293" s="4">
        <v>227.2</v>
      </c>
      <c r="DA293" s="4">
        <v>8.0398898932269258</v>
      </c>
      <c r="DB293">
        <v>13.154999999999999</v>
      </c>
      <c r="DC293" s="9">
        <v>292</v>
      </c>
      <c r="DD293" s="25">
        <f t="shared" si="26"/>
        <v>4.7435927625628613</v>
      </c>
    </row>
    <row r="294" spans="3:108" x14ac:dyDescent="0.25">
      <c r="BD294" s="21">
        <v>44972</v>
      </c>
      <c r="BE294" s="4">
        <v>5.2190000000000003</v>
      </c>
      <c r="BF294" s="4">
        <v>222.68</v>
      </c>
      <c r="BG294" s="4">
        <v>7.9420422394330004</v>
      </c>
      <c r="BH294">
        <v>12.888</v>
      </c>
      <c r="BI294" s="5">
        <v>293</v>
      </c>
      <c r="BJ294" s="4">
        <f t="shared" si="24"/>
        <v>5.3546636414840023</v>
      </c>
      <c r="BY294" s="21">
        <v>44972</v>
      </c>
      <c r="BZ294" s="4">
        <v>5.2190000000000003</v>
      </c>
      <c r="CA294" s="4">
        <v>18.23</v>
      </c>
      <c r="CB294" s="4">
        <v>85.38</v>
      </c>
      <c r="CC294" s="4">
        <v>103.92</v>
      </c>
      <c r="CD294" s="4">
        <v>107.40089999999999</v>
      </c>
      <c r="CE294" s="9">
        <v>293</v>
      </c>
      <c r="CF294" s="4">
        <f t="shared" si="25"/>
        <v>5.1908257480934381</v>
      </c>
      <c r="CT294" s="21">
        <v>44972</v>
      </c>
      <c r="CU294" s="4">
        <v>5.2190000000000003</v>
      </c>
      <c r="CV294" s="4">
        <v>18.23</v>
      </c>
      <c r="CW294" s="4">
        <v>85.38</v>
      </c>
      <c r="CX294" s="4">
        <v>103.92</v>
      </c>
      <c r="CY294" s="4">
        <v>107.40089999999999</v>
      </c>
      <c r="CZ294" s="4">
        <v>222.68</v>
      </c>
      <c r="DA294" s="4">
        <v>7.9420422394330004</v>
      </c>
      <c r="DB294">
        <v>12.888</v>
      </c>
      <c r="DC294" s="9">
        <v>293</v>
      </c>
      <c r="DD294" s="25">
        <f t="shared" si="26"/>
        <v>4.7647567986594419</v>
      </c>
    </row>
    <row r="295" spans="3:108" x14ac:dyDescent="0.25">
      <c r="BD295" s="21">
        <v>44973</v>
      </c>
      <c r="BE295" s="4">
        <v>5.2178000000000004</v>
      </c>
      <c r="BF295" s="4">
        <v>219.44</v>
      </c>
      <c r="BG295" s="4">
        <v>7.9509188427059563</v>
      </c>
      <c r="BH295">
        <v>12.991</v>
      </c>
      <c r="BI295" s="5">
        <v>294</v>
      </c>
      <c r="BJ295" s="4">
        <f t="shared" si="24"/>
        <v>5.3864811052960144</v>
      </c>
      <c r="BY295" s="21">
        <v>44973</v>
      </c>
      <c r="BZ295" s="4">
        <v>5.2178000000000004</v>
      </c>
      <c r="CA295" s="4">
        <v>20.170000000000002</v>
      </c>
      <c r="CB295" s="4">
        <v>85.14</v>
      </c>
      <c r="CC295" s="4">
        <v>103.86</v>
      </c>
      <c r="CD295" s="4">
        <v>107.4432</v>
      </c>
      <c r="CE295" s="9">
        <v>294</v>
      </c>
      <c r="CF295" s="4">
        <f t="shared" si="25"/>
        <v>5.2465789084990835</v>
      </c>
      <c r="CT295" s="21">
        <v>44973</v>
      </c>
      <c r="CU295" s="4">
        <v>5.2178000000000004</v>
      </c>
      <c r="CV295" s="4">
        <v>20.170000000000002</v>
      </c>
      <c r="CW295" s="4">
        <v>85.14</v>
      </c>
      <c r="CX295" s="4">
        <v>103.86</v>
      </c>
      <c r="CY295" s="4">
        <v>107.4432</v>
      </c>
      <c r="CZ295" s="4">
        <v>219.44</v>
      </c>
      <c r="DA295" s="4">
        <v>7.9509188427059563</v>
      </c>
      <c r="DB295">
        <v>12.991</v>
      </c>
      <c r="DC295" s="9">
        <v>294</v>
      </c>
      <c r="DD295" s="25">
        <f t="shared" si="26"/>
        <v>4.804408531921518</v>
      </c>
    </row>
    <row r="296" spans="3:108" x14ac:dyDescent="0.25">
      <c r="BD296" s="21">
        <v>44974</v>
      </c>
      <c r="BE296" s="4">
        <v>5.1673999999999998</v>
      </c>
      <c r="BF296" s="4">
        <v>222.38</v>
      </c>
      <c r="BG296" s="4">
        <v>7.8857142857142737</v>
      </c>
      <c r="BH296">
        <v>12.856</v>
      </c>
      <c r="BI296" s="5">
        <v>295</v>
      </c>
      <c r="BJ296" s="4">
        <f t="shared" si="24"/>
        <v>5.3474699024475143</v>
      </c>
      <c r="BY296" s="21">
        <v>44974</v>
      </c>
      <c r="BZ296" s="4">
        <v>5.1673999999999998</v>
      </c>
      <c r="CA296" s="4">
        <v>20.02</v>
      </c>
      <c r="CB296" s="4">
        <v>83</v>
      </c>
      <c r="CC296" s="4">
        <v>103.86</v>
      </c>
      <c r="CD296" s="4">
        <v>106.53270000000001</v>
      </c>
      <c r="CE296" s="9">
        <v>295</v>
      </c>
      <c r="CF296" s="4">
        <f t="shared" si="25"/>
        <v>5.2731529214291823</v>
      </c>
      <c r="CT296" s="21">
        <v>44974</v>
      </c>
      <c r="CU296" s="4">
        <v>5.1673999999999998</v>
      </c>
      <c r="CV296" s="4">
        <v>20.02</v>
      </c>
      <c r="CW296" s="4">
        <v>83</v>
      </c>
      <c r="CX296" s="4">
        <v>103.86</v>
      </c>
      <c r="CY296" s="4">
        <v>106.53270000000001</v>
      </c>
      <c r="CZ296" s="4">
        <v>222.38</v>
      </c>
      <c r="DA296" s="4">
        <v>7.8857142857142737</v>
      </c>
      <c r="DB296">
        <v>12.856</v>
      </c>
      <c r="DC296" s="9">
        <v>295</v>
      </c>
      <c r="DD296" s="25">
        <f t="shared" si="26"/>
        <v>4.796164017374501</v>
      </c>
    </row>
    <row r="297" spans="3:108" x14ac:dyDescent="0.25">
      <c r="BD297" s="21">
        <v>44977</v>
      </c>
      <c r="BE297" s="4">
        <v>5.1673999999999998</v>
      </c>
      <c r="BF297" s="4">
        <v>228.1</v>
      </c>
      <c r="BG297" s="4">
        <v>7.8548986003998955</v>
      </c>
      <c r="BH297">
        <v>12.856</v>
      </c>
      <c r="BI297" s="5">
        <v>296</v>
      </c>
      <c r="BJ297" s="4">
        <f t="shared" si="24"/>
        <v>5.3326606081861083</v>
      </c>
      <c r="BY297" s="21">
        <v>44977</v>
      </c>
      <c r="BZ297" s="4">
        <v>5.1673999999999998</v>
      </c>
      <c r="CA297" s="4">
        <v>21.23</v>
      </c>
      <c r="CB297" s="4">
        <v>84.07</v>
      </c>
      <c r="CC297" s="4">
        <v>103.86</v>
      </c>
      <c r="CD297" s="4">
        <v>106.53270000000001</v>
      </c>
      <c r="CE297" s="9">
        <v>296</v>
      </c>
      <c r="CF297" s="4">
        <f t="shared" si="25"/>
        <v>5.2990600336561355</v>
      </c>
      <c r="CT297" s="21">
        <v>44977</v>
      </c>
      <c r="CU297" s="4">
        <v>5.1673999999999998</v>
      </c>
      <c r="CV297" s="4">
        <v>21.23</v>
      </c>
      <c r="CW297" s="4">
        <v>84.07</v>
      </c>
      <c r="CX297" s="4">
        <v>103.86</v>
      </c>
      <c r="CY297" s="4">
        <v>106.53270000000001</v>
      </c>
      <c r="CZ297" s="4">
        <v>228.1</v>
      </c>
      <c r="DA297" s="4">
        <v>7.8548986003998955</v>
      </c>
      <c r="DB297">
        <v>12.856</v>
      </c>
      <c r="DC297" s="9">
        <v>296</v>
      </c>
      <c r="DD297" s="25">
        <f t="shared" si="26"/>
        <v>4.8130097683584179</v>
      </c>
    </row>
    <row r="298" spans="3:108" x14ac:dyDescent="0.25">
      <c r="BD298" s="21">
        <v>44978</v>
      </c>
      <c r="BE298" s="4">
        <v>5.1675000000000004</v>
      </c>
      <c r="BF298" s="4">
        <v>228.14</v>
      </c>
      <c r="BG298" s="4">
        <v>7.8497643642595483</v>
      </c>
      <c r="BH298">
        <v>12.856</v>
      </c>
      <c r="BI298" s="5">
        <v>297</v>
      </c>
      <c r="BJ298" s="4">
        <f t="shared" si="24"/>
        <v>5.3325009245798665</v>
      </c>
      <c r="BY298" s="21">
        <v>44978</v>
      </c>
      <c r="BZ298" s="4">
        <v>5.1675000000000004</v>
      </c>
      <c r="CA298" s="4">
        <v>22.87</v>
      </c>
      <c r="CB298" s="4">
        <v>83.05</v>
      </c>
      <c r="CC298" s="4">
        <v>104.18</v>
      </c>
      <c r="CD298" s="4">
        <v>107.04430000000001</v>
      </c>
      <c r="CE298" s="9">
        <v>297</v>
      </c>
      <c r="CF298" s="4">
        <f t="shared" si="25"/>
        <v>5.3553360686729921</v>
      </c>
      <c r="CT298" s="21">
        <v>44978</v>
      </c>
      <c r="CU298" s="4">
        <v>5.1675000000000004</v>
      </c>
      <c r="CV298" s="4">
        <v>22.87</v>
      </c>
      <c r="CW298" s="4">
        <v>83.05</v>
      </c>
      <c r="CX298" s="4">
        <v>104.18</v>
      </c>
      <c r="CY298" s="4">
        <v>107.04430000000001</v>
      </c>
      <c r="CZ298" s="4">
        <v>228.14</v>
      </c>
      <c r="DA298" s="4">
        <v>7.8497643642595483</v>
      </c>
      <c r="DB298">
        <v>12.856</v>
      </c>
      <c r="DC298" s="9">
        <v>297</v>
      </c>
      <c r="DD298" s="25">
        <f t="shared" si="26"/>
        <v>4.8179606068572989</v>
      </c>
    </row>
    <row r="299" spans="3:108" x14ac:dyDescent="0.25">
      <c r="BD299" s="21">
        <v>44979</v>
      </c>
      <c r="BE299" s="4">
        <v>5.1521999999999997</v>
      </c>
      <c r="BF299" s="4">
        <v>237.45</v>
      </c>
      <c r="BG299" s="4">
        <v>7.8855946318945325</v>
      </c>
      <c r="BH299">
        <v>12.909000000000001</v>
      </c>
      <c r="BI299" s="5">
        <v>298</v>
      </c>
      <c r="BJ299" s="4">
        <f t="shared" si="24"/>
        <v>5.3214841344396735</v>
      </c>
      <c r="BY299" s="21">
        <v>44979</v>
      </c>
      <c r="BZ299" s="4">
        <v>5.1521999999999997</v>
      </c>
      <c r="CA299" s="4">
        <v>22.29</v>
      </c>
      <c r="CB299" s="4">
        <v>80.599999999999994</v>
      </c>
      <c r="CC299" s="4">
        <v>104.58</v>
      </c>
      <c r="CD299" s="4">
        <v>106.1328</v>
      </c>
      <c r="CE299" s="9">
        <v>298</v>
      </c>
      <c r="CF299" s="4">
        <f t="shared" si="25"/>
        <v>5.3820070800213875</v>
      </c>
      <c r="CT299" s="21">
        <v>44979</v>
      </c>
      <c r="CU299" s="4">
        <v>5.1521999999999997</v>
      </c>
      <c r="CV299" s="4">
        <v>22.29</v>
      </c>
      <c r="CW299" s="4">
        <v>80.599999999999994</v>
      </c>
      <c r="CX299" s="4">
        <v>104.58</v>
      </c>
      <c r="CY299" s="4">
        <v>106.1328</v>
      </c>
      <c r="CZ299" s="4">
        <v>237.45</v>
      </c>
      <c r="DA299" s="4">
        <v>7.8855946318945325</v>
      </c>
      <c r="DB299">
        <v>12.909000000000001</v>
      </c>
      <c r="DC299" s="9">
        <v>298</v>
      </c>
      <c r="DD299" s="25">
        <f t="shared" si="26"/>
        <v>4.8272258685876954</v>
      </c>
    </row>
    <row r="300" spans="3:108" x14ac:dyDescent="0.25">
      <c r="BD300" s="21">
        <v>44980</v>
      </c>
      <c r="BE300" s="4">
        <v>5.1372999999999998</v>
      </c>
      <c r="BF300" s="4">
        <v>235.1</v>
      </c>
      <c r="BG300" s="4">
        <v>7.9797008445286588</v>
      </c>
      <c r="BH300">
        <v>12.909000000000001</v>
      </c>
      <c r="BI300" s="5">
        <v>299</v>
      </c>
      <c r="BJ300" s="4">
        <f t="shared" si="24"/>
        <v>5.3284976582460928</v>
      </c>
      <c r="BY300" s="21">
        <v>44980</v>
      </c>
      <c r="BZ300" s="4">
        <v>5.1372999999999998</v>
      </c>
      <c r="CA300" s="4">
        <v>21.14</v>
      </c>
      <c r="CB300" s="4">
        <v>82.21</v>
      </c>
      <c r="CC300" s="4">
        <v>104.6</v>
      </c>
      <c r="CD300" s="4">
        <v>105.9813</v>
      </c>
      <c r="CE300" s="9">
        <v>299</v>
      </c>
      <c r="CF300" s="4">
        <f t="shared" si="25"/>
        <v>5.3381484935174015</v>
      </c>
      <c r="CT300" s="21">
        <v>44980</v>
      </c>
      <c r="CU300" s="4">
        <v>5.1372999999999998</v>
      </c>
      <c r="CV300" s="4">
        <v>21.14</v>
      </c>
      <c r="CW300" s="4">
        <v>82.21</v>
      </c>
      <c r="CX300" s="4">
        <v>104.6</v>
      </c>
      <c r="CY300" s="4">
        <v>105.9813</v>
      </c>
      <c r="CZ300" s="4">
        <v>235.1</v>
      </c>
      <c r="DA300" s="4">
        <v>7.9797008445286588</v>
      </c>
      <c r="DB300">
        <v>12.909000000000001</v>
      </c>
      <c r="DC300" s="9">
        <v>299</v>
      </c>
      <c r="DD300" s="25">
        <f t="shared" si="26"/>
        <v>4.8284886311106323</v>
      </c>
    </row>
    <row r="301" spans="3:108" x14ac:dyDescent="0.25">
      <c r="BD301" s="21">
        <v>44981</v>
      </c>
      <c r="BE301" s="4">
        <v>5.21</v>
      </c>
      <c r="BF301" s="4">
        <v>229.15</v>
      </c>
      <c r="BG301" s="4">
        <v>8.013174427902392</v>
      </c>
      <c r="BH301">
        <v>13.093</v>
      </c>
      <c r="BI301" s="5">
        <v>300</v>
      </c>
      <c r="BJ301" s="4">
        <f t="shared" si="24"/>
        <v>5.385947186903044</v>
      </c>
      <c r="BY301" s="21">
        <v>44981</v>
      </c>
      <c r="BZ301" s="4">
        <v>5.21</v>
      </c>
      <c r="CA301" s="4">
        <v>21.67</v>
      </c>
      <c r="CB301" s="4">
        <v>83.16</v>
      </c>
      <c r="CC301" s="4">
        <v>105.21</v>
      </c>
      <c r="CD301" s="4">
        <v>105.5489</v>
      </c>
      <c r="CE301" s="9">
        <v>300</v>
      </c>
      <c r="CF301" s="4">
        <f t="shared" si="25"/>
        <v>5.3667402109407973</v>
      </c>
      <c r="CT301" s="21">
        <v>44981</v>
      </c>
      <c r="CU301" s="4">
        <v>5.21</v>
      </c>
      <c r="CV301" s="4">
        <v>21.67</v>
      </c>
      <c r="CW301" s="4">
        <v>83.16</v>
      </c>
      <c r="CX301" s="4">
        <v>105.21</v>
      </c>
      <c r="CY301" s="4">
        <v>105.5489</v>
      </c>
      <c r="CZ301" s="4">
        <v>229.15</v>
      </c>
      <c r="DA301" s="4">
        <v>8.013174427902392</v>
      </c>
      <c r="DB301">
        <v>13.093</v>
      </c>
      <c r="DC301" s="9">
        <v>300</v>
      </c>
      <c r="DD301" s="25">
        <f t="shared" si="26"/>
        <v>4.9043269578681929</v>
      </c>
    </row>
    <row r="302" spans="3:108" x14ac:dyDescent="0.25">
      <c r="BD302" s="21">
        <v>44984</v>
      </c>
      <c r="BE302" s="4">
        <v>5.2008000000000001</v>
      </c>
      <c r="BF302" s="4">
        <v>232.54</v>
      </c>
      <c r="BG302" s="4">
        <v>7.9358278587070341</v>
      </c>
      <c r="BH302">
        <v>12.97</v>
      </c>
      <c r="BI302" s="5">
        <v>301</v>
      </c>
      <c r="BJ302" s="4">
        <f t="shared" si="24"/>
        <v>5.3484010332087779</v>
      </c>
      <c r="BY302" s="21">
        <v>44984</v>
      </c>
      <c r="BZ302" s="4">
        <v>5.2008000000000001</v>
      </c>
      <c r="CA302" s="4">
        <v>20.95</v>
      </c>
      <c r="CB302" s="4">
        <v>82.45</v>
      </c>
      <c r="CC302" s="4">
        <v>104.67</v>
      </c>
      <c r="CD302" s="4">
        <v>105.96980000000001</v>
      </c>
      <c r="CE302" s="9">
        <v>301</v>
      </c>
      <c r="CF302" s="4">
        <f t="shared" si="25"/>
        <v>5.332571678765154</v>
      </c>
      <c r="CT302" s="21">
        <v>44984</v>
      </c>
      <c r="CU302" s="4">
        <v>5.2008000000000001</v>
      </c>
      <c r="CV302" s="4">
        <v>20.95</v>
      </c>
      <c r="CW302" s="4">
        <v>82.45</v>
      </c>
      <c r="CX302" s="4">
        <v>104.67</v>
      </c>
      <c r="CY302" s="4">
        <v>105.96980000000001</v>
      </c>
      <c r="CZ302" s="4">
        <v>232.54</v>
      </c>
      <c r="DA302" s="4">
        <v>7.9358278587070341</v>
      </c>
      <c r="DB302">
        <v>12.97</v>
      </c>
      <c r="DC302" s="9">
        <v>301</v>
      </c>
      <c r="DD302" s="25">
        <f t="shared" si="26"/>
        <v>4.8437712899614658</v>
      </c>
    </row>
    <row r="303" spans="3:108" x14ac:dyDescent="0.25">
      <c r="C303" s="3"/>
      <c r="D303" s="4"/>
      <c r="W303" s="4"/>
      <c r="X303" s="4"/>
      <c r="Y303" s="4"/>
      <c r="AN303" s="4"/>
      <c r="AO303" s="4"/>
      <c r="BD303" s="21">
        <v>44985</v>
      </c>
      <c r="BE303" s="4">
        <v>5.2366999999999999</v>
      </c>
      <c r="BF303" s="4">
        <v>229.17</v>
      </c>
      <c r="BG303" s="4">
        <v>7.965908008761069</v>
      </c>
      <c r="BH303">
        <v>12.93</v>
      </c>
      <c r="BI303" s="5">
        <v>302</v>
      </c>
      <c r="BJ303" s="4">
        <f t="shared" si="24"/>
        <v>5.3481255040218176</v>
      </c>
      <c r="BY303" s="21">
        <v>44985</v>
      </c>
      <c r="BZ303" s="4">
        <v>5.2366999999999999</v>
      </c>
      <c r="CA303" s="4">
        <v>20.7</v>
      </c>
      <c r="CB303" s="4">
        <v>83.89</v>
      </c>
      <c r="CC303" s="4">
        <v>104.87</v>
      </c>
      <c r="CD303" s="4">
        <v>106.1591</v>
      </c>
      <c r="CE303" s="9">
        <v>302</v>
      </c>
      <c r="CF303" s="4">
        <f t="shared" si="25"/>
        <v>5.3155946067250408</v>
      </c>
      <c r="CT303" s="21">
        <v>44985</v>
      </c>
      <c r="CU303" s="4">
        <v>5.2366999999999999</v>
      </c>
      <c r="CV303" s="4">
        <v>20.7</v>
      </c>
      <c r="CW303" s="4">
        <v>83.89</v>
      </c>
      <c r="CX303" s="4">
        <v>104.87</v>
      </c>
      <c r="CY303" s="4">
        <v>106.1591</v>
      </c>
      <c r="CZ303" s="4">
        <v>229.17</v>
      </c>
      <c r="DA303" s="4">
        <v>7.965908008761069</v>
      </c>
      <c r="DB303">
        <v>12.93</v>
      </c>
      <c r="DC303" s="9">
        <v>302</v>
      </c>
      <c r="DD303" s="25">
        <f t="shared" si="26"/>
        <v>4.8464940049242067</v>
      </c>
    </row>
    <row r="304" spans="3:108" x14ac:dyDescent="0.25">
      <c r="C304" s="3"/>
      <c r="D304" s="4"/>
      <c r="W304" s="4"/>
      <c r="X304" s="4"/>
      <c r="Y304" s="4"/>
      <c r="AN304" s="4"/>
      <c r="AO304" s="4"/>
      <c r="BD304" s="21">
        <v>44986</v>
      </c>
      <c r="BE304" s="4">
        <v>5.1794000000000002</v>
      </c>
      <c r="BF304" s="4">
        <v>229.3</v>
      </c>
      <c r="BG304" s="4">
        <v>7.8869968303524773</v>
      </c>
      <c r="BH304">
        <v>13.061999999999999</v>
      </c>
      <c r="BI304" s="5">
        <v>303</v>
      </c>
      <c r="BJ304" s="4">
        <f t="shared" si="24"/>
        <v>5.3770474841841622</v>
      </c>
      <c r="BY304" s="21">
        <v>44986</v>
      </c>
      <c r="BZ304" s="4">
        <v>5.1794000000000002</v>
      </c>
      <c r="CA304" s="4">
        <v>20.58</v>
      </c>
      <c r="CB304" s="4">
        <v>84.31</v>
      </c>
      <c r="CC304" s="4">
        <v>104.48</v>
      </c>
      <c r="CD304" s="4">
        <v>107.2923</v>
      </c>
      <c r="CE304" s="9">
        <v>303</v>
      </c>
      <c r="CF304" s="4">
        <f t="shared" si="25"/>
        <v>5.2827690055399188</v>
      </c>
      <c r="CT304" s="21">
        <v>44986</v>
      </c>
      <c r="CU304" s="4">
        <v>5.1794000000000002</v>
      </c>
      <c r="CV304" s="4">
        <v>20.58</v>
      </c>
      <c r="CW304" s="4">
        <v>84.31</v>
      </c>
      <c r="CX304" s="4">
        <v>104.48</v>
      </c>
      <c r="CY304" s="4">
        <v>107.2923</v>
      </c>
      <c r="CZ304" s="4">
        <v>229.3</v>
      </c>
      <c r="DA304" s="4">
        <v>7.8869968303524773</v>
      </c>
      <c r="DB304">
        <v>13.061999999999999</v>
      </c>
      <c r="DC304" s="9">
        <v>303</v>
      </c>
      <c r="DD304" s="25">
        <f t="shared" si="26"/>
        <v>4.823548287377438</v>
      </c>
    </row>
    <row r="305" spans="3:108" x14ac:dyDescent="0.25">
      <c r="C305" s="3"/>
      <c r="D305" s="4"/>
      <c r="W305" s="4"/>
      <c r="X305" s="4"/>
      <c r="Y305" s="4"/>
      <c r="AN305" s="4"/>
      <c r="AO305" s="4"/>
      <c r="BD305" s="21">
        <v>44987</v>
      </c>
      <c r="BE305" s="4">
        <v>5.2005999999999997</v>
      </c>
      <c r="BF305" s="4">
        <v>225.61</v>
      </c>
      <c r="BG305" s="4">
        <v>7.8979181936736698</v>
      </c>
      <c r="BH305">
        <v>13.22</v>
      </c>
      <c r="BI305" s="5">
        <v>304</v>
      </c>
      <c r="BJ305" s="4">
        <f t="shared" si="24"/>
        <v>5.4225885712339297</v>
      </c>
      <c r="BY305" s="21">
        <v>44987</v>
      </c>
      <c r="BZ305" s="4">
        <v>5.2005999999999997</v>
      </c>
      <c r="CA305" s="4">
        <v>19.59</v>
      </c>
      <c r="CB305" s="4">
        <v>84.75</v>
      </c>
      <c r="CC305" s="4">
        <v>105.03</v>
      </c>
      <c r="CD305" s="4">
        <v>106.93770000000001</v>
      </c>
      <c r="CE305" s="9">
        <v>304</v>
      </c>
      <c r="CF305" s="4">
        <f t="shared" si="25"/>
        <v>5.2692656061473171</v>
      </c>
      <c r="CT305" s="21">
        <v>44987</v>
      </c>
      <c r="CU305" s="4">
        <v>5.2005999999999997</v>
      </c>
      <c r="CV305" s="4">
        <v>19.59</v>
      </c>
      <c r="CW305" s="4">
        <v>84.75</v>
      </c>
      <c r="CX305" s="4">
        <v>105.03</v>
      </c>
      <c r="CY305" s="4">
        <v>106.93770000000001</v>
      </c>
      <c r="CZ305" s="4">
        <v>225.61</v>
      </c>
      <c r="DA305" s="4">
        <v>7.8979181936736698</v>
      </c>
      <c r="DB305">
        <v>13.22</v>
      </c>
      <c r="DC305" s="9">
        <v>304</v>
      </c>
      <c r="DD305" s="25">
        <f t="shared" si="26"/>
        <v>4.8662011133150687</v>
      </c>
    </row>
    <row r="306" spans="3:108" x14ac:dyDescent="0.25">
      <c r="C306" s="3"/>
      <c r="D306" s="4"/>
      <c r="W306" s="4"/>
      <c r="X306" s="4"/>
      <c r="Y306" s="4"/>
      <c r="AN306" s="4"/>
      <c r="AO306" s="4"/>
      <c r="BD306" s="21">
        <v>44988</v>
      </c>
      <c r="BE306" s="4">
        <v>5.1955999999999998</v>
      </c>
      <c r="BF306" s="4">
        <v>223.49</v>
      </c>
      <c r="BG306" s="4">
        <v>7.9273343552733078</v>
      </c>
      <c r="BH306">
        <v>13.243</v>
      </c>
      <c r="BI306" s="5">
        <v>305</v>
      </c>
      <c r="BJ306" s="4">
        <f t="shared" si="24"/>
        <v>5.4335362214125489</v>
      </c>
      <c r="BY306" s="21">
        <v>44988</v>
      </c>
      <c r="BZ306" s="4">
        <v>5.1955999999999998</v>
      </c>
      <c r="CA306" s="4">
        <v>18.489999999999998</v>
      </c>
      <c r="CB306" s="4">
        <v>85.83</v>
      </c>
      <c r="CC306" s="4">
        <v>104.52</v>
      </c>
      <c r="CD306" s="4">
        <v>108.3105</v>
      </c>
      <c r="CE306" s="9">
        <v>305</v>
      </c>
      <c r="CF306" s="4">
        <f t="shared" si="25"/>
        <v>5.1963331298788997</v>
      </c>
      <c r="CT306" s="21">
        <v>44988</v>
      </c>
      <c r="CU306" s="4">
        <v>5.1955999999999998</v>
      </c>
      <c r="CV306" s="4">
        <v>18.489999999999998</v>
      </c>
      <c r="CW306" s="4">
        <v>85.83</v>
      </c>
      <c r="CX306" s="4">
        <v>104.52</v>
      </c>
      <c r="CY306" s="4">
        <v>108.3105</v>
      </c>
      <c r="CZ306" s="4">
        <v>223.49</v>
      </c>
      <c r="DA306" s="4">
        <v>7.9273343552733078</v>
      </c>
      <c r="DB306">
        <v>13.243</v>
      </c>
      <c r="DC306" s="9">
        <v>305</v>
      </c>
      <c r="DD306" s="25">
        <f t="shared" si="26"/>
        <v>4.8072870234234157</v>
      </c>
    </row>
    <row r="307" spans="3:108" x14ac:dyDescent="0.25">
      <c r="C307" s="3"/>
      <c r="D307" s="4"/>
      <c r="W307" s="4"/>
      <c r="X307" s="4"/>
      <c r="Y307" s="4"/>
      <c r="AN307" s="4"/>
      <c r="AO307" s="4"/>
      <c r="BD307" s="21">
        <v>44991</v>
      </c>
      <c r="BE307" s="4">
        <v>5.1534000000000004</v>
      </c>
      <c r="BF307" s="4">
        <v>214.46</v>
      </c>
      <c r="BG307" s="4">
        <v>7.8234465427962308</v>
      </c>
      <c r="BH307">
        <v>13.151</v>
      </c>
      <c r="BI307" s="5">
        <v>306</v>
      </c>
      <c r="BJ307" s="4">
        <f t="shared" si="24"/>
        <v>5.4341605370081325</v>
      </c>
      <c r="BY307" s="21">
        <v>44991</v>
      </c>
      <c r="BZ307" s="4">
        <v>5.1534000000000004</v>
      </c>
      <c r="CA307" s="4">
        <v>18.61</v>
      </c>
      <c r="CB307" s="4">
        <v>86.18</v>
      </c>
      <c r="CC307" s="4">
        <v>104.35</v>
      </c>
      <c r="CD307" s="4">
        <v>107.3258</v>
      </c>
      <c r="CE307" s="9">
        <v>306</v>
      </c>
      <c r="CF307" s="4">
        <f t="shared" si="25"/>
        <v>5.2067856992906405</v>
      </c>
      <c r="CT307" s="21">
        <v>44991</v>
      </c>
      <c r="CU307" s="4">
        <v>5.1534000000000004</v>
      </c>
      <c r="CV307" s="4">
        <v>18.61</v>
      </c>
      <c r="CW307" s="4">
        <v>86.18</v>
      </c>
      <c r="CX307" s="4">
        <v>104.35</v>
      </c>
      <c r="CY307" s="4">
        <v>107.3258</v>
      </c>
      <c r="CZ307" s="4">
        <v>214.46</v>
      </c>
      <c r="DA307" s="4">
        <v>7.8234465427962308</v>
      </c>
      <c r="DB307">
        <v>13.151</v>
      </c>
      <c r="DC307" s="9">
        <v>306</v>
      </c>
      <c r="DD307" s="25">
        <f t="shared" si="26"/>
        <v>4.8415802927109812</v>
      </c>
    </row>
    <row r="308" spans="3:108" x14ac:dyDescent="0.25">
      <c r="C308" s="3"/>
      <c r="D308" s="4"/>
      <c r="W308" s="4"/>
      <c r="X308" s="4"/>
      <c r="Y308" s="4"/>
      <c r="AN308" s="4"/>
      <c r="AO308" s="4"/>
      <c r="BD308" s="21">
        <v>44992</v>
      </c>
      <c r="BE308" s="4">
        <v>5.1909999999999998</v>
      </c>
      <c r="BF308" s="4">
        <v>207.82</v>
      </c>
      <c r="BG308" s="4">
        <v>7.6520234949721377</v>
      </c>
      <c r="BH308">
        <v>13.035</v>
      </c>
      <c r="BI308" s="5">
        <v>307</v>
      </c>
      <c r="BJ308" s="4">
        <f t="shared" si="24"/>
        <v>5.4224914098746719</v>
      </c>
      <c r="BY308" s="21">
        <v>44992</v>
      </c>
      <c r="BZ308" s="4">
        <v>5.1909999999999998</v>
      </c>
      <c r="CA308" s="4">
        <v>19.59</v>
      </c>
      <c r="CB308" s="4">
        <v>83.29</v>
      </c>
      <c r="CC308" s="4">
        <v>105.61</v>
      </c>
      <c r="CD308" s="4">
        <v>105.77379999999999</v>
      </c>
      <c r="CE308" s="9">
        <v>307</v>
      </c>
      <c r="CF308" s="4">
        <f t="shared" si="25"/>
        <v>5.3124385042505189</v>
      </c>
      <c r="CT308" s="21">
        <v>44992</v>
      </c>
      <c r="CU308" s="4">
        <v>5.1909999999999998</v>
      </c>
      <c r="CV308" s="4">
        <v>19.59</v>
      </c>
      <c r="CW308" s="4">
        <v>83.29</v>
      </c>
      <c r="CX308" s="4">
        <v>105.61</v>
      </c>
      <c r="CY308" s="4">
        <v>105.77379999999999</v>
      </c>
      <c r="CZ308" s="4">
        <v>207.82</v>
      </c>
      <c r="DA308" s="4">
        <v>7.6520234949721377</v>
      </c>
      <c r="DB308">
        <v>13.035</v>
      </c>
      <c r="DC308" s="9">
        <v>307</v>
      </c>
      <c r="DD308" s="25">
        <f t="shared" si="26"/>
        <v>4.9123876607665036</v>
      </c>
    </row>
    <row r="309" spans="3:108" x14ac:dyDescent="0.25">
      <c r="C309" s="3"/>
      <c r="D309" s="4"/>
      <c r="W309" s="4"/>
      <c r="X309" s="4"/>
      <c r="Y309" s="4"/>
      <c r="AN309" s="4"/>
      <c r="AO309" s="4"/>
      <c r="BD309" s="21">
        <v>44993</v>
      </c>
      <c r="BE309" s="4">
        <v>5.1452999999999998</v>
      </c>
      <c r="BF309" s="4">
        <v>214.88</v>
      </c>
      <c r="BG309" s="4">
        <v>7.4845832977015192</v>
      </c>
      <c r="BH309">
        <v>12.875</v>
      </c>
      <c r="BI309" s="5">
        <v>308</v>
      </c>
      <c r="BJ309" s="4">
        <f t="shared" si="24"/>
        <v>5.3661897282141204</v>
      </c>
      <c r="BY309" s="21">
        <v>44993</v>
      </c>
      <c r="BZ309" s="4">
        <v>5.1452999999999998</v>
      </c>
      <c r="CA309" s="4">
        <v>19.11</v>
      </c>
      <c r="CB309" s="4">
        <v>82.66</v>
      </c>
      <c r="CC309" s="4">
        <v>105.66</v>
      </c>
      <c r="CD309" s="4">
        <v>105.0476</v>
      </c>
      <c r="CE309" s="9">
        <v>308</v>
      </c>
      <c r="CF309" s="4">
        <f t="shared" si="25"/>
        <v>5.3155177126925102</v>
      </c>
      <c r="CT309" s="21">
        <v>44993</v>
      </c>
      <c r="CU309" s="4">
        <v>5.1452999999999998</v>
      </c>
      <c r="CV309" s="4">
        <v>19.11</v>
      </c>
      <c r="CW309" s="4">
        <v>82.66</v>
      </c>
      <c r="CX309" s="4">
        <v>105.66</v>
      </c>
      <c r="CY309" s="4">
        <v>105.0476</v>
      </c>
      <c r="CZ309" s="4">
        <v>214.88</v>
      </c>
      <c r="DA309" s="4">
        <v>7.4845832977015192</v>
      </c>
      <c r="DB309">
        <v>12.875</v>
      </c>
      <c r="DC309" s="9">
        <v>308</v>
      </c>
      <c r="DD309" s="25">
        <f t="shared" si="26"/>
        <v>4.9003591361235195</v>
      </c>
    </row>
    <row r="310" spans="3:108" x14ac:dyDescent="0.25">
      <c r="C310" s="3"/>
      <c r="D310" s="4"/>
      <c r="W310" s="4"/>
      <c r="X310" s="4"/>
      <c r="Y310" s="4"/>
      <c r="AN310" s="4"/>
      <c r="AO310" s="4"/>
      <c r="BD310" s="21">
        <v>44994</v>
      </c>
      <c r="BE310" s="4">
        <v>5.1645000000000003</v>
      </c>
      <c r="BF310" s="4">
        <v>215.71</v>
      </c>
      <c r="BG310" s="4">
        <v>7.4898746933886207</v>
      </c>
      <c r="BH310">
        <v>12.85</v>
      </c>
      <c r="BI310" s="5">
        <v>309</v>
      </c>
      <c r="BJ310" s="4">
        <f t="shared" si="24"/>
        <v>5.3584418171973862</v>
      </c>
      <c r="BY310" s="21">
        <v>44994</v>
      </c>
      <c r="BZ310" s="4">
        <v>5.1645000000000003</v>
      </c>
      <c r="CA310" s="4">
        <v>22.61</v>
      </c>
      <c r="CB310" s="4">
        <v>81.59</v>
      </c>
      <c r="CC310" s="4">
        <v>105.31</v>
      </c>
      <c r="CD310" s="4">
        <v>104.1983</v>
      </c>
      <c r="CE310" s="9">
        <v>309</v>
      </c>
      <c r="CF310" s="4">
        <f t="shared" si="25"/>
        <v>5.428712506628143</v>
      </c>
      <c r="CT310" s="21">
        <v>44994</v>
      </c>
      <c r="CU310" s="4">
        <v>5.1645000000000003</v>
      </c>
      <c r="CV310" s="4">
        <v>22.61</v>
      </c>
      <c r="CW310" s="4">
        <v>81.59</v>
      </c>
      <c r="CX310" s="4">
        <v>105.31</v>
      </c>
      <c r="CY310" s="4">
        <v>104.1983</v>
      </c>
      <c r="CZ310" s="4">
        <v>215.71</v>
      </c>
      <c r="DA310" s="4">
        <v>7.4898746933886207</v>
      </c>
      <c r="DB310">
        <v>12.85</v>
      </c>
      <c r="DC310" s="9">
        <v>309</v>
      </c>
      <c r="DD310" s="25">
        <f t="shared" si="26"/>
        <v>4.9528801011643857</v>
      </c>
    </row>
    <row r="311" spans="3:108" x14ac:dyDescent="0.25">
      <c r="C311" s="3"/>
      <c r="D311" s="4"/>
      <c r="W311" s="4"/>
      <c r="X311" s="4"/>
      <c r="Y311" s="4"/>
      <c r="AN311" s="4"/>
      <c r="AO311" s="4"/>
      <c r="BD311" s="21">
        <v>44995</v>
      </c>
      <c r="BE311" s="4">
        <v>5.2165999999999997</v>
      </c>
      <c r="BF311" s="4">
        <v>219.13</v>
      </c>
      <c r="BG311" s="4">
        <v>7.927457187535758</v>
      </c>
      <c r="BH311">
        <v>12.693</v>
      </c>
      <c r="BI311" s="5">
        <v>310</v>
      </c>
      <c r="BJ311" s="4">
        <f t="shared" si="24"/>
        <v>5.3189289516356713</v>
      </c>
      <c r="BY311" s="21">
        <v>44995</v>
      </c>
      <c r="BZ311" s="4">
        <v>5.2165999999999997</v>
      </c>
      <c r="CA311" s="4">
        <v>24.8</v>
      </c>
      <c r="CB311" s="4">
        <v>82.78</v>
      </c>
      <c r="CC311" s="4">
        <v>104.58</v>
      </c>
      <c r="CD311" s="4">
        <v>104.55329999999999</v>
      </c>
      <c r="CE311" s="9">
        <v>310</v>
      </c>
      <c r="CF311" s="4">
        <f t="shared" si="25"/>
        <v>5.4587168839380951</v>
      </c>
      <c r="CT311" s="21">
        <v>44995</v>
      </c>
      <c r="CU311" s="4">
        <v>5.2165999999999997</v>
      </c>
      <c r="CV311" s="4">
        <v>24.8</v>
      </c>
      <c r="CW311" s="4">
        <v>82.78</v>
      </c>
      <c r="CX311" s="4">
        <v>104.58</v>
      </c>
      <c r="CY311" s="4">
        <v>104.55329999999999</v>
      </c>
      <c r="CZ311" s="4">
        <v>219.13</v>
      </c>
      <c r="DA311" s="4">
        <v>7.927457187535758</v>
      </c>
      <c r="DB311">
        <v>12.693</v>
      </c>
      <c r="DC311" s="9">
        <v>310</v>
      </c>
      <c r="DD311" s="25">
        <f t="shared" si="26"/>
        <v>4.9173742834293002</v>
      </c>
    </row>
    <row r="312" spans="3:108" x14ac:dyDescent="0.25">
      <c r="C312" s="3"/>
      <c r="D312" s="4"/>
      <c r="W312" s="4"/>
      <c r="X312" s="4"/>
      <c r="Y312" s="4"/>
      <c r="AN312" s="4"/>
      <c r="AO312" s="4"/>
      <c r="BD312" s="21">
        <v>44998</v>
      </c>
      <c r="BE312" s="4">
        <v>5.2458999999999998</v>
      </c>
      <c r="BF312" s="4">
        <v>224.5</v>
      </c>
      <c r="BG312" s="4">
        <v>8.3256625628044247</v>
      </c>
      <c r="BH312">
        <v>12.497</v>
      </c>
      <c r="BI312" s="5">
        <v>311</v>
      </c>
      <c r="BJ312" s="4">
        <f t="shared" si="24"/>
        <v>5.2651298114753722</v>
      </c>
      <c r="BY312" s="21">
        <v>44998</v>
      </c>
      <c r="BZ312" s="4">
        <v>5.2458999999999998</v>
      </c>
      <c r="CA312" s="4">
        <v>26.52</v>
      </c>
      <c r="CB312" s="4">
        <v>80.77</v>
      </c>
      <c r="CC312" s="4">
        <v>103.6</v>
      </c>
      <c r="CD312" s="4">
        <v>105.1314</v>
      </c>
      <c r="CE312" s="9">
        <v>311</v>
      </c>
      <c r="CF312" s="4">
        <f t="shared" si="25"/>
        <v>5.4925025350699626</v>
      </c>
      <c r="CT312" s="21">
        <v>44998</v>
      </c>
      <c r="CU312" s="4">
        <v>5.2458999999999998</v>
      </c>
      <c r="CV312" s="4">
        <v>26.52</v>
      </c>
      <c r="CW312" s="4">
        <v>80.77</v>
      </c>
      <c r="CX312" s="4">
        <v>103.6</v>
      </c>
      <c r="CY312" s="4">
        <v>105.1314</v>
      </c>
      <c r="CZ312" s="4">
        <v>224.5</v>
      </c>
      <c r="DA312" s="4">
        <v>8.3256625628044247</v>
      </c>
      <c r="DB312">
        <v>12.497</v>
      </c>
      <c r="DC312" s="9">
        <v>311</v>
      </c>
      <c r="DD312" s="25">
        <f t="shared" si="26"/>
        <v>4.8326915200418101</v>
      </c>
    </row>
    <row r="313" spans="3:108" x14ac:dyDescent="0.25">
      <c r="C313" s="3"/>
      <c r="D313" s="4"/>
      <c r="W313" s="4"/>
      <c r="X313" s="4"/>
      <c r="Y313" s="4"/>
      <c r="AN313" s="4"/>
      <c r="AO313" s="4"/>
      <c r="BD313" s="21">
        <v>44999</v>
      </c>
      <c r="BE313" s="4">
        <v>5.2542999999999997</v>
      </c>
      <c r="BF313" s="4">
        <v>224.53</v>
      </c>
      <c r="BG313" s="4">
        <v>8.2029193586982352</v>
      </c>
      <c r="BH313">
        <v>12.61</v>
      </c>
      <c r="BI313" s="5">
        <v>312</v>
      </c>
      <c r="BJ313" s="4">
        <f t="shared" si="24"/>
        <v>5.2894645252205503</v>
      </c>
      <c r="BY313" s="21">
        <v>44999</v>
      </c>
      <c r="BZ313" s="4">
        <v>5.2542999999999997</v>
      </c>
      <c r="CA313" s="4">
        <v>23.73</v>
      </c>
      <c r="CB313" s="4">
        <v>77.45</v>
      </c>
      <c r="CC313" s="4">
        <v>103.6</v>
      </c>
      <c r="CD313" s="4">
        <v>104.2085</v>
      </c>
      <c r="CE313" s="9">
        <v>312</v>
      </c>
      <c r="CF313" s="4">
        <f t="shared" si="25"/>
        <v>5.4531040145239569</v>
      </c>
      <c r="CT313" s="21">
        <v>44999</v>
      </c>
      <c r="CU313" s="4">
        <v>5.2542999999999997</v>
      </c>
      <c r="CV313" s="4">
        <v>23.73</v>
      </c>
      <c r="CW313" s="4">
        <v>77.45</v>
      </c>
      <c r="CX313" s="4">
        <v>103.6</v>
      </c>
      <c r="CY313" s="4">
        <v>104.2085</v>
      </c>
      <c r="CZ313" s="4">
        <v>224.53</v>
      </c>
      <c r="DA313" s="4">
        <v>8.2029193586982352</v>
      </c>
      <c r="DB313">
        <v>12.61</v>
      </c>
      <c r="DC313" s="9">
        <v>312</v>
      </c>
      <c r="DD313" s="25">
        <f t="shared" si="26"/>
        <v>4.8249599390768045</v>
      </c>
    </row>
    <row r="314" spans="3:108" x14ac:dyDescent="0.25">
      <c r="C314" s="3"/>
      <c r="D314" s="4"/>
      <c r="W314" s="4"/>
      <c r="X314" s="4"/>
      <c r="Y314" s="4"/>
      <c r="AN314" s="4"/>
      <c r="AO314" s="4"/>
      <c r="BD314" s="21">
        <v>45000</v>
      </c>
      <c r="BE314" s="4">
        <v>5.2881999999999998</v>
      </c>
      <c r="BF314" s="4">
        <v>234.38</v>
      </c>
      <c r="BG314" s="4">
        <v>8.3593854887895844</v>
      </c>
      <c r="BH314">
        <v>12.577999999999999</v>
      </c>
      <c r="BI314" s="5">
        <v>313</v>
      </c>
      <c r="BJ314" s="4">
        <f t="shared" si="24"/>
        <v>5.2590439143925582</v>
      </c>
      <c r="BY314" s="21">
        <v>45000</v>
      </c>
      <c r="BZ314" s="4">
        <v>5.2881999999999998</v>
      </c>
      <c r="CA314" s="4">
        <v>26.14</v>
      </c>
      <c r="CB314" s="4">
        <v>73.69</v>
      </c>
      <c r="CC314" s="4">
        <v>104.65</v>
      </c>
      <c r="CD314" s="4">
        <v>102.152</v>
      </c>
      <c r="CE314" s="9">
        <v>313</v>
      </c>
      <c r="CF314" s="4">
        <f t="shared" si="25"/>
        <v>5.6092168959173359</v>
      </c>
      <c r="CT314" s="21">
        <v>45000</v>
      </c>
      <c r="CU314" s="4">
        <v>5.2881999999999998</v>
      </c>
      <c r="CV314" s="4">
        <v>26.14</v>
      </c>
      <c r="CW314" s="4">
        <v>73.69</v>
      </c>
      <c r="CX314" s="4">
        <v>104.65</v>
      </c>
      <c r="CY314" s="4">
        <v>102.152</v>
      </c>
      <c r="CZ314" s="4">
        <v>234.38</v>
      </c>
      <c r="DA314" s="4">
        <v>8.3593854887895844</v>
      </c>
      <c r="DB314">
        <v>12.577999999999999</v>
      </c>
      <c r="DC314" s="9">
        <v>313</v>
      </c>
      <c r="DD314" s="25">
        <f t="shared" si="26"/>
        <v>4.8984156425488568</v>
      </c>
    </row>
    <row r="315" spans="3:108" x14ac:dyDescent="0.25">
      <c r="C315" s="3"/>
      <c r="D315" s="4"/>
      <c r="W315" s="4"/>
      <c r="X315" s="4"/>
      <c r="Y315" s="4"/>
      <c r="AN315" s="4"/>
      <c r="AO315" s="4"/>
      <c r="BD315" s="21">
        <v>45001</v>
      </c>
      <c r="BE315" s="4">
        <v>5.2285000000000004</v>
      </c>
      <c r="BF315" s="4">
        <v>243.07</v>
      </c>
      <c r="BG315" s="4">
        <v>8.193850305762119</v>
      </c>
      <c r="BH315">
        <v>12.64</v>
      </c>
      <c r="BI315" s="5">
        <v>314</v>
      </c>
      <c r="BJ315" s="4">
        <f t="shared" si="24"/>
        <v>5.2493524122343924</v>
      </c>
      <c r="BY315" s="21">
        <v>45001</v>
      </c>
      <c r="BZ315" s="4">
        <v>5.2285000000000004</v>
      </c>
      <c r="CA315" s="4">
        <v>22.99</v>
      </c>
      <c r="CB315" s="4">
        <v>74.7</v>
      </c>
      <c r="CC315" s="4">
        <v>104.42</v>
      </c>
      <c r="CD315" s="4">
        <v>102.76090000000001</v>
      </c>
      <c r="CE315" s="9">
        <v>314</v>
      </c>
      <c r="CF315" s="4">
        <f t="shared" si="25"/>
        <v>5.4957233644485779</v>
      </c>
      <c r="CT315" s="21">
        <v>45001</v>
      </c>
      <c r="CU315" s="4">
        <v>5.2285000000000004</v>
      </c>
      <c r="CV315" s="4">
        <v>22.99</v>
      </c>
      <c r="CW315" s="4">
        <v>74.7</v>
      </c>
      <c r="CX315" s="4">
        <v>104.42</v>
      </c>
      <c r="CY315" s="4">
        <v>102.76090000000001</v>
      </c>
      <c r="CZ315" s="4">
        <v>243.07</v>
      </c>
      <c r="DA315" s="4">
        <v>8.193850305762119</v>
      </c>
      <c r="DB315">
        <v>12.64</v>
      </c>
      <c r="DC315" s="9">
        <v>314</v>
      </c>
      <c r="DD315" s="25">
        <f t="shared" si="26"/>
        <v>4.8430555693781621</v>
      </c>
    </row>
    <row r="316" spans="3:108" x14ac:dyDescent="0.25">
      <c r="BD316" s="21">
        <v>45002</v>
      </c>
      <c r="BE316" s="4">
        <v>5.2778</v>
      </c>
      <c r="BF316" s="4">
        <v>238.77</v>
      </c>
      <c r="BG316" s="4">
        <v>8.3350909823020523</v>
      </c>
      <c r="BH316">
        <v>12.522</v>
      </c>
      <c r="BI316" s="5">
        <v>315</v>
      </c>
      <c r="BJ316" s="4">
        <f t="shared" si="24"/>
        <v>5.2348793888028684</v>
      </c>
      <c r="BY316" s="21">
        <v>45002</v>
      </c>
      <c r="BZ316" s="4">
        <v>5.2778</v>
      </c>
      <c r="CA316" s="4">
        <v>25.51</v>
      </c>
      <c r="CB316" s="4">
        <v>72.97</v>
      </c>
      <c r="CC316" s="4">
        <v>103.71</v>
      </c>
      <c r="CD316" s="4">
        <v>102.5945</v>
      </c>
      <c r="CE316" s="9">
        <v>315</v>
      </c>
      <c r="CF316" s="4">
        <f t="shared" si="25"/>
        <v>5.5675376578366151</v>
      </c>
      <c r="CT316" s="21">
        <v>45002</v>
      </c>
      <c r="CU316" s="4">
        <v>5.2778</v>
      </c>
      <c r="CV316" s="4">
        <v>25.51</v>
      </c>
      <c r="CW316" s="4">
        <v>72.97</v>
      </c>
      <c r="CX316" s="4">
        <v>103.71</v>
      </c>
      <c r="CY316" s="4">
        <v>102.5945</v>
      </c>
      <c r="CZ316" s="4">
        <v>238.77</v>
      </c>
      <c r="DA316" s="4">
        <v>8.3350909823020523</v>
      </c>
      <c r="DB316">
        <v>12.522</v>
      </c>
      <c r="DC316" s="9">
        <v>315</v>
      </c>
      <c r="DD316" s="25">
        <f t="shared" si="26"/>
        <v>4.835039604418319</v>
      </c>
    </row>
    <row r="317" spans="3:108" x14ac:dyDescent="0.25">
      <c r="BD317" s="21">
        <v>45005</v>
      </c>
      <c r="BE317" s="4">
        <v>5.2367999999999997</v>
      </c>
      <c r="BF317" s="4">
        <v>279.64999999999998</v>
      </c>
      <c r="BG317" s="4">
        <v>8.2376947100185838</v>
      </c>
      <c r="BH317">
        <v>12.52</v>
      </c>
      <c r="BI317" s="5">
        <v>316</v>
      </c>
      <c r="BJ317" s="4">
        <f t="shared" si="24"/>
        <v>5.1299842787707517</v>
      </c>
      <c r="BY317" s="21">
        <v>45005</v>
      </c>
      <c r="BZ317" s="4">
        <v>5.2367999999999997</v>
      </c>
      <c r="CA317" s="4">
        <v>24.15</v>
      </c>
      <c r="CB317" s="4">
        <v>73.790000000000006</v>
      </c>
      <c r="CC317" s="4">
        <v>103.28</v>
      </c>
      <c r="CD317" s="4">
        <v>102.5698</v>
      </c>
      <c r="CE317" s="9">
        <v>316</v>
      </c>
      <c r="CF317" s="4">
        <f t="shared" si="25"/>
        <v>5.5112941709770409</v>
      </c>
      <c r="CT317" s="21">
        <v>45005</v>
      </c>
      <c r="CU317" s="4">
        <v>5.2367999999999997</v>
      </c>
      <c r="CV317" s="4">
        <v>24.15</v>
      </c>
      <c r="CW317" s="4">
        <v>73.790000000000006</v>
      </c>
      <c r="CX317" s="4">
        <v>103.28</v>
      </c>
      <c r="CY317" s="4">
        <v>102.5698</v>
      </c>
      <c r="CZ317" s="4">
        <v>279.64999999999998</v>
      </c>
      <c r="DA317" s="4">
        <v>8.2376947100185838</v>
      </c>
      <c r="DB317">
        <v>12.52</v>
      </c>
      <c r="DC317" s="9">
        <v>316</v>
      </c>
      <c r="DD317" s="25">
        <f t="shared" si="26"/>
        <v>4.7619161981629574</v>
      </c>
    </row>
    <row r="318" spans="3:108" x14ac:dyDescent="0.25">
      <c r="BD318" s="21">
        <v>45006</v>
      </c>
      <c r="BE318" s="4">
        <v>5.2430000000000003</v>
      </c>
      <c r="BF318" s="4">
        <v>259.10000000000002</v>
      </c>
      <c r="BG318" s="4">
        <v>8.0463724899886291</v>
      </c>
      <c r="BH318">
        <v>12.56</v>
      </c>
      <c r="BI318" s="5">
        <v>317</v>
      </c>
      <c r="BJ318" s="4">
        <f t="shared" si="24"/>
        <v>5.188879498960091</v>
      </c>
      <c r="BY318" s="21">
        <v>45006</v>
      </c>
      <c r="BZ318" s="4">
        <v>5.2430000000000003</v>
      </c>
      <c r="CA318" s="4">
        <v>21.38</v>
      </c>
      <c r="CB318" s="4">
        <v>75.319999999999993</v>
      </c>
      <c r="CC318" s="4">
        <v>103.26</v>
      </c>
      <c r="CD318" s="4">
        <v>102.70699999999999</v>
      </c>
      <c r="CE318" s="9">
        <v>317</v>
      </c>
      <c r="CF318" s="4">
        <f t="shared" si="25"/>
        <v>5.4163481178523334</v>
      </c>
      <c r="CT318" s="21">
        <v>45006</v>
      </c>
      <c r="CU318" s="4">
        <v>5.2430000000000003</v>
      </c>
      <c r="CV318" s="4">
        <v>21.38</v>
      </c>
      <c r="CW318" s="4">
        <v>75.319999999999993</v>
      </c>
      <c r="CX318" s="4">
        <v>103.26</v>
      </c>
      <c r="CY318" s="4">
        <v>102.70699999999999</v>
      </c>
      <c r="CZ318" s="4">
        <v>259.10000000000002</v>
      </c>
      <c r="DA318" s="4">
        <v>8.0463724899886291</v>
      </c>
      <c r="DB318">
        <v>12.56</v>
      </c>
      <c r="DC318" s="9">
        <v>317</v>
      </c>
      <c r="DD318" s="25">
        <f t="shared" si="26"/>
        <v>4.7737300818860575</v>
      </c>
    </row>
    <row r="319" spans="3:108" x14ac:dyDescent="0.25">
      <c r="BD319" s="21">
        <v>45007</v>
      </c>
      <c r="BE319" s="4">
        <v>5.2369000000000003</v>
      </c>
      <c r="BF319" s="4">
        <v>246.76</v>
      </c>
      <c r="BG319" s="4">
        <v>8.1194863845991847</v>
      </c>
      <c r="BH319">
        <v>12.385</v>
      </c>
      <c r="BI319" s="5">
        <v>318</v>
      </c>
      <c r="BJ319" s="4">
        <f t="shared" si="24"/>
        <v>5.1809310907530914</v>
      </c>
      <c r="BY319" s="21">
        <v>45007</v>
      </c>
      <c r="BZ319" s="4">
        <v>5.2369000000000003</v>
      </c>
      <c r="CA319" s="4">
        <v>22.26</v>
      </c>
      <c r="CB319" s="4">
        <v>76.69</v>
      </c>
      <c r="CC319" s="4">
        <v>102.35</v>
      </c>
      <c r="CD319" s="4">
        <v>102.5711</v>
      </c>
      <c r="CE319" s="9">
        <v>318</v>
      </c>
      <c r="CF319" s="4">
        <f t="shared" si="25"/>
        <v>5.4097377663551658</v>
      </c>
      <c r="CT319" s="21">
        <v>45007</v>
      </c>
      <c r="CU319" s="4">
        <v>5.2369000000000003</v>
      </c>
      <c r="CV319" s="4">
        <v>22.26</v>
      </c>
      <c r="CW319" s="4">
        <v>76.69</v>
      </c>
      <c r="CX319" s="4">
        <v>102.35</v>
      </c>
      <c r="CY319" s="4">
        <v>102.5711</v>
      </c>
      <c r="CZ319" s="4">
        <v>246.76</v>
      </c>
      <c r="DA319" s="4">
        <v>8.1194863845991847</v>
      </c>
      <c r="DB319">
        <v>12.385</v>
      </c>
      <c r="DC319" s="9">
        <v>318</v>
      </c>
      <c r="DD319" s="25">
        <f t="shared" si="26"/>
        <v>4.7651683251634882</v>
      </c>
    </row>
    <row r="320" spans="3:108" x14ac:dyDescent="0.25">
      <c r="BD320" s="21">
        <v>45008</v>
      </c>
      <c r="BE320" s="4">
        <v>5.2972999999999999</v>
      </c>
      <c r="BF320" s="4">
        <v>243.19</v>
      </c>
      <c r="BG320" s="4">
        <v>8.4742514970060014</v>
      </c>
      <c r="BH320">
        <v>12.474</v>
      </c>
      <c r="BI320" s="5">
        <v>319</v>
      </c>
      <c r="BJ320" s="4">
        <f t="shared" si="24"/>
        <v>5.2143313624944945</v>
      </c>
      <c r="BY320" s="21">
        <v>45008</v>
      </c>
      <c r="BZ320" s="4">
        <v>5.2972999999999999</v>
      </c>
      <c r="CA320" s="4">
        <v>22.61</v>
      </c>
      <c r="CB320" s="4">
        <v>75.91</v>
      </c>
      <c r="CC320" s="4">
        <v>102.53</v>
      </c>
      <c r="CD320" s="4">
        <v>102.5509</v>
      </c>
      <c r="CE320" s="9">
        <v>319</v>
      </c>
      <c r="CF320" s="4">
        <f t="shared" si="25"/>
        <v>5.4310482180743191</v>
      </c>
      <c r="CT320" s="21">
        <v>45008</v>
      </c>
      <c r="CU320" s="4">
        <v>5.2972999999999999</v>
      </c>
      <c r="CV320" s="4">
        <v>22.61</v>
      </c>
      <c r="CW320" s="4">
        <v>75.91</v>
      </c>
      <c r="CX320" s="4">
        <v>102.53</v>
      </c>
      <c r="CY320" s="4">
        <v>102.5509</v>
      </c>
      <c r="CZ320" s="4">
        <v>243.19</v>
      </c>
      <c r="DA320" s="4">
        <v>8.4742514970060014</v>
      </c>
      <c r="DB320">
        <v>12.474</v>
      </c>
      <c r="DC320" s="9">
        <v>319</v>
      </c>
      <c r="DD320" s="25">
        <f t="shared" si="26"/>
        <v>4.7728495991449744</v>
      </c>
    </row>
    <row r="321" spans="56:108" x14ac:dyDescent="0.25">
      <c r="BD321" s="21">
        <v>45009</v>
      </c>
      <c r="BE321" s="4">
        <v>5.2462999999999997</v>
      </c>
      <c r="BF321" s="4">
        <v>247.38</v>
      </c>
      <c r="BG321" s="4">
        <v>8.411214953271017</v>
      </c>
      <c r="BH321">
        <v>12.365</v>
      </c>
      <c r="BI321" s="5">
        <v>320</v>
      </c>
      <c r="BJ321" s="4">
        <f t="shared" si="24"/>
        <v>5.1781242550179849</v>
      </c>
      <c r="BY321" s="21">
        <v>45009</v>
      </c>
      <c r="BZ321" s="4">
        <v>5.2462999999999997</v>
      </c>
      <c r="CA321" s="4">
        <v>21.74</v>
      </c>
      <c r="CB321" s="4">
        <v>74.989999999999995</v>
      </c>
      <c r="CC321" s="4">
        <v>103.12</v>
      </c>
      <c r="CD321" s="4">
        <v>103.02379999999999</v>
      </c>
      <c r="CE321" s="9">
        <v>320</v>
      </c>
      <c r="CF321" s="4">
        <f t="shared" si="25"/>
        <v>5.4214645441218856</v>
      </c>
      <c r="CT321" s="21">
        <v>45009</v>
      </c>
      <c r="CU321" s="4">
        <v>5.2462999999999997</v>
      </c>
      <c r="CV321" s="4">
        <v>21.74</v>
      </c>
      <c r="CW321" s="4">
        <v>74.989999999999995</v>
      </c>
      <c r="CX321" s="4">
        <v>103.12</v>
      </c>
      <c r="CY321" s="4">
        <v>103.02379999999999</v>
      </c>
      <c r="CZ321" s="4">
        <v>247.38</v>
      </c>
      <c r="DA321" s="4">
        <v>8.411214953271017</v>
      </c>
      <c r="DB321">
        <v>12.365</v>
      </c>
      <c r="DC321" s="9">
        <v>320</v>
      </c>
      <c r="DD321" s="25">
        <f t="shared" si="26"/>
        <v>4.7342819614480218</v>
      </c>
    </row>
    <row r="322" spans="56:108" x14ac:dyDescent="0.25">
      <c r="BD322" s="21">
        <v>45012</v>
      </c>
      <c r="BE322" s="4">
        <v>5.1982999999999997</v>
      </c>
      <c r="BF322" s="4">
        <v>244.86</v>
      </c>
      <c r="BG322" s="4">
        <v>8.2059918284549624</v>
      </c>
      <c r="BH322">
        <v>12.265000000000001</v>
      </c>
      <c r="BI322" s="5">
        <v>321</v>
      </c>
      <c r="BJ322" s="4">
        <f t="shared" si="24"/>
        <v>5.1593105498212859</v>
      </c>
      <c r="BY322" s="21">
        <v>45012</v>
      </c>
      <c r="BZ322" s="4">
        <v>5.1982999999999997</v>
      </c>
      <c r="CA322" s="4">
        <v>20.6</v>
      </c>
      <c r="CB322" s="4">
        <v>78.12</v>
      </c>
      <c r="CC322" s="4">
        <v>102.86</v>
      </c>
      <c r="CD322" s="4">
        <v>103.7487</v>
      </c>
      <c r="CE322" s="9">
        <v>321</v>
      </c>
      <c r="CF322" s="4">
        <f t="shared" si="25"/>
        <v>5.3457475714816258</v>
      </c>
      <c r="CT322" s="21">
        <v>45012</v>
      </c>
      <c r="CU322" s="4">
        <v>5.1982999999999997</v>
      </c>
      <c r="CV322" s="4">
        <v>20.6</v>
      </c>
      <c r="CW322" s="4">
        <v>78.12</v>
      </c>
      <c r="CX322" s="4">
        <v>102.86</v>
      </c>
      <c r="CY322" s="4">
        <v>103.7487</v>
      </c>
      <c r="CZ322" s="4">
        <v>244.86</v>
      </c>
      <c r="DA322" s="4">
        <v>8.2059918284549624</v>
      </c>
      <c r="DB322">
        <v>12.265000000000001</v>
      </c>
      <c r="DC322" s="9">
        <v>321</v>
      </c>
      <c r="DD322" s="25">
        <f t="shared" si="26"/>
        <v>4.708421545514061</v>
      </c>
    </row>
    <row r="323" spans="56:108" x14ac:dyDescent="0.25">
      <c r="BD323" s="21">
        <v>45013</v>
      </c>
      <c r="BE323" s="4">
        <v>5.1654999999999998</v>
      </c>
      <c r="BF323" s="4">
        <v>237.91</v>
      </c>
      <c r="BG323" s="4">
        <v>7.9580240299992333</v>
      </c>
      <c r="BH323">
        <v>12.275</v>
      </c>
      <c r="BI323" s="5">
        <v>322</v>
      </c>
      <c r="BJ323" s="4">
        <f t="shared" ref="BJ323:BJ386" si="27">$BM$18+(BF323*$BM$19)+(BG323*$BM$20)+(BH323*$BM$21)</f>
        <v>5.1763320368197583</v>
      </c>
      <c r="BY323" s="21">
        <v>45013</v>
      </c>
      <c r="BZ323" s="4">
        <v>5.1654999999999998</v>
      </c>
      <c r="CA323" s="4">
        <v>19.97</v>
      </c>
      <c r="CB323" s="4">
        <v>78.650000000000006</v>
      </c>
      <c r="CC323" s="4">
        <v>102.43</v>
      </c>
      <c r="CD323" s="4">
        <v>104.36199999999999</v>
      </c>
      <c r="CE323" s="9">
        <v>322</v>
      </c>
      <c r="CF323" s="4">
        <f t="shared" ref="CF323:CF386" si="28">$CI$18+(CA323*$CI$19)+(CB323*$CI$20)+(CC323*$CI$21)+(CD323*$CI$22)</f>
        <v>5.303789447521333</v>
      </c>
      <c r="CT323" s="21">
        <v>45013</v>
      </c>
      <c r="CU323" s="4">
        <v>5.1654999999999998</v>
      </c>
      <c r="CV323" s="4">
        <v>19.97</v>
      </c>
      <c r="CW323" s="4">
        <v>78.650000000000006</v>
      </c>
      <c r="CX323" s="4">
        <v>102.43</v>
      </c>
      <c r="CY323" s="4">
        <v>104.36199999999999</v>
      </c>
      <c r="CZ323" s="4">
        <v>237.91</v>
      </c>
      <c r="DA323" s="4">
        <v>7.9580240299992333</v>
      </c>
      <c r="DB323">
        <v>12.275</v>
      </c>
      <c r="DC323" s="9">
        <v>322</v>
      </c>
      <c r="DD323" s="25">
        <f t="shared" ref="DD323:DD386" si="29">$DG$18+(CV323*$DG$19)+(CW323*$DG$20)+(CX323*$DG$21)+(CY323*$DG$22)+(CZ323*$DG$23)*(DA323*$DG$24)+(DB323*$DG$25)</f>
        <v>4.6941536504601018</v>
      </c>
    </row>
    <row r="324" spans="56:108" x14ac:dyDescent="0.25">
      <c r="BD324" s="21">
        <v>45014</v>
      </c>
      <c r="BE324" s="4">
        <v>5.1356000000000002</v>
      </c>
      <c r="BF324" s="4">
        <v>237.4</v>
      </c>
      <c r="BG324" s="4">
        <v>8.0800642656312824</v>
      </c>
      <c r="BH324">
        <v>12.87</v>
      </c>
      <c r="BI324" s="5">
        <v>323</v>
      </c>
      <c r="BJ324" s="4">
        <f t="shared" si="27"/>
        <v>5.3149211533058658</v>
      </c>
      <c r="BY324" s="21">
        <v>45014</v>
      </c>
      <c r="BZ324" s="4">
        <v>5.1356000000000002</v>
      </c>
      <c r="CA324" s="4">
        <v>19.12</v>
      </c>
      <c r="CB324" s="4">
        <v>78.28</v>
      </c>
      <c r="CC324" s="4">
        <v>102.64</v>
      </c>
      <c r="CD324" s="4">
        <v>104.1591</v>
      </c>
      <c r="CE324" s="9">
        <v>323</v>
      </c>
      <c r="CF324" s="4">
        <f t="shared" si="28"/>
        <v>5.2905008135533276</v>
      </c>
      <c r="CT324" s="21">
        <v>45014</v>
      </c>
      <c r="CU324" s="4">
        <v>5.1356000000000002</v>
      </c>
      <c r="CV324" s="4">
        <v>19.12</v>
      </c>
      <c r="CW324" s="4">
        <v>78.28</v>
      </c>
      <c r="CX324" s="4">
        <v>102.64</v>
      </c>
      <c r="CY324" s="4">
        <v>104.1591</v>
      </c>
      <c r="CZ324" s="4">
        <v>237.4</v>
      </c>
      <c r="DA324" s="4">
        <v>8.0800642656312824</v>
      </c>
      <c r="DB324">
        <v>12.87</v>
      </c>
      <c r="DC324" s="9">
        <v>323</v>
      </c>
      <c r="DD324" s="25">
        <f t="shared" si="29"/>
        <v>4.7757394370319917</v>
      </c>
    </row>
    <row r="325" spans="56:108" x14ac:dyDescent="0.25">
      <c r="BD325" s="21">
        <v>45015</v>
      </c>
      <c r="BE325" s="4">
        <v>5.0937999999999999</v>
      </c>
      <c r="BF325" s="4">
        <v>233.46</v>
      </c>
      <c r="BG325" s="4">
        <v>7.9348844322939538</v>
      </c>
      <c r="BH325">
        <v>12.7</v>
      </c>
      <c r="BI325" s="5">
        <v>324</v>
      </c>
      <c r="BJ325" s="4">
        <f t="shared" si="27"/>
        <v>5.2843925514572057</v>
      </c>
      <c r="BY325" s="21">
        <v>45015</v>
      </c>
      <c r="BZ325" s="4">
        <v>5.0937999999999999</v>
      </c>
      <c r="CA325" s="4">
        <v>19.02</v>
      </c>
      <c r="CB325" s="4">
        <v>79.27</v>
      </c>
      <c r="CC325" s="4">
        <v>102.14</v>
      </c>
      <c r="CD325" s="4">
        <v>104.3921</v>
      </c>
      <c r="CE325" s="9">
        <v>324</v>
      </c>
      <c r="CF325" s="4">
        <f t="shared" si="28"/>
        <v>5.2636853971285147</v>
      </c>
      <c r="CT325" s="21">
        <v>45015</v>
      </c>
      <c r="CU325" s="4">
        <v>5.0937999999999999</v>
      </c>
      <c r="CV325" s="4">
        <v>19.02</v>
      </c>
      <c r="CW325" s="4">
        <v>79.27</v>
      </c>
      <c r="CX325" s="4">
        <v>102.14</v>
      </c>
      <c r="CY325" s="4">
        <v>104.3921</v>
      </c>
      <c r="CZ325" s="4">
        <v>233.46</v>
      </c>
      <c r="DA325" s="4">
        <v>7.9348844322939538</v>
      </c>
      <c r="DB325">
        <v>12.7</v>
      </c>
      <c r="DC325" s="9">
        <v>324</v>
      </c>
      <c r="DD325" s="25">
        <f t="shared" si="29"/>
        <v>4.7476208770349002</v>
      </c>
    </row>
    <row r="326" spans="56:108" x14ac:dyDescent="0.25">
      <c r="BD326" s="21">
        <v>45016</v>
      </c>
      <c r="BE326" s="4">
        <v>5.0631000000000004</v>
      </c>
      <c r="BF326" s="4">
        <v>228.5</v>
      </c>
      <c r="BG326" s="4">
        <v>7.9389050313503517</v>
      </c>
      <c r="BH326">
        <v>12.6</v>
      </c>
      <c r="BI326" s="5">
        <v>325</v>
      </c>
      <c r="BJ326" s="4">
        <f t="shared" si="27"/>
        <v>5.2741335529976059</v>
      </c>
      <c r="BY326" s="21">
        <v>45016</v>
      </c>
      <c r="BZ326" s="4">
        <v>5.0631000000000004</v>
      </c>
      <c r="CA326" s="4">
        <v>18.7</v>
      </c>
      <c r="CB326" s="4">
        <v>79.77</v>
      </c>
      <c r="CC326" s="4">
        <v>102.51</v>
      </c>
      <c r="CD326" s="4">
        <v>105.5076</v>
      </c>
      <c r="CE326" s="9">
        <v>325</v>
      </c>
      <c r="CF326" s="4">
        <f t="shared" si="28"/>
        <v>5.2434523250749194</v>
      </c>
      <c r="CT326" s="21">
        <v>45016</v>
      </c>
      <c r="CU326" s="4">
        <v>5.0631000000000004</v>
      </c>
      <c r="CV326" s="4">
        <v>18.7</v>
      </c>
      <c r="CW326" s="4">
        <v>79.77</v>
      </c>
      <c r="CX326" s="4">
        <v>102.51</v>
      </c>
      <c r="CY326" s="4">
        <v>105.5076</v>
      </c>
      <c r="CZ326" s="4">
        <v>228.5</v>
      </c>
      <c r="DA326" s="4">
        <v>7.9389050313503517</v>
      </c>
      <c r="DB326">
        <v>12.6</v>
      </c>
      <c r="DC326" s="9">
        <v>325</v>
      </c>
      <c r="DD326" s="25">
        <f t="shared" si="29"/>
        <v>4.7106310024020193</v>
      </c>
    </row>
    <row r="327" spans="56:108" x14ac:dyDescent="0.25">
      <c r="BD327" s="21">
        <v>45019</v>
      </c>
      <c r="BE327" s="4">
        <v>5.0632000000000001</v>
      </c>
      <c r="BF327" s="4">
        <v>221.56</v>
      </c>
      <c r="BG327" s="4">
        <v>7.9020818597181908</v>
      </c>
      <c r="BH327">
        <v>12.5</v>
      </c>
      <c r="BI327" s="5">
        <v>326</v>
      </c>
      <c r="BJ327" s="4">
        <f t="shared" si="27"/>
        <v>5.2684131188894714</v>
      </c>
      <c r="BY327" s="21">
        <v>45019</v>
      </c>
      <c r="BZ327" s="4">
        <v>5.0632000000000001</v>
      </c>
      <c r="CA327" s="4">
        <v>18.55</v>
      </c>
      <c r="CB327" s="4">
        <v>84.93</v>
      </c>
      <c r="CC327" s="4">
        <v>102.09</v>
      </c>
      <c r="CD327" s="4">
        <v>106.5337</v>
      </c>
      <c r="CE327" s="9">
        <v>326</v>
      </c>
      <c r="CF327" s="4">
        <f t="shared" si="28"/>
        <v>5.1710394105371815</v>
      </c>
      <c r="CT327" s="21">
        <v>45019</v>
      </c>
      <c r="CU327" s="4">
        <v>5.0632000000000001</v>
      </c>
      <c r="CV327" s="4">
        <v>18.55</v>
      </c>
      <c r="CW327" s="4">
        <v>84.93</v>
      </c>
      <c r="CX327" s="4">
        <v>102.09</v>
      </c>
      <c r="CY327" s="4">
        <v>106.5337</v>
      </c>
      <c r="CZ327" s="4">
        <v>221.56</v>
      </c>
      <c r="DA327" s="4">
        <v>7.9020818597181908</v>
      </c>
      <c r="DB327">
        <v>12.5</v>
      </c>
      <c r="DC327" s="9">
        <v>326</v>
      </c>
      <c r="DD327" s="25">
        <f t="shared" si="29"/>
        <v>4.6966856966007517</v>
      </c>
    </row>
    <row r="328" spans="56:108" x14ac:dyDescent="0.25">
      <c r="BD328" s="21">
        <v>45020</v>
      </c>
      <c r="BE328" s="4">
        <v>5.0716000000000001</v>
      </c>
      <c r="BF328" s="4">
        <v>220.62</v>
      </c>
      <c r="BG328" s="4">
        <v>8.0581873863527775</v>
      </c>
      <c r="BH328">
        <v>12.43</v>
      </c>
      <c r="BI328" s="5">
        <v>327</v>
      </c>
      <c r="BJ328" s="4">
        <f t="shared" si="27"/>
        <v>5.2565810450705728</v>
      </c>
      <c r="BY328" s="21">
        <v>45020</v>
      </c>
      <c r="BZ328" s="4">
        <v>5.0716000000000001</v>
      </c>
      <c r="CA328" s="4">
        <v>19</v>
      </c>
      <c r="CB328" s="4">
        <v>84.94</v>
      </c>
      <c r="CC328" s="4">
        <v>101.59</v>
      </c>
      <c r="CD328" s="4">
        <v>106.51690000000001</v>
      </c>
      <c r="CE328" s="9">
        <v>327</v>
      </c>
      <c r="CF328" s="4">
        <f t="shared" si="28"/>
        <v>5.1718056071968901</v>
      </c>
      <c r="CT328" s="21">
        <v>45020</v>
      </c>
      <c r="CU328" s="4">
        <v>5.0716000000000001</v>
      </c>
      <c r="CV328" s="4">
        <v>19</v>
      </c>
      <c r="CW328" s="4">
        <v>84.94</v>
      </c>
      <c r="CX328" s="4">
        <v>101.59</v>
      </c>
      <c r="CY328" s="4">
        <v>106.51690000000001</v>
      </c>
      <c r="CZ328" s="4">
        <v>220.62</v>
      </c>
      <c r="DA328" s="4">
        <v>8.0581873863527775</v>
      </c>
      <c r="DB328">
        <v>12.43</v>
      </c>
      <c r="DC328" s="9">
        <v>327</v>
      </c>
      <c r="DD328" s="25">
        <f t="shared" si="29"/>
        <v>4.6765094455990637</v>
      </c>
    </row>
    <row r="329" spans="56:108" x14ac:dyDescent="0.25">
      <c r="BD329" s="21">
        <v>45021</v>
      </c>
      <c r="BE329" s="4">
        <v>5.0339999999999998</v>
      </c>
      <c r="BF329" s="4">
        <v>223.26</v>
      </c>
      <c r="BG329" s="4">
        <v>8.0972396426759019</v>
      </c>
      <c r="BH329">
        <v>12.32</v>
      </c>
      <c r="BI329" s="5">
        <v>328</v>
      </c>
      <c r="BJ329" s="4">
        <f t="shared" si="27"/>
        <v>5.2252280705885239</v>
      </c>
      <c r="BY329" s="21">
        <v>45021</v>
      </c>
      <c r="BZ329" s="4">
        <v>5.0339999999999998</v>
      </c>
      <c r="CA329" s="4">
        <v>19.079999999999998</v>
      </c>
      <c r="CB329" s="4">
        <v>84.99</v>
      </c>
      <c r="CC329" s="4">
        <v>101.85</v>
      </c>
      <c r="CD329" s="4">
        <v>106.6344</v>
      </c>
      <c r="CE329" s="9">
        <v>328</v>
      </c>
      <c r="CF329" s="4">
        <f t="shared" si="28"/>
        <v>5.178426068687318</v>
      </c>
      <c r="CT329" s="21">
        <v>45021</v>
      </c>
      <c r="CU329" s="4">
        <v>5.0339999999999998</v>
      </c>
      <c r="CV329" s="4">
        <v>19.079999999999998</v>
      </c>
      <c r="CW329" s="4">
        <v>84.99</v>
      </c>
      <c r="CX329" s="4">
        <v>101.85</v>
      </c>
      <c r="CY329" s="4">
        <v>106.6344</v>
      </c>
      <c r="CZ329" s="4">
        <v>223.26</v>
      </c>
      <c r="DA329" s="4">
        <v>8.0972396426759019</v>
      </c>
      <c r="DB329">
        <v>12.32</v>
      </c>
      <c r="DC329" s="9">
        <v>328</v>
      </c>
      <c r="DD329" s="25">
        <f t="shared" si="29"/>
        <v>4.6590629958776031</v>
      </c>
    </row>
    <row r="330" spans="56:108" x14ac:dyDescent="0.25">
      <c r="BD330" s="21">
        <v>45022</v>
      </c>
      <c r="BE330" s="4">
        <v>5.0570000000000004</v>
      </c>
      <c r="BF330" s="4">
        <v>227.45</v>
      </c>
      <c r="BG330" s="4">
        <v>8.0737140232700391</v>
      </c>
      <c r="BH330">
        <v>12.42</v>
      </c>
      <c r="BI330" s="5">
        <v>329</v>
      </c>
      <c r="BJ330" s="4">
        <f t="shared" si="27"/>
        <v>5.2372107474428677</v>
      </c>
      <c r="BY330" s="21">
        <v>45022</v>
      </c>
      <c r="BZ330" s="4">
        <v>5.0570000000000004</v>
      </c>
      <c r="CA330" s="4">
        <v>18.399999999999999</v>
      </c>
      <c r="CB330" s="4">
        <v>85.12</v>
      </c>
      <c r="CC330" s="4">
        <v>101.82</v>
      </c>
      <c r="CD330" s="4">
        <v>106.2398</v>
      </c>
      <c r="CE330" s="9">
        <v>329</v>
      </c>
      <c r="CF330" s="4">
        <f t="shared" si="28"/>
        <v>5.1626846099518726</v>
      </c>
      <c r="CT330" s="21">
        <v>45022</v>
      </c>
      <c r="CU330" s="4">
        <v>5.0570000000000004</v>
      </c>
      <c r="CV330" s="4">
        <v>18.399999999999999</v>
      </c>
      <c r="CW330" s="4">
        <v>85.12</v>
      </c>
      <c r="CX330" s="4">
        <v>101.82</v>
      </c>
      <c r="CY330" s="4">
        <v>106.2398</v>
      </c>
      <c r="CZ330" s="4">
        <v>227.45</v>
      </c>
      <c r="DA330" s="4">
        <v>8.0737140232700391</v>
      </c>
      <c r="DB330">
        <v>12.42</v>
      </c>
      <c r="DC330" s="9">
        <v>329</v>
      </c>
      <c r="DD330" s="25">
        <f t="shared" si="29"/>
        <v>4.6734849282652711</v>
      </c>
    </row>
    <row r="331" spans="56:108" x14ac:dyDescent="0.25">
      <c r="BD331" s="21">
        <v>45023</v>
      </c>
      <c r="BE331" s="4">
        <v>5.0548999999999999</v>
      </c>
      <c r="BF331" s="4">
        <v>230.56</v>
      </c>
      <c r="BG331" s="4">
        <v>7.9260427117672227</v>
      </c>
      <c r="BH331">
        <v>12.42</v>
      </c>
      <c r="BI331" s="5">
        <v>330</v>
      </c>
      <c r="BJ331" s="4">
        <f t="shared" si="27"/>
        <v>5.2276651018069566</v>
      </c>
      <c r="BY331" s="21">
        <v>45023</v>
      </c>
      <c r="BZ331" s="4">
        <v>5.0548999999999999</v>
      </c>
      <c r="CA331" s="4">
        <v>18.399999999999999</v>
      </c>
      <c r="CB331" s="4">
        <v>85.12</v>
      </c>
      <c r="CC331" s="4">
        <v>102.09</v>
      </c>
      <c r="CD331" s="4">
        <v>106.2398</v>
      </c>
      <c r="CE331" s="9">
        <v>330</v>
      </c>
      <c r="CF331" s="4">
        <f t="shared" si="28"/>
        <v>5.1693502315255282</v>
      </c>
      <c r="CT331" s="21">
        <v>45023</v>
      </c>
      <c r="CU331" s="4">
        <v>5.0548999999999999</v>
      </c>
      <c r="CV331" s="4">
        <v>18.399999999999999</v>
      </c>
      <c r="CW331" s="4">
        <v>85.12</v>
      </c>
      <c r="CX331" s="4">
        <v>102.09</v>
      </c>
      <c r="CY331" s="4">
        <v>106.2398</v>
      </c>
      <c r="CZ331" s="4">
        <v>230.56</v>
      </c>
      <c r="DA331" s="4">
        <v>7.9260427117672227</v>
      </c>
      <c r="DB331">
        <v>12.42</v>
      </c>
      <c r="DC331" s="9">
        <v>330</v>
      </c>
      <c r="DD331" s="25">
        <f t="shared" si="29"/>
        <v>4.6813622989340642</v>
      </c>
    </row>
    <row r="332" spans="56:108" x14ac:dyDescent="0.25">
      <c r="BD332" s="21">
        <v>45026</v>
      </c>
      <c r="BE332" s="4">
        <v>5.0655000000000001</v>
      </c>
      <c r="BF332" s="4">
        <v>230.97</v>
      </c>
      <c r="BG332" s="4">
        <v>7.8651470714674598</v>
      </c>
      <c r="BH332">
        <v>12.44</v>
      </c>
      <c r="BI332" s="5">
        <v>331</v>
      </c>
      <c r="BJ332" s="4">
        <f t="shared" si="27"/>
        <v>5.2305023111230042</v>
      </c>
      <c r="BY332" s="21">
        <v>45026</v>
      </c>
      <c r="BZ332" s="4">
        <v>5.0655000000000001</v>
      </c>
      <c r="CA332" s="4">
        <v>18.97</v>
      </c>
      <c r="CB332" s="4">
        <v>84.18</v>
      </c>
      <c r="CC332" s="4">
        <v>102.58</v>
      </c>
      <c r="CD332" s="4">
        <v>106.2505</v>
      </c>
      <c r="CE332" s="9">
        <v>331</v>
      </c>
      <c r="CF332" s="4">
        <f t="shared" si="28"/>
        <v>5.2055372152589197</v>
      </c>
      <c r="CT332" s="21">
        <v>45026</v>
      </c>
      <c r="CU332" s="4">
        <v>5.0655000000000001</v>
      </c>
      <c r="CV332" s="4">
        <v>18.97</v>
      </c>
      <c r="CW332" s="4">
        <v>84.18</v>
      </c>
      <c r="CX332" s="4">
        <v>102.58</v>
      </c>
      <c r="CY332" s="4">
        <v>106.2505</v>
      </c>
      <c r="CZ332" s="4">
        <v>230.97</v>
      </c>
      <c r="DA332" s="4">
        <v>7.8651470714674598</v>
      </c>
      <c r="DB332">
        <v>12.44</v>
      </c>
      <c r="DC332" s="9">
        <v>331</v>
      </c>
      <c r="DD332" s="25">
        <f t="shared" si="29"/>
        <v>4.6981572080193574</v>
      </c>
    </row>
    <row r="333" spans="56:108" x14ac:dyDescent="0.25">
      <c r="BD333" s="21">
        <v>45027</v>
      </c>
      <c r="BE333" s="4">
        <v>5.0053999999999998</v>
      </c>
      <c r="BF333" s="4">
        <v>230.65</v>
      </c>
      <c r="BG333" s="4">
        <v>7.6902508666214731</v>
      </c>
      <c r="BH333">
        <v>12.244999999999999</v>
      </c>
      <c r="BI333" s="5">
        <v>332</v>
      </c>
      <c r="BJ333" s="4">
        <f t="shared" si="27"/>
        <v>5.1847744487185583</v>
      </c>
      <c r="BY333" s="21">
        <v>45027</v>
      </c>
      <c r="BZ333" s="4">
        <v>5.0053999999999998</v>
      </c>
      <c r="CA333" s="4">
        <v>19.100000000000001</v>
      </c>
      <c r="CB333" s="4">
        <v>85.61</v>
      </c>
      <c r="CC333" s="4">
        <v>102.2</v>
      </c>
      <c r="CD333" s="4">
        <v>107.1386</v>
      </c>
      <c r="CE333" s="9">
        <v>332</v>
      </c>
      <c r="CF333" s="4">
        <f t="shared" si="28"/>
        <v>5.1752467392428505</v>
      </c>
      <c r="CT333" s="21">
        <v>45027</v>
      </c>
      <c r="CU333" s="4">
        <v>5.0053999999999998</v>
      </c>
      <c r="CV333" s="4">
        <v>19.100000000000001</v>
      </c>
      <c r="CW333" s="4">
        <v>85.61</v>
      </c>
      <c r="CX333" s="4">
        <v>102.2</v>
      </c>
      <c r="CY333" s="4">
        <v>107.1386</v>
      </c>
      <c r="CZ333" s="4">
        <v>230.65</v>
      </c>
      <c r="DA333" s="4">
        <v>7.6902508666214731</v>
      </c>
      <c r="DB333">
        <v>12.244999999999999</v>
      </c>
      <c r="DC333" s="9">
        <v>332</v>
      </c>
      <c r="DD333" s="25">
        <f t="shared" si="29"/>
        <v>4.6499157736986723</v>
      </c>
    </row>
    <row r="334" spans="56:108" x14ac:dyDescent="0.25">
      <c r="BD334" s="21">
        <v>45028</v>
      </c>
      <c r="BE334" s="4">
        <v>4.9180999999999999</v>
      </c>
      <c r="BF334" s="4">
        <v>224.8</v>
      </c>
      <c r="BG334" s="4">
        <v>7.7580030378585851</v>
      </c>
      <c r="BH334">
        <v>12.234999999999999</v>
      </c>
      <c r="BI334" s="5">
        <v>333</v>
      </c>
      <c r="BJ334" s="4">
        <f t="shared" si="27"/>
        <v>5.1980496053882712</v>
      </c>
      <c r="BY334" s="21">
        <v>45028</v>
      </c>
      <c r="BZ334" s="4">
        <v>4.9180999999999999</v>
      </c>
      <c r="CA334" s="4">
        <v>19.09</v>
      </c>
      <c r="CB334" s="4">
        <v>87.33</v>
      </c>
      <c r="CC334" s="4">
        <v>101.5</v>
      </c>
      <c r="CD334" s="4">
        <v>107.6193</v>
      </c>
      <c r="CE334" s="9">
        <v>333</v>
      </c>
      <c r="CF334" s="4">
        <f t="shared" si="28"/>
        <v>5.1364479702432444</v>
      </c>
      <c r="CT334" s="21">
        <v>45028</v>
      </c>
      <c r="CU334" s="4">
        <v>4.9180999999999999</v>
      </c>
      <c r="CV334" s="4">
        <v>19.09</v>
      </c>
      <c r="CW334" s="4">
        <v>87.33</v>
      </c>
      <c r="CX334" s="4">
        <v>101.5</v>
      </c>
      <c r="CY334" s="4">
        <v>107.6193</v>
      </c>
      <c r="CZ334" s="4">
        <v>224.8</v>
      </c>
      <c r="DA334" s="4">
        <v>7.7580030378585851</v>
      </c>
      <c r="DB334">
        <v>12.234999999999999</v>
      </c>
      <c r="DC334" s="9">
        <v>333</v>
      </c>
      <c r="DD334" s="25">
        <f t="shared" si="29"/>
        <v>4.6327929121247369</v>
      </c>
    </row>
    <row r="335" spans="56:108" x14ac:dyDescent="0.25">
      <c r="BD335" s="21">
        <v>45029</v>
      </c>
      <c r="BE335" s="4">
        <v>4.9272</v>
      </c>
      <c r="BF335" s="4">
        <v>224.82</v>
      </c>
      <c r="BG335" s="4">
        <v>7.7732778053719587</v>
      </c>
      <c r="BH335">
        <v>12.09</v>
      </c>
      <c r="BI335" s="5">
        <v>334</v>
      </c>
      <c r="BJ335" s="4">
        <f t="shared" si="27"/>
        <v>5.1650529983737421</v>
      </c>
      <c r="BY335" s="21">
        <v>45029</v>
      </c>
      <c r="BZ335" s="4">
        <v>4.9272</v>
      </c>
      <c r="CA335" s="4">
        <v>17.8</v>
      </c>
      <c r="CB335" s="4">
        <v>86.09</v>
      </c>
      <c r="CC335" s="4">
        <v>101.01</v>
      </c>
      <c r="CD335" s="4">
        <v>107.7188</v>
      </c>
      <c r="CE335" s="9">
        <v>334</v>
      </c>
      <c r="CF335" s="4">
        <f t="shared" si="28"/>
        <v>5.0961325313142503</v>
      </c>
      <c r="CT335" s="21">
        <v>45029</v>
      </c>
      <c r="CU335" s="4">
        <v>4.9272</v>
      </c>
      <c r="CV335" s="4">
        <v>17.8</v>
      </c>
      <c r="CW335" s="4">
        <v>86.09</v>
      </c>
      <c r="CX335" s="4">
        <v>101.01</v>
      </c>
      <c r="CY335" s="4">
        <v>107.7188</v>
      </c>
      <c r="CZ335" s="4">
        <v>224.82</v>
      </c>
      <c r="DA335" s="4">
        <v>7.7732778053719587</v>
      </c>
      <c r="DB335">
        <v>12.09</v>
      </c>
      <c r="DC335" s="9">
        <v>334</v>
      </c>
      <c r="DD335" s="25">
        <f t="shared" si="29"/>
        <v>4.5706193782632578</v>
      </c>
    </row>
    <row r="336" spans="56:108" x14ac:dyDescent="0.25">
      <c r="BD336" s="21">
        <v>45030</v>
      </c>
      <c r="BE336" s="4">
        <v>4.9096000000000002</v>
      </c>
      <c r="BF336" s="4">
        <v>215.06</v>
      </c>
      <c r="BG336" s="4">
        <v>7.7009673910969578</v>
      </c>
      <c r="BH336">
        <v>12.2</v>
      </c>
      <c r="BI336" s="5">
        <v>335</v>
      </c>
      <c r="BJ336" s="4">
        <f t="shared" si="27"/>
        <v>5.2140227900799569</v>
      </c>
      <c r="BY336" s="21">
        <v>45030</v>
      </c>
      <c r="BZ336" s="4">
        <v>4.9096000000000002</v>
      </c>
      <c r="CA336" s="4">
        <v>17.07</v>
      </c>
      <c r="CB336" s="4">
        <v>86.31</v>
      </c>
      <c r="CC336" s="4">
        <v>101.55</v>
      </c>
      <c r="CD336" s="4">
        <v>107.82040000000001</v>
      </c>
      <c r="CE336" s="9">
        <v>335</v>
      </c>
      <c r="CF336" s="4">
        <f t="shared" si="28"/>
        <v>5.0851615198273148</v>
      </c>
      <c r="CT336" s="21">
        <v>45030</v>
      </c>
      <c r="CU336" s="4">
        <v>4.9096000000000002</v>
      </c>
      <c r="CV336" s="4">
        <v>17.07</v>
      </c>
      <c r="CW336" s="4">
        <v>86.31</v>
      </c>
      <c r="CX336" s="4">
        <v>101.55</v>
      </c>
      <c r="CY336" s="4">
        <v>107.82040000000001</v>
      </c>
      <c r="CZ336" s="4">
        <v>215.06</v>
      </c>
      <c r="DA336" s="4">
        <v>7.7009673910969578</v>
      </c>
      <c r="DB336">
        <v>12.2</v>
      </c>
      <c r="DC336" s="9">
        <v>335</v>
      </c>
      <c r="DD336" s="25">
        <f t="shared" si="29"/>
        <v>4.6034299170899278</v>
      </c>
    </row>
    <row r="337" spans="56:108" x14ac:dyDescent="0.25">
      <c r="BD337" s="21">
        <v>45033</v>
      </c>
      <c r="BE337" s="4">
        <v>4.9413</v>
      </c>
      <c r="BF337" s="4">
        <v>214.35</v>
      </c>
      <c r="BG337" s="4">
        <v>7.6923076923076872</v>
      </c>
      <c r="BH337">
        <v>12.154999999999999</v>
      </c>
      <c r="BI337" s="5">
        <v>336</v>
      </c>
      <c r="BJ337" s="4">
        <f t="shared" si="27"/>
        <v>5.2054398321317183</v>
      </c>
      <c r="BY337" s="21">
        <v>45033</v>
      </c>
      <c r="BZ337" s="4">
        <v>4.9413</v>
      </c>
      <c r="CA337" s="4">
        <v>16.95</v>
      </c>
      <c r="CB337" s="4">
        <v>84.76</v>
      </c>
      <c r="CC337" s="4">
        <v>102.1</v>
      </c>
      <c r="CD337" s="4">
        <v>108.03449999999999</v>
      </c>
      <c r="CE337" s="9">
        <v>336</v>
      </c>
      <c r="CF337" s="4">
        <f t="shared" si="28"/>
        <v>5.105139618302208</v>
      </c>
      <c r="CT337" s="21">
        <v>45033</v>
      </c>
      <c r="CU337" s="4">
        <v>4.9413</v>
      </c>
      <c r="CV337" s="4">
        <v>16.95</v>
      </c>
      <c r="CW337" s="4">
        <v>84.76</v>
      </c>
      <c r="CX337" s="4">
        <v>102.1</v>
      </c>
      <c r="CY337" s="4">
        <v>108.03449999999999</v>
      </c>
      <c r="CZ337" s="4">
        <v>214.35</v>
      </c>
      <c r="DA337" s="4">
        <v>7.6923076923076872</v>
      </c>
      <c r="DB337">
        <v>12.154999999999999</v>
      </c>
      <c r="DC337" s="9">
        <v>336</v>
      </c>
      <c r="DD337" s="25">
        <f t="shared" si="29"/>
        <v>4.5916284627349055</v>
      </c>
    </row>
    <row r="338" spans="56:108" x14ac:dyDescent="0.25">
      <c r="BD338" s="21">
        <v>45034</v>
      </c>
      <c r="BE338" s="4">
        <v>4.984</v>
      </c>
      <c r="BF338" s="4">
        <v>214.32</v>
      </c>
      <c r="BG338" s="4">
        <v>7.7309064545055595</v>
      </c>
      <c r="BH338">
        <v>12.29</v>
      </c>
      <c r="BI338" s="5">
        <v>337</v>
      </c>
      <c r="BJ338" s="4">
        <f t="shared" si="27"/>
        <v>5.2367922424664926</v>
      </c>
      <c r="BY338" s="21">
        <v>45034</v>
      </c>
      <c r="BZ338" s="4">
        <v>4.984</v>
      </c>
      <c r="CA338" s="4">
        <v>16.829999999999998</v>
      </c>
      <c r="CB338" s="4">
        <v>84.77</v>
      </c>
      <c r="CC338" s="4">
        <v>101.75</v>
      </c>
      <c r="CD338" s="4">
        <v>108.7529</v>
      </c>
      <c r="CE338" s="9">
        <v>337</v>
      </c>
      <c r="CF338" s="4">
        <f t="shared" si="28"/>
        <v>5.0826649799635293</v>
      </c>
      <c r="CT338" s="21">
        <v>45034</v>
      </c>
      <c r="CU338" s="4">
        <v>4.984</v>
      </c>
      <c r="CV338" s="4">
        <v>16.829999999999998</v>
      </c>
      <c r="CW338" s="4">
        <v>84.77</v>
      </c>
      <c r="CX338" s="4">
        <v>101.75</v>
      </c>
      <c r="CY338" s="4">
        <v>108.7529</v>
      </c>
      <c r="CZ338" s="4">
        <v>214.32</v>
      </c>
      <c r="DA338" s="4">
        <v>7.7309064545055595</v>
      </c>
      <c r="DB338">
        <v>12.29</v>
      </c>
      <c r="DC338" s="9">
        <v>337</v>
      </c>
      <c r="DD338" s="25">
        <f t="shared" si="29"/>
        <v>4.576736562566059</v>
      </c>
    </row>
    <row r="339" spans="56:108" x14ac:dyDescent="0.25">
      <c r="BD339" s="21">
        <v>45035</v>
      </c>
      <c r="BE339" s="4">
        <v>5.0753000000000004</v>
      </c>
      <c r="BF339" s="4">
        <v>216.94</v>
      </c>
      <c r="BG339" s="4">
        <v>7.7748628666825859</v>
      </c>
      <c r="BH339">
        <v>12.515000000000001</v>
      </c>
      <c r="BI339" s="5">
        <v>338</v>
      </c>
      <c r="BJ339" s="4">
        <f t="shared" si="27"/>
        <v>5.2820651776751433</v>
      </c>
      <c r="BY339" s="21">
        <v>45035</v>
      </c>
      <c r="BZ339" s="4">
        <v>5.0753000000000004</v>
      </c>
      <c r="CA339" s="4">
        <v>16.46</v>
      </c>
      <c r="CB339" s="4">
        <v>83.12</v>
      </c>
      <c r="CC339" s="4">
        <v>101.97</v>
      </c>
      <c r="CD339" s="4">
        <v>107.3306</v>
      </c>
      <c r="CE339" s="9">
        <v>338</v>
      </c>
      <c r="CF339" s="4">
        <f t="shared" si="28"/>
        <v>5.1115881748815939</v>
      </c>
      <c r="CT339" s="21">
        <v>45035</v>
      </c>
      <c r="CU339" s="4">
        <v>5.0753000000000004</v>
      </c>
      <c r="CV339" s="4">
        <v>16.46</v>
      </c>
      <c r="CW339" s="4">
        <v>83.12</v>
      </c>
      <c r="CX339" s="4">
        <v>101.97</v>
      </c>
      <c r="CY339" s="4">
        <v>107.3306</v>
      </c>
      <c r="CZ339" s="4">
        <v>216.94</v>
      </c>
      <c r="DA339" s="4">
        <v>7.7748628666825859</v>
      </c>
      <c r="DB339">
        <v>12.515000000000001</v>
      </c>
      <c r="DC339" s="9">
        <v>338</v>
      </c>
      <c r="DD339" s="25">
        <f t="shared" si="29"/>
        <v>4.6407007991571341</v>
      </c>
    </row>
    <row r="340" spans="56:108" x14ac:dyDescent="0.25">
      <c r="BD340" s="21">
        <v>45036</v>
      </c>
      <c r="BE340" s="4">
        <v>5.0486000000000004</v>
      </c>
      <c r="BF340" s="4">
        <v>221.97</v>
      </c>
      <c r="BG340" s="4">
        <v>7.7929763938870522</v>
      </c>
      <c r="BH340">
        <v>12.425000000000001</v>
      </c>
      <c r="BI340" s="5">
        <v>339</v>
      </c>
      <c r="BJ340" s="4">
        <f t="shared" si="27"/>
        <v>5.2490007292234822</v>
      </c>
      <c r="BY340" s="21">
        <v>45036</v>
      </c>
      <c r="BZ340" s="4">
        <v>5.0486000000000004</v>
      </c>
      <c r="CA340" s="4">
        <v>17.170000000000002</v>
      </c>
      <c r="CB340" s="4">
        <v>81.099999999999994</v>
      </c>
      <c r="CC340" s="4">
        <v>101.84</v>
      </c>
      <c r="CD340" s="4">
        <v>106.38930000000001</v>
      </c>
      <c r="CE340" s="9">
        <v>339</v>
      </c>
      <c r="CF340" s="4">
        <f t="shared" si="28"/>
        <v>5.1591475103258002</v>
      </c>
      <c r="CT340" s="21">
        <v>45036</v>
      </c>
      <c r="CU340" s="4">
        <v>5.0486000000000004</v>
      </c>
      <c r="CV340" s="4">
        <v>17.170000000000002</v>
      </c>
      <c r="CW340" s="4">
        <v>81.099999999999994</v>
      </c>
      <c r="CX340" s="4">
        <v>101.84</v>
      </c>
      <c r="CY340" s="4">
        <v>106.38930000000001</v>
      </c>
      <c r="CZ340" s="4">
        <v>221.97</v>
      </c>
      <c r="DA340" s="4">
        <v>7.7929763938870522</v>
      </c>
      <c r="DB340">
        <v>12.425000000000001</v>
      </c>
      <c r="DC340" s="9">
        <v>339</v>
      </c>
      <c r="DD340" s="25">
        <f t="shared" si="29"/>
        <v>4.6433244372323719</v>
      </c>
    </row>
    <row r="341" spans="56:108" x14ac:dyDescent="0.25">
      <c r="BD341" s="21">
        <v>45037</v>
      </c>
      <c r="BE341" s="4">
        <v>5.0486000000000004</v>
      </c>
      <c r="BF341" s="4">
        <v>226.31</v>
      </c>
      <c r="BG341" s="4">
        <v>7.7775444758341639</v>
      </c>
      <c r="BH341">
        <v>12.425000000000001</v>
      </c>
      <c r="BI341" s="5">
        <v>340</v>
      </c>
      <c r="BJ341" s="4">
        <f t="shared" si="27"/>
        <v>5.2378550059939109</v>
      </c>
      <c r="BY341" s="21">
        <v>45037</v>
      </c>
      <c r="BZ341" s="4">
        <v>5.0486000000000004</v>
      </c>
      <c r="CA341" s="4">
        <v>16.77</v>
      </c>
      <c r="CB341" s="4">
        <v>81.66</v>
      </c>
      <c r="CC341" s="4">
        <v>101.82</v>
      </c>
      <c r="CD341" s="4">
        <v>105.5753</v>
      </c>
      <c r="CE341" s="9">
        <v>340</v>
      </c>
      <c r="CF341" s="4">
        <f t="shared" si="28"/>
        <v>5.1541384379737352</v>
      </c>
      <c r="CT341" s="21">
        <v>45037</v>
      </c>
      <c r="CU341" s="4">
        <v>5.0486000000000004</v>
      </c>
      <c r="CV341" s="4">
        <v>16.77</v>
      </c>
      <c r="CW341" s="4">
        <v>81.66</v>
      </c>
      <c r="CX341" s="4">
        <v>101.82</v>
      </c>
      <c r="CY341" s="4">
        <v>105.5753</v>
      </c>
      <c r="CZ341" s="4">
        <v>226.31</v>
      </c>
      <c r="DA341" s="4">
        <v>7.7775444758341639</v>
      </c>
      <c r="DB341">
        <v>12.425000000000001</v>
      </c>
      <c r="DC341" s="9">
        <v>340</v>
      </c>
      <c r="DD341" s="25">
        <f t="shared" si="29"/>
        <v>4.6634076832212745</v>
      </c>
    </row>
    <row r="342" spans="56:108" x14ac:dyDescent="0.25">
      <c r="BD342" s="21">
        <v>45040</v>
      </c>
      <c r="BE342" s="4">
        <v>5.0336999999999996</v>
      </c>
      <c r="BF342" s="4">
        <v>226.72</v>
      </c>
      <c r="BG342" s="4">
        <v>7.7459075072781935</v>
      </c>
      <c r="BH342">
        <v>12.385</v>
      </c>
      <c r="BI342" s="5">
        <v>341</v>
      </c>
      <c r="BJ342" s="4">
        <f t="shared" si="27"/>
        <v>5.2273210847374507</v>
      </c>
      <c r="BY342" s="21">
        <v>45040</v>
      </c>
      <c r="BZ342" s="4">
        <v>5.0336999999999996</v>
      </c>
      <c r="CA342" s="4">
        <v>16.89</v>
      </c>
      <c r="CB342" s="4">
        <v>82.73</v>
      </c>
      <c r="CC342" s="4">
        <v>101.35</v>
      </c>
      <c r="CD342" s="4">
        <v>105.99630000000001</v>
      </c>
      <c r="CE342" s="9">
        <v>341</v>
      </c>
      <c r="CF342" s="4">
        <f t="shared" si="28"/>
        <v>5.1310344610106746</v>
      </c>
      <c r="CT342" s="21">
        <v>45040</v>
      </c>
      <c r="CU342" s="4">
        <v>5.0336999999999996</v>
      </c>
      <c r="CV342" s="4">
        <v>16.89</v>
      </c>
      <c r="CW342" s="4">
        <v>82.73</v>
      </c>
      <c r="CX342" s="4">
        <v>101.35</v>
      </c>
      <c r="CY342" s="4">
        <v>105.99630000000001</v>
      </c>
      <c r="CZ342" s="4">
        <v>226.72</v>
      </c>
      <c r="DA342" s="4">
        <v>7.7459075072781935</v>
      </c>
      <c r="DB342">
        <v>12.385</v>
      </c>
      <c r="DC342" s="9">
        <v>341</v>
      </c>
      <c r="DD342" s="25">
        <f t="shared" si="29"/>
        <v>4.6421874681938915</v>
      </c>
    </row>
    <row r="343" spans="56:108" x14ac:dyDescent="0.25">
      <c r="BD343" s="21">
        <v>45041</v>
      </c>
      <c r="BE343" s="4">
        <v>5.0496999999999996</v>
      </c>
      <c r="BF343" s="4">
        <v>225.45</v>
      </c>
      <c r="BG343" s="4">
        <v>7.850445852567578</v>
      </c>
      <c r="BH343">
        <v>12.25</v>
      </c>
      <c r="BI343" s="5">
        <v>342</v>
      </c>
      <c r="BJ343" s="4">
        <f t="shared" si="27"/>
        <v>5.2008876864374916</v>
      </c>
      <c r="BY343" s="21">
        <v>45041</v>
      </c>
      <c r="BZ343" s="4">
        <v>5.0496999999999996</v>
      </c>
      <c r="CA343" s="4">
        <v>18.760000000000002</v>
      </c>
      <c r="CB343" s="4">
        <v>80.77</v>
      </c>
      <c r="CC343" s="4">
        <v>101.86</v>
      </c>
      <c r="CD343" s="4">
        <v>104.61450000000001</v>
      </c>
      <c r="CE343" s="9">
        <v>342</v>
      </c>
      <c r="CF343" s="4">
        <f t="shared" si="28"/>
        <v>5.233595852996392</v>
      </c>
      <c r="CT343" s="21">
        <v>45041</v>
      </c>
      <c r="CU343" s="4">
        <v>5.0496999999999996</v>
      </c>
      <c r="CV343" s="4">
        <v>18.760000000000002</v>
      </c>
      <c r="CW343" s="4">
        <v>80.77</v>
      </c>
      <c r="CX343" s="4">
        <v>101.86</v>
      </c>
      <c r="CY343" s="4">
        <v>104.61450000000001</v>
      </c>
      <c r="CZ343" s="4">
        <v>225.45</v>
      </c>
      <c r="DA343" s="4">
        <v>7.850445852567578</v>
      </c>
      <c r="DB343">
        <v>12.25</v>
      </c>
      <c r="DC343" s="9">
        <v>342</v>
      </c>
      <c r="DD343" s="25">
        <f t="shared" si="29"/>
        <v>4.6881243221416984</v>
      </c>
    </row>
    <row r="344" spans="56:108" x14ac:dyDescent="0.25">
      <c r="BD344" s="21">
        <v>45042</v>
      </c>
      <c r="BE344" s="4">
        <v>5.0434999999999999</v>
      </c>
      <c r="BF344" s="4">
        <v>226.93</v>
      </c>
      <c r="BG344" s="4">
        <v>7.8556892120424493</v>
      </c>
      <c r="BH344">
        <v>12.21</v>
      </c>
      <c r="BI344" s="5">
        <v>343</v>
      </c>
      <c r="BJ344" s="4">
        <f t="shared" si="27"/>
        <v>5.1880700658909227</v>
      </c>
      <c r="BY344" s="21">
        <v>45042</v>
      </c>
      <c r="BZ344" s="4">
        <v>5.0434999999999999</v>
      </c>
      <c r="CA344" s="4">
        <v>18.84</v>
      </c>
      <c r="CB344" s="4">
        <v>77.69</v>
      </c>
      <c r="CC344" s="4">
        <v>101.47</v>
      </c>
      <c r="CD344" s="4">
        <v>103.4534</v>
      </c>
      <c r="CE344" s="9">
        <v>343</v>
      </c>
      <c r="CF344" s="4">
        <f t="shared" si="28"/>
        <v>5.2685906556716784</v>
      </c>
      <c r="CT344" s="21">
        <v>45042</v>
      </c>
      <c r="CU344" s="4">
        <v>5.0434999999999999</v>
      </c>
      <c r="CV344" s="4">
        <v>18.84</v>
      </c>
      <c r="CW344" s="4">
        <v>77.69</v>
      </c>
      <c r="CX344" s="4">
        <v>101.47</v>
      </c>
      <c r="CY344" s="4">
        <v>103.4534</v>
      </c>
      <c r="CZ344" s="4">
        <v>226.93</v>
      </c>
      <c r="DA344" s="4">
        <v>7.8556892120424493</v>
      </c>
      <c r="DB344">
        <v>12.21</v>
      </c>
      <c r="DC344" s="9">
        <v>343</v>
      </c>
      <c r="DD344" s="25">
        <f t="shared" si="29"/>
        <v>4.6886193909022671</v>
      </c>
    </row>
    <row r="345" spans="56:108" x14ac:dyDescent="0.25">
      <c r="BD345" s="21">
        <v>45043</v>
      </c>
      <c r="BE345" s="4">
        <v>4.9771000000000001</v>
      </c>
      <c r="BF345" s="4">
        <v>227.76</v>
      </c>
      <c r="BG345" s="4">
        <v>7.7252645540510922</v>
      </c>
      <c r="BH345">
        <v>12.105</v>
      </c>
      <c r="BI345" s="5">
        <v>344</v>
      </c>
      <c r="BJ345" s="4">
        <f t="shared" si="27"/>
        <v>5.160500364839903</v>
      </c>
      <c r="BY345" s="21">
        <v>45043</v>
      </c>
      <c r="BZ345" s="4">
        <v>4.9771000000000001</v>
      </c>
      <c r="CA345" s="4">
        <v>17.03</v>
      </c>
      <c r="CB345" s="4">
        <v>78.37</v>
      </c>
      <c r="CC345" s="4">
        <v>101.5</v>
      </c>
      <c r="CD345" s="4">
        <v>103.3361</v>
      </c>
      <c r="CE345" s="9">
        <v>344</v>
      </c>
      <c r="CF345" s="4">
        <f t="shared" si="28"/>
        <v>5.2132453075088447</v>
      </c>
      <c r="CT345" s="21">
        <v>45043</v>
      </c>
      <c r="CU345" s="4">
        <v>4.9771000000000001</v>
      </c>
      <c r="CV345" s="4">
        <v>17.03</v>
      </c>
      <c r="CW345" s="4">
        <v>78.37</v>
      </c>
      <c r="CX345" s="4">
        <v>101.5</v>
      </c>
      <c r="CY345" s="4">
        <v>103.3361</v>
      </c>
      <c r="CZ345" s="4">
        <v>227.76</v>
      </c>
      <c r="DA345" s="4">
        <v>7.7252645540510922</v>
      </c>
      <c r="DB345">
        <v>12.105</v>
      </c>
      <c r="DC345" s="9">
        <v>344</v>
      </c>
      <c r="DD345" s="25">
        <f t="shared" si="29"/>
        <v>4.6629159865069472</v>
      </c>
    </row>
    <row r="346" spans="56:108" x14ac:dyDescent="0.25">
      <c r="BD346" s="21">
        <v>45044</v>
      </c>
      <c r="BE346" s="4">
        <v>4.9865000000000004</v>
      </c>
      <c r="BF346" s="4">
        <v>224.79</v>
      </c>
      <c r="BG346" s="4">
        <v>7.7814032476577477</v>
      </c>
      <c r="BH346">
        <v>12.205</v>
      </c>
      <c r="BI346" s="5">
        <v>345</v>
      </c>
      <c r="BJ346" s="4">
        <f t="shared" si="27"/>
        <v>5.1914893901454642</v>
      </c>
      <c r="BY346" s="21">
        <v>45044</v>
      </c>
      <c r="BZ346" s="4">
        <v>4.9865000000000004</v>
      </c>
      <c r="CA346" s="4">
        <v>15.78</v>
      </c>
      <c r="CB346" s="4">
        <v>79.540000000000006</v>
      </c>
      <c r="CC346" s="4">
        <v>101.66</v>
      </c>
      <c r="CD346" s="4">
        <v>104.31140000000001</v>
      </c>
      <c r="CE346" s="9">
        <v>345</v>
      </c>
      <c r="CF346" s="4">
        <f t="shared" si="28"/>
        <v>5.1574828583459444</v>
      </c>
      <c r="CT346" s="21">
        <v>45044</v>
      </c>
      <c r="CU346" s="4">
        <v>4.9865000000000004</v>
      </c>
      <c r="CV346" s="4">
        <v>15.78</v>
      </c>
      <c r="CW346" s="4">
        <v>79.540000000000006</v>
      </c>
      <c r="CX346" s="4">
        <v>101.66</v>
      </c>
      <c r="CY346" s="4">
        <v>104.31140000000001</v>
      </c>
      <c r="CZ346" s="4">
        <v>224.79</v>
      </c>
      <c r="DA346" s="4">
        <v>7.7814032476577477</v>
      </c>
      <c r="DB346">
        <v>12.205</v>
      </c>
      <c r="DC346" s="9">
        <v>345</v>
      </c>
      <c r="DD346" s="25">
        <f t="shared" si="29"/>
        <v>4.6430402691815678</v>
      </c>
    </row>
    <row r="347" spans="56:108" x14ac:dyDescent="0.25">
      <c r="BD347" s="21">
        <v>45047</v>
      </c>
      <c r="BE347" s="4">
        <v>4.9889000000000001</v>
      </c>
      <c r="BF347" s="4">
        <v>216.74</v>
      </c>
      <c r="BG347" s="4">
        <v>7.7228213710177185</v>
      </c>
      <c r="BH347">
        <v>12.205</v>
      </c>
      <c r="BI347" s="5">
        <v>346</v>
      </c>
      <c r="BJ347" s="4">
        <f t="shared" si="27"/>
        <v>5.2111679062499325</v>
      </c>
      <c r="BY347" s="21">
        <v>45047</v>
      </c>
      <c r="BZ347" s="4">
        <v>4.9889000000000001</v>
      </c>
      <c r="CA347" s="4">
        <v>16.079999999999998</v>
      </c>
      <c r="CB347" s="4">
        <v>79.31</v>
      </c>
      <c r="CC347" s="4">
        <v>102.15</v>
      </c>
      <c r="CD347" s="4">
        <v>103.6653</v>
      </c>
      <c r="CE347" s="9">
        <v>346</v>
      </c>
      <c r="CF347" s="4">
        <f t="shared" si="28"/>
        <v>5.1893926758218365</v>
      </c>
      <c r="CT347" s="21">
        <v>45047</v>
      </c>
      <c r="CU347" s="4">
        <v>4.9889000000000001</v>
      </c>
      <c r="CV347" s="4">
        <v>16.079999999999998</v>
      </c>
      <c r="CW347" s="4">
        <v>79.31</v>
      </c>
      <c r="CX347" s="4">
        <v>102.15</v>
      </c>
      <c r="CY347" s="4">
        <v>103.6653</v>
      </c>
      <c r="CZ347" s="4">
        <v>216.74</v>
      </c>
      <c r="DA347" s="4">
        <v>7.7228213710177185</v>
      </c>
      <c r="DB347">
        <v>12.205</v>
      </c>
      <c r="DC347" s="9">
        <v>346</v>
      </c>
      <c r="DD347" s="25">
        <f t="shared" si="29"/>
        <v>4.6906108463682221</v>
      </c>
    </row>
    <row r="348" spans="56:108" x14ac:dyDescent="0.25">
      <c r="BD348" s="21">
        <v>45048</v>
      </c>
      <c r="BE348" s="4">
        <v>5.0387000000000004</v>
      </c>
      <c r="BF348" s="4">
        <v>213.38</v>
      </c>
      <c r="BG348" s="4">
        <v>7.7968075762783196</v>
      </c>
      <c r="BH348">
        <v>12.164999999999999</v>
      </c>
      <c r="BI348" s="5">
        <v>347</v>
      </c>
      <c r="BJ348" s="4">
        <f t="shared" si="27"/>
        <v>5.2113680628939205</v>
      </c>
      <c r="BY348" s="21">
        <v>45048</v>
      </c>
      <c r="BZ348" s="4">
        <v>5.0387000000000004</v>
      </c>
      <c r="CA348" s="4">
        <v>17.78</v>
      </c>
      <c r="CB348" s="4">
        <v>75.319999999999993</v>
      </c>
      <c r="CC348" s="4">
        <v>101.96</v>
      </c>
      <c r="CD348" s="4">
        <v>102.32810000000001</v>
      </c>
      <c r="CE348" s="9">
        <v>347</v>
      </c>
      <c r="CF348" s="4">
        <f t="shared" si="28"/>
        <v>5.2860648828203773</v>
      </c>
      <c r="CT348" s="21">
        <v>45048</v>
      </c>
      <c r="CU348" s="4">
        <v>5.0387000000000004</v>
      </c>
      <c r="CV348" s="4">
        <v>17.78</v>
      </c>
      <c r="CW348" s="4">
        <v>75.319999999999993</v>
      </c>
      <c r="CX348" s="4">
        <v>101.96</v>
      </c>
      <c r="CY348" s="4">
        <v>102.32810000000001</v>
      </c>
      <c r="CZ348" s="4">
        <v>213.38</v>
      </c>
      <c r="DA348" s="4">
        <v>7.7968075762783196</v>
      </c>
      <c r="DB348">
        <v>12.164999999999999</v>
      </c>
      <c r="DC348" s="9">
        <v>347</v>
      </c>
      <c r="DD348" s="25">
        <f t="shared" si="29"/>
        <v>4.7200048212210293</v>
      </c>
    </row>
    <row r="349" spans="56:108" x14ac:dyDescent="0.25">
      <c r="BD349" s="21">
        <v>45049</v>
      </c>
      <c r="BE349" s="4">
        <v>4.9949000000000003</v>
      </c>
      <c r="BF349" s="4">
        <v>217.34</v>
      </c>
      <c r="BG349" s="4">
        <v>7.7612538658317964</v>
      </c>
      <c r="BH349">
        <v>12.065</v>
      </c>
      <c r="BI349" s="5">
        <v>348</v>
      </c>
      <c r="BJ349" s="4">
        <f t="shared" si="27"/>
        <v>5.1781116163342862</v>
      </c>
      <c r="BY349" s="21">
        <v>45049</v>
      </c>
      <c r="BZ349" s="4">
        <v>4.9949000000000003</v>
      </c>
      <c r="CA349" s="4">
        <v>18.34</v>
      </c>
      <c r="CB349" s="4">
        <v>72.33</v>
      </c>
      <c r="CC349" s="4">
        <v>101.34</v>
      </c>
      <c r="CD349" s="4">
        <v>101.54130000000001</v>
      </c>
      <c r="CE349" s="9">
        <v>348</v>
      </c>
      <c r="CF349" s="4">
        <f t="shared" si="28"/>
        <v>5.3230824965109544</v>
      </c>
      <c r="CT349" s="21">
        <v>45049</v>
      </c>
      <c r="CU349" s="4">
        <v>4.9949000000000003</v>
      </c>
      <c r="CV349" s="4">
        <v>18.34</v>
      </c>
      <c r="CW349" s="4">
        <v>72.33</v>
      </c>
      <c r="CX349" s="4">
        <v>101.34</v>
      </c>
      <c r="CY349" s="4">
        <v>101.54130000000001</v>
      </c>
      <c r="CZ349" s="4">
        <v>217.34</v>
      </c>
      <c r="DA349" s="4">
        <v>7.7612538658317964</v>
      </c>
      <c r="DB349">
        <v>12.065</v>
      </c>
      <c r="DC349" s="9">
        <v>348</v>
      </c>
      <c r="DD349" s="25">
        <f t="shared" si="29"/>
        <v>4.6990139890820144</v>
      </c>
    </row>
    <row r="350" spans="56:108" x14ac:dyDescent="0.25">
      <c r="BD350" s="21">
        <v>45050</v>
      </c>
      <c r="BE350" s="4">
        <v>4.9821999999999997</v>
      </c>
      <c r="BF350" s="4">
        <v>219.48</v>
      </c>
      <c r="BG350" s="4">
        <v>7.843605745797233</v>
      </c>
      <c r="BH350">
        <v>11.895</v>
      </c>
      <c r="BI350" s="5">
        <v>349</v>
      </c>
      <c r="BJ350" s="4">
        <f t="shared" si="27"/>
        <v>5.1348115006961219</v>
      </c>
      <c r="BY350" s="21">
        <v>45050</v>
      </c>
      <c r="BZ350" s="4">
        <v>4.9821999999999997</v>
      </c>
      <c r="CA350" s="4">
        <v>20.09</v>
      </c>
      <c r="CB350" s="4">
        <v>72.5</v>
      </c>
      <c r="CC350" s="4">
        <v>101.4</v>
      </c>
      <c r="CD350" s="4">
        <v>101.6529</v>
      </c>
      <c r="CE350" s="9">
        <v>349</v>
      </c>
      <c r="CF350" s="4">
        <f t="shared" si="28"/>
        <v>5.3719178109134385</v>
      </c>
      <c r="CT350" s="21">
        <v>45050</v>
      </c>
      <c r="CU350" s="4">
        <v>4.9821999999999997</v>
      </c>
      <c r="CV350" s="4">
        <v>20.09</v>
      </c>
      <c r="CW350" s="4">
        <v>72.5</v>
      </c>
      <c r="CX350" s="4">
        <v>101.4</v>
      </c>
      <c r="CY350" s="4">
        <v>101.6529</v>
      </c>
      <c r="CZ350" s="4">
        <v>219.48</v>
      </c>
      <c r="DA350" s="4">
        <v>7.843605745797233</v>
      </c>
      <c r="DB350">
        <v>11.895</v>
      </c>
      <c r="DC350" s="9">
        <v>349</v>
      </c>
      <c r="DD350" s="25">
        <f t="shared" si="29"/>
        <v>4.6898294450649098</v>
      </c>
    </row>
    <row r="351" spans="56:108" x14ac:dyDescent="0.25">
      <c r="BD351" s="21">
        <v>45051</v>
      </c>
      <c r="BE351" s="4">
        <v>4.9518000000000004</v>
      </c>
      <c r="BF351" s="4">
        <v>225.55</v>
      </c>
      <c r="BG351" s="4">
        <v>7.6851860689299611</v>
      </c>
      <c r="BH351">
        <v>11.935</v>
      </c>
      <c r="BI351" s="5">
        <v>350</v>
      </c>
      <c r="BJ351" s="4">
        <f t="shared" si="27"/>
        <v>5.12679826010719</v>
      </c>
      <c r="BY351" s="21">
        <v>45051</v>
      </c>
      <c r="BZ351" s="4">
        <v>4.9518000000000004</v>
      </c>
      <c r="CA351" s="4">
        <v>17.190000000000001</v>
      </c>
      <c r="CB351" s="4">
        <v>75.3</v>
      </c>
      <c r="CC351" s="4">
        <v>101.21</v>
      </c>
      <c r="CD351" s="4">
        <v>102.9563</v>
      </c>
      <c r="CE351" s="9">
        <v>350</v>
      </c>
      <c r="CF351" s="4">
        <f t="shared" si="28"/>
        <v>5.241729988290583</v>
      </c>
      <c r="CT351" s="21">
        <v>45051</v>
      </c>
      <c r="CU351" s="4">
        <v>4.9518000000000004</v>
      </c>
      <c r="CV351" s="4">
        <v>17.190000000000001</v>
      </c>
      <c r="CW351" s="4">
        <v>75.3</v>
      </c>
      <c r="CX351" s="4">
        <v>101.21</v>
      </c>
      <c r="CY351" s="4">
        <v>102.9563</v>
      </c>
      <c r="CZ351" s="4">
        <v>225.55</v>
      </c>
      <c r="DA351" s="4">
        <v>7.6851860689299611</v>
      </c>
      <c r="DB351">
        <v>11.935</v>
      </c>
      <c r="DC351" s="9">
        <v>350</v>
      </c>
      <c r="DD351" s="25">
        <f t="shared" si="29"/>
        <v>4.6284275612193237</v>
      </c>
    </row>
    <row r="352" spans="56:108" x14ac:dyDescent="0.25">
      <c r="BD352" s="21">
        <v>45054</v>
      </c>
      <c r="BE352" s="4">
        <v>5.0096999999999996</v>
      </c>
      <c r="BF352" s="4">
        <v>221.17</v>
      </c>
      <c r="BG352" s="4">
        <v>7.622826512022729</v>
      </c>
      <c r="BH352">
        <v>12.06</v>
      </c>
      <c r="BI352" s="5">
        <v>351</v>
      </c>
      <c r="BJ352" s="4">
        <f t="shared" si="27"/>
        <v>5.1657095129044475</v>
      </c>
      <c r="BY352" s="21">
        <v>45054</v>
      </c>
      <c r="BZ352" s="4">
        <v>5.0096999999999996</v>
      </c>
      <c r="CA352" s="4">
        <v>16.98</v>
      </c>
      <c r="CB352" s="4">
        <v>77.010000000000005</v>
      </c>
      <c r="CC352" s="4">
        <v>101.38</v>
      </c>
      <c r="CD352" s="4">
        <v>103.69970000000001</v>
      </c>
      <c r="CE352" s="9">
        <v>351</v>
      </c>
      <c r="CF352" s="4">
        <f t="shared" si="28"/>
        <v>5.2149708178670924</v>
      </c>
      <c r="CT352" s="21">
        <v>45054</v>
      </c>
      <c r="CU352" s="4">
        <v>5.0096999999999996</v>
      </c>
      <c r="CV352" s="4">
        <v>16.98</v>
      </c>
      <c r="CW352" s="4">
        <v>77.010000000000005</v>
      </c>
      <c r="CX352" s="4">
        <v>101.38</v>
      </c>
      <c r="CY352" s="4">
        <v>103.69970000000001</v>
      </c>
      <c r="CZ352" s="4">
        <v>221.17</v>
      </c>
      <c r="DA352" s="4">
        <v>7.622826512022729</v>
      </c>
      <c r="DB352">
        <v>12.06</v>
      </c>
      <c r="DC352" s="9">
        <v>351</v>
      </c>
      <c r="DD352" s="25">
        <f t="shared" si="29"/>
        <v>4.6434285941216888</v>
      </c>
    </row>
    <row r="353" spans="56:108" x14ac:dyDescent="0.25">
      <c r="BD353" s="21">
        <v>45055</v>
      </c>
      <c r="BE353" s="4">
        <v>4.9862000000000002</v>
      </c>
      <c r="BF353" s="4">
        <v>222.01</v>
      </c>
      <c r="BG353" s="4">
        <v>7.6251144339334775</v>
      </c>
      <c r="BH353">
        <v>12.1</v>
      </c>
      <c r="BI353" s="5">
        <v>352</v>
      </c>
      <c r="BJ353" s="4">
        <f t="shared" si="27"/>
        <v>5.1727491052891974</v>
      </c>
      <c r="BY353" s="21">
        <v>45055</v>
      </c>
      <c r="BZ353" s="4">
        <v>4.9862000000000002</v>
      </c>
      <c r="CA353" s="4">
        <v>17.71</v>
      </c>
      <c r="CB353" s="4">
        <v>77.44</v>
      </c>
      <c r="CC353" s="4">
        <v>101.61</v>
      </c>
      <c r="CD353" s="4">
        <v>103.5492</v>
      </c>
      <c r="CE353" s="9">
        <v>352</v>
      </c>
      <c r="CF353" s="4">
        <f t="shared" si="28"/>
        <v>5.240232899854818</v>
      </c>
      <c r="CT353" s="21">
        <v>45055</v>
      </c>
      <c r="CU353" s="4">
        <v>4.9862000000000002</v>
      </c>
      <c r="CV353" s="4">
        <v>17.71</v>
      </c>
      <c r="CW353" s="4">
        <v>77.44</v>
      </c>
      <c r="CX353" s="4">
        <v>101.61</v>
      </c>
      <c r="CY353" s="4">
        <v>103.5492</v>
      </c>
      <c r="CZ353" s="4">
        <v>222.01</v>
      </c>
      <c r="DA353" s="4">
        <v>7.6251144339334775</v>
      </c>
      <c r="DB353">
        <v>12.1</v>
      </c>
      <c r="DC353" s="9">
        <v>352</v>
      </c>
      <c r="DD353" s="25">
        <f t="shared" si="29"/>
        <v>4.6710305627002233</v>
      </c>
    </row>
    <row r="354" spans="56:108" x14ac:dyDescent="0.25">
      <c r="BD354" s="21">
        <v>45056</v>
      </c>
      <c r="BE354" s="4">
        <v>4.9424000000000001</v>
      </c>
      <c r="BF354" s="4">
        <v>225.47</v>
      </c>
      <c r="BG354" s="4">
        <v>7.7752851892511021</v>
      </c>
      <c r="BH354">
        <v>12</v>
      </c>
      <c r="BI354" s="5">
        <v>353</v>
      </c>
      <c r="BJ354" s="4">
        <f t="shared" si="27"/>
        <v>5.1428755313339458</v>
      </c>
      <c r="BY354" s="21">
        <v>45056</v>
      </c>
      <c r="BZ354" s="4">
        <v>4.9424000000000001</v>
      </c>
      <c r="CA354" s="4">
        <v>16.940000000000001</v>
      </c>
      <c r="CB354" s="4">
        <v>76.41</v>
      </c>
      <c r="CC354" s="4">
        <v>101.48</v>
      </c>
      <c r="CD354" s="4">
        <v>102.73399999999999</v>
      </c>
      <c r="CE354" s="9">
        <v>353</v>
      </c>
      <c r="CF354" s="4">
        <f t="shared" si="28"/>
        <v>5.2351316647103721</v>
      </c>
      <c r="CT354" s="21">
        <v>45056</v>
      </c>
      <c r="CU354" s="4">
        <v>4.9424000000000001</v>
      </c>
      <c r="CV354" s="4">
        <v>16.940000000000001</v>
      </c>
      <c r="CW354" s="4">
        <v>76.41</v>
      </c>
      <c r="CX354" s="4">
        <v>101.48</v>
      </c>
      <c r="CY354" s="4">
        <v>102.73399999999999</v>
      </c>
      <c r="CZ354" s="4">
        <v>225.47</v>
      </c>
      <c r="DA354" s="4">
        <v>7.7752851892511021</v>
      </c>
      <c r="DB354">
        <v>12</v>
      </c>
      <c r="DC354" s="9">
        <v>353</v>
      </c>
      <c r="DD354" s="25">
        <f t="shared" si="29"/>
        <v>4.6530070554274277</v>
      </c>
    </row>
    <row r="355" spans="56:108" x14ac:dyDescent="0.25">
      <c r="BD355" s="21">
        <v>45057</v>
      </c>
      <c r="BE355" s="4">
        <v>4.9295</v>
      </c>
      <c r="BF355" s="4">
        <v>222.06</v>
      </c>
      <c r="BG355" s="4">
        <v>7.7418738962340639</v>
      </c>
      <c r="BH355">
        <v>11.805</v>
      </c>
      <c r="BI355" s="5">
        <v>354</v>
      </c>
      <c r="BJ355" s="4">
        <f t="shared" si="27"/>
        <v>5.1065721773010857</v>
      </c>
      <c r="BY355" s="21">
        <v>45057</v>
      </c>
      <c r="BZ355" s="4">
        <v>4.9295</v>
      </c>
      <c r="CA355" s="4">
        <v>16.93</v>
      </c>
      <c r="CB355" s="4">
        <v>74.98</v>
      </c>
      <c r="CC355" s="4">
        <v>102.06</v>
      </c>
      <c r="CD355" s="4">
        <v>101.1199</v>
      </c>
      <c r="CE355" s="9">
        <v>354</v>
      </c>
      <c r="CF355" s="4">
        <f t="shared" si="28"/>
        <v>5.2842192130095622</v>
      </c>
      <c r="CT355" s="21">
        <v>45057</v>
      </c>
      <c r="CU355" s="4">
        <v>4.9295</v>
      </c>
      <c r="CV355" s="4">
        <v>16.93</v>
      </c>
      <c r="CW355" s="4">
        <v>74.98</v>
      </c>
      <c r="CX355" s="4">
        <v>102.06</v>
      </c>
      <c r="CY355" s="4">
        <v>101.1199</v>
      </c>
      <c r="CZ355" s="4">
        <v>222.06</v>
      </c>
      <c r="DA355" s="4">
        <v>7.7418738962340639</v>
      </c>
      <c r="DB355">
        <v>11.805</v>
      </c>
      <c r="DC355" s="9">
        <v>354</v>
      </c>
      <c r="DD355" s="25">
        <f t="shared" si="29"/>
        <v>4.6866770098017225</v>
      </c>
    </row>
    <row r="356" spans="56:108" x14ac:dyDescent="0.25">
      <c r="BD356" s="21">
        <v>45058</v>
      </c>
      <c r="BE356" s="4">
        <v>4.9195000000000002</v>
      </c>
      <c r="BF356" s="4">
        <v>222.02</v>
      </c>
      <c r="BG356" s="4">
        <v>7.7682038950753318</v>
      </c>
      <c r="BH356">
        <v>11.725</v>
      </c>
      <c r="BI356" s="5">
        <v>355</v>
      </c>
      <c r="BJ356" s="4">
        <f t="shared" si="27"/>
        <v>5.0887004112043996</v>
      </c>
      <c r="BY356" s="21">
        <v>45058</v>
      </c>
      <c r="BZ356" s="4">
        <v>4.9195000000000002</v>
      </c>
      <c r="CA356" s="4">
        <v>17.03</v>
      </c>
      <c r="CB356" s="4">
        <v>74.17</v>
      </c>
      <c r="CC356" s="4">
        <v>102.68</v>
      </c>
      <c r="CD356" s="4">
        <v>101.18389999999999</v>
      </c>
      <c r="CE356" s="9">
        <v>355</v>
      </c>
      <c r="CF356" s="4">
        <f t="shared" si="28"/>
        <v>5.3082396122178013</v>
      </c>
      <c r="CT356" s="21">
        <v>45058</v>
      </c>
      <c r="CU356" s="4">
        <v>4.9195000000000002</v>
      </c>
      <c r="CV356" s="4">
        <v>17.03</v>
      </c>
      <c r="CW356" s="4">
        <v>74.17</v>
      </c>
      <c r="CX356" s="4">
        <v>102.68</v>
      </c>
      <c r="CY356" s="4">
        <v>101.18389999999999</v>
      </c>
      <c r="CZ356" s="4">
        <v>222.02</v>
      </c>
      <c r="DA356" s="4">
        <v>7.7682038950753318</v>
      </c>
      <c r="DB356">
        <v>11.725</v>
      </c>
      <c r="DC356" s="9">
        <v>355</v>
      </c>
      <c r="DD356" s="25">
        <f t="shared" si="29"/>
        <v>4.6822242331442947</v>
      </c>
    </row>
    <row r="357" spans="56:108" x14ac:dyDescent="0.25">
      <c r="BD357" s="21">
        <v>45061</v>
      </c>
      <c r="BE357" s="4">
        <v>4.8903999999999996</v>
      </c>
      <c r="BF357" s="4">
        <v>221.99</v>
      </c>
      <c r="BG357" s="4">
        <v>7.7982307978586407</v>
      </c>
      <c r="BH357">
        <v>11.605</v>
      </c>
      <c r="BI357" s="5">
        <v>356</v>
      </c>
      <c r="BJ357" s="4">
        <f t="shared" si="27"/>
        <v>5.0617089054521127</v>
      </c>
      <c r="BY357" s="21">
        <v>45061</v>
      </c>
      <c r="BZ357" s="4">
        <v>4.8903999999999996</v>
      </c>
      <c r="CA357" s="4">
        <v>17.12</v>
      </c>
      <c r="CB357" s="4">
        <v>75.23</v>
      </c>
      <c r="CC357" s="4">
        <v>102.43</v>
      </c>
      <c r="CD357" s="4">
        <v>102.3245</v>
      </c>
      <c r="CE357" s="9">
        <v>356</v>
      </c>
      <c r="CF357" s="4">
        <f t="shared" si="28"/>
        <v>5.2794729133688758</v>
      </c>
      <c r="CT357" s="21">
        <v>45061</v>
      </c>
      <c r="CU357" s="4">
        <v>4.8903999999999996</v>
      </c>
      <c r="CV357" s="4">
        <v>17.12</v>
      </c>
      <c r="CW357" s="4">
        <v>75.23</v>
      </c>
      <c r="CX357" s="4">
        <v>102.43</v>
      </c>
      <c r="CY357" s="4">
        <v>102.3245</v>
      </c>
      <c r="CZ357" s="4">
        <v>221.99</v>
      </c>
      <c r="DA357" s="4">
        <v>7.7982307978586407</v>
      </c>
      <c r="DB357">
        <v>11.605</v>
      </c>
      <c r="DC357" s="9">
        <v>356</v>
      </c>
      <c r="DD357" s="25">
        <f t="shared" si="29"/>
        <v>4.6285789914367976</v>
      </c>
    </row>
    <row r="358" spans="56:108" x14ac:dyDescent="0.25">
      <c r="BD358" s="21">
        <v>45062</v>
      </c>
      <c r="BE358" s="4">
        <v>4.9401999999999999</v>
      </c>
      <c r="BF358" s="4">
        <v>221.95</v>
      </c>
      <c r="BG358" s="4">
        <v>7.6589457630349855</v>
      </c>
      <c r="BH358">
        <v>11.61</v>
      </c>
      <c r="BI358" s="5">
        <v>357</v>
      </c>
      <c r="BJ358" s="4">
        <f t="shared" si="27"/>
        <v>5.0613628674361113</v>
      </c>
      <c r="BY358" s="21">
        <v>45062</v>
      </c>
      <c r="BZ358" s="4">
        <v>4.9401999999999999</v>
      </c>
      <c r="CA358" s="4">
        <v>17.989999999999998</v>
      </c>
      <c r="CB358" s="4">
        <v>74.91</v>
      </c>
      <c r="CC358" s="4">
        <v>102.56</v>
      </c>
      <c r="CD358" s="4">
        <v>101.1662</v>
      </c>
      <c r="CE358" s="9">
        <v>357</v>
      </c>
      <c r="CF358" s="4">
        <f t="shared" si="28"/>
        <v>5.326993338600559</v>
      </c>
      <c r="CT358" s="21">
        <v>45062</v>
      </c>
      <c r="CU358" s="4">
        <v>4.9401999999999999</v>
      </c>
      <c r="CV358" s="4">
        <v>17.989999999999998</v>
      </c>
      <c r="CW358" s="4">
        <v>74.91</v>
      </c>
      <c r="CX358" s="4">
        <v>102.56</v>
      </c>
      <c r="CY358" s="4">
        <v>101.1662</v>
      </c>
      <c r="CZ358" s="4">
        <v>221.95</v>
      </c>
      <c r="DA358" s="4">
        <v>7.6589457630349855</v>
      </c>
      <c r="DB358">
        <v>11.61</v>
      </c>
      <c r="DC358" s="9">
        <v>357</v>
      </c>
      <c r="DD358" s="25">
        <f t="shared" si="29"/>
        <v>4.6846870276638963</v>
      </c>
    </row>
    <row r="359" spans="56:108" x14ac:dyDescent="0.25">
      <c r="BD359" s="21">
        <v>45063</v>
      </c>
      <c r="BE359" s="4">
        <v>4.9396000000000004</v>
      </c>
      <c r="BF359" s="4">
        <v>221.91</v>
      </c>
      <c r="BG359" s="4">
        <v>7.6758858624172976</v>
      </c>
      <c r="BH359">
        <v>11.705</v>
      </c>
      <c r="BI359" s="5">
        <v>358</v>
      </c>
      <c r="BJ359" s="4">
        <f t="shared" si="27"/>
        <v>5.0833567862652309</v>
      </c>
      <c r="BY359" s="21">
        <v>45063</v>
      </c>
      <c r="BZ359" s="4">
        <v>4.9396000000000004</v>
      </c>
      <c r="CA359" s="4">
        <v>16.87</v>
      </c>
      <c r="CB359" s="4">
        <v>76.959999999999994</v>
      </c>
      <c r="CC359" s="4">
        <v>102.88</v>
      </c>
      <c r="CD359" s="4">
        <v>101.4239</v>
      </c>
      <c r="CE359" s="9">
        <v>358</v>
      </c>
      <c r="CF359" s="4">
        <f t="shared" si="28"/>
        <v>5.2818711844087414</v>
      </c>
      <c r="CT359" s="21">
        <v>45063</v>
      </c>
      <c r="CU359" s="4">
        <v>4.9396000000000004</v>
      </c>
      <c r="CV359" s="4">
        <v>16.87</v>
      </c>
      <c r="CW359" s="4">
        <v>76.959999999999994</v>
      </c>
      <c r="CX359" s="4">
        <v>102.88</v>
      </c>
      <c r="CY359" s="4">
        <v>101.4239</v>
      </c>
      <c r="CZ359" s="4">
        <v>221.91</v>
      </c>
      <c r="DA359" s="4">
        <v>7.6758858624172976</v>
      </c>
      <c r="DB359">
        <v>11.705</v>
      </c>
      <c r="DC359" s="9">
        <v>358</v>
      </c>
      <c r="DD359" s="25">
        <f t="shared" si="29"/>
        <v>4.6970637734627854</v>
      </c>
    </row>
    <row r="360" spans="56:108" x14ac:dyDescent="0.25">
      <c r="BD360" s="21">
        <v>45064</v>
      </c>
      <c r="BE360" s="4">
        <v>4.9652000000000003</v>
      </c>
      <c r="BF360" s="4">
        <v>237.45</v>
      </c>
      <c r="BG360" s="4">
        <v>7.5356357299968479</v>
      </c>
      <c r="BH360">
        <v>11.685</v>
      </c>
      <c r="BI360" s="5">
        <v>359</v>
      </c>
      <c r="BJ360" s="4">
        <f t="shared" si="27"/>
        <v>5.0379098159845466</v>
      </c>
      <c r="BY360" s="21">
        <v>45064</v>
      </c>
      <c r="BZ360" s="4">
        <v>4.9652000000000003</v>
      </c>
      <c r="CA360" s="4">
        <v>16.05</v>
      </c>
      <c r="CB360" s="4">
        <v>75.86</v>
      </c>
      <c r="CC360" s="4">
        <v>103.58</v>
      </c>
      <c r="CD360" s="4">
        <v>100.96599999999999</v>
      </c>
      <c r="CE360" s="9">
        <v>359</v>
      </c>
      <c r="CF360" s="4">
        <f t="shared" si="28"/>
        <v>5.2912839092195405</v>
      </c>
      <c r="CT360" s="21">
        <v>45064</v>
      </c>
      <c r="CU360" s="4">
        <v>4.9652000000000003</v>
      </c>
      <c r="CV360" s="4">
        <v>16.05</v>
      </c>
      <c r="CW360" s="4">
        <v>75.86</v>
      </c>
      <c r="CX360" s="4">
        <v>103.58</v>
      </c>
      <c r="CY360" s="4">
        <v>100.96599999999999</v>
      </c>
      <c r="CZ360" s="4">
        <v>237.45</v>
      </c>
      <c r="DA360" s="4">
        <v>7.5356357299968479</v>
      </c>
      <c r="DB360">
        <v>11.685</v>
      </c>
      <c r="DC360" s="9">
        <v>359</v>
      </c>
      <c r="DD360" s="25">
        <f t="shared" si="29"/>
        <v>4.6933737241962907</v>
      </c>
    </row>
    <row r="361" spans="56:108" x14ac:dyDescent="0.25">
      <c r="BD361" s="21">
        <v>45065</v>
      </c>
      <c r="BE361" s="4">
        <v>4.9981</v>
      </c>
      <c r="BF361" s="4">
        <v>218.45</v>
      </c>
      <c r="BG361" s="4">
        <v>7.5234005275235827</v>
      </c>
      <c r="BH361">
        <v>11.74</v>
      </c>
      <c r="BI361" s="5">
        <v>360</v>
      </c>
      <c r="BJ361" s="4">
        <f t="shared" si="27"/>
        <v>5.0983569029413394</v>
      </c>
      <c r="BY361" s="21">
        <v>45065</v>
      </c>
      <c r="BZ361" s="4">
        <v>4.9981</v>
      </c>
      <c r="CA361" s="4">
        <v>16.809999999999999</v>
      </c>
      <c r="CB361" s="4">
        <v>75.58</v>
      </c>
      <c r="CC361" s="4">
        <v>103.2</v>
      </c>
      <c r="CD361" s="4">
        <v>101.0741</v>
      </c>
      <c r="CE361" s="9">
        <v>360</v>
      </c>
      <c r="CF361" s="4">
        <f t="shared" si="28"/>
        <v>5.3045630753365591</v>
      </c>
      <c r="CT361" s="21">
        <v>45065</v>
      </c>
      <c r="CU361" s="4">
        <v>4.9981</v>
      </c>
      <c r="CV361" s="4">
        <v>16.809999999999999</v>
      </c>
      <c r="CW361" s="4">
        <v>75.58</v>
      </c>
      <c r="CX361" s="4">
        <v>103.2</v>
      </c>
      <c r="CY361" s="4">
        <v>101.0741</v>
      </c>
      <c r="CZ361" s="4">
        <v>218.45</v>
      </c>
      <c r="DA361" s="4">
        <v>7.5234005275235827</v>
      </c>
      <c r="DB361">
        <v>11.74</v>
      </c>
      <c r="DC361" s="9">
        <v>360</v>
      </c>
      <c r="DD361" s="25">
        <f t="shared" si="29"/>
        <v>4.7207621886105402</v>
      </c>
    </row>
    <row r="362" spans="56:108" x14ac:dyDescent="0.25">
      <c r="BD362" s="21">
        <v>45068</v>
      </c>
      <c r="BE362" s="4">
        <v>4.9667000000000003</v>
      </c>
      <c r="BF362" s="4">
        <v>215.15</v>
      </c>
      <c r="BG362" s="4">
        <v>7.493980260966393</v>
      </c>
      <c r="BH362">
        <v>11.79</v>
      </c>
      <c r="BI362" s="5">
        <v>361</v>
      </c>
      <c r="BJ362" s="4">
        <f t="shared" si="27"/>
        <v>5.1177830045680111</v>
      </c>
      <c r="BY362" s="21">
        <v>45068</v>
      </c>
      <c r="BZ362" s="4">
        <v>4.9667000000000003</v>
      </c>
      <c r="CA362" s="4">
        <v>17.21</v>
      </c>
      <c r="CB362" s="4">
        <v>75.989999999999995</v>
      </c>
      <c r="CC362" s="4">
        <v>103.2</v>
      </c>
      <c r="CD362" s="4">
        <v>100.87430000000001</v>
      </c>
      <c r="CE362" s="9">
        <v>361</v>
      </c>
      <c r="CF362" s="4">
        <f t="shared" si="28"/>
        <v>5.3155218666798243</v>
      </c>
      <c r="CT362" s="21">
        <v>45068</v>
      </c>
      <c r="CU362" s="4">
        <v>4.9667000000000003</v>
      </c>
      <c r="CV362" s="4">
        <v>17.21</v>
      </c>
      <c r="CW362" s="4">
        <v>75.989999999999995</v>
      </c>
      <c r="CX362" s="4">
        <v>103.2</v>
      </c>
      <c r="CY362" s="4">
        <v>100.87430000000001</v>
      </c>
      <c r="CZ362" s="4">
        <v>215.15</v>
      </c>
      <c r="DA362" s="4">
        <v>7.493980260966393</v>
      </c>
      <c r="DB362">
        <v>11.79</v>
      </c>
      <c r="DC362" s="9">
        <v>361</v>
      </c>
      <c r="DD362" s="25">
        <f t="shared" si="29"/>
        <v>4.7478637519237532</v>
      </c>
    </row>
    <row r="363" spans="56:108" x14ac:dyDescent="0.25">
      <c r="BD363" s="21">
        <v>45069</v>
      </c>
      <c r="BE363" s="4">
        <v>4.9714</v>
      </c>
      <c r="BF363" s="4">
        <v>214.13</v>
      </c>
      <c r="BG363" s="4">
        <v>7.4439538689909712</v>
      </c>
      <c r="BH363">
        <v>11.58</v>
      </c>
      <c r="BI363" s="5">
        <v>362</v>
      </c>
      <c r="BJ363" s="4">
        <f t="shared" si="27"/>
        <v>5.0718229440837677</v>
      </c>
      <c r="BY363" s="21">
        <v>45069</v>
      </c>
      <c r="BZ363" s="4">
        <v>4.9714</v>
      </c>
      <c r="CA363" s="4">
        <v>18.53</v>
      </c>
      <c r="CB363" s="4">
        <v>76.84</v>
      </c>
      <c r="CC363" s="4">
        <v>103.49</v>
      </c>
      <c r="CD363" s="4">
        <v>100.4944</v>
      </c>
      <c r="CE363" s="9">
        <v>362</v>
      </c>
      <c r="CF363" s="4">
        <f t="shared" si="28"/>
        <v>5.3590337092127012</v>
      </c>
      <c r="CT363" s="21">
        <v>45069</v>
      </c>
      <c r="CU363" s="4">
        <v>4.9714</v>
      </c>
      <c r="CV363" s="4">
        <v>18.53</v>
      </c>
      <c r="CW363" s="4">
        <v>76.84</v>
      </c>
      <c r="CX363" s="4">
        <v>103.49</v>
      </c>
      <c r="CY363" s="4">
        <v>100.4944</v>
      </c>
      <c r="CZ363" s="4">
        <v>214.13</v>
      </c>
      <c r="DA363" s="4">
        <v>7.4439538689909712</v>
      </c>
      <c r="DB363">
        <v>11.58</v>
      </c>
      <c r="DC363" s="9">
        <v>362</v>
      </c>
      <c r="DD363" s="25">
        <f t="shared" si="29"/>
        <v>4.7623577727646431</v>
      </c>
    </row>
    <row r="364" spans="56:108" x14ac:dyDescent="0.25">
      <c r="BD364" s="21">
        <v>45070</v>
      </c>
      <c r="BE364" s="4">
        <v>4.9619</v>
      </c>
      <c r="BF364" s="4">
        <v>213.02</v>
      </c>
      <c r="BG364" s="4">
        <v>7.3718253590792537</v>
      </c>
      <c r="BH364">
        <v>11.525</v>
      </c>
      <c r="BI364" s="5">
        <v>363</v>
      </c>
      <c r="BJ364" s="4">
        <f t="shared" si="27"/>
        <v>5.0612426826367294</v>
      </c>
      <c r="BY364" s="21">
        <v>45070</v>
      </c>
      <c r="BZ364" s="4">
        <v>4.9619</v>
      </c>
      <c r="CA364" s="4">
        <v>20.03</v>
      </c>
      <c r="CB364" s="4">
        <v>78.36</v>
      </c>
      <c r="CC364" s="4">
        <v>103.89</v>
      </c>
      <c r="CD364" s="4">
        <v>100.57729999999999</v>
      </c>
      <c r="CE364" s="9">
        <v>363</v>
      </c>
      <c r="CF364" s="4">
        <f t="shared" si="28"/>
        <v>5.3982230830462168</v>
      </c>
      <c r="CT364" s="21">
        <v>45070</v>
      </c>
      <c r="CU364" s="4">
        <v>4.9619</v>
      </c>
      <c r="CV364" s="4">
        <v>20.03</v>
      </c>
      <c r="CW364" s="4">
        <v>78.36</v>
      </c>
      <c r="CX364" s="4">
        <v>103.89</v>
      </c>
      <c r="CY364" s="4">
        <v>100.57729999999999</v>
      </c>
      <c r="CZ364" s="4">
        <v>213.02</v>
      </c>
      <c r="DA364" s="4">
        <v>7.3718253590792537</v>
      </c>
      <c r="DB364">
        <v>11.525</v>
      </c>
      <c r="DC364" s="9">
        <v>363</v>
      </c>
      <c r="DD364" s="25">
        <f t="shared" si="29"/>
        <v>4.7949152642487416</v>
      </c>
    </row>
    <row r="365" spans="56:108" x14ac:dyDescent="0.25">
      <c r="BD365" s="21">
        <v>45071</v>
      </c>
      <c r="BE365" s="4">
        <v>5.0355999999999996</v>
      </c>
      <c r="BF365" s="4">
        <v>213.13</v>
      </c>
      <c r="BG365" s="4">
        <v>7.1306397050439063</v>
      </c>
      <c r="BH365">
        <v>11.4</v>
      </c>
      <c r="BI365" s="5">
        <v>364</v>
      </c>
      <c r="BJ365" s="4">
        <f t="shared" si="27"/>
        <v>5.0296607419898232</v>
      </c>
      <c r="BY365" s="21">
        <v>45071</v>
      </c>
      <c r="BZ365" s="4">
        <v>5.0355999999999996</v>
      </c>
      <c r="CA365" s="4">
        <v>19.14</v>
      </c>
      <c r="CB365" s="4">
        <v>76.260000000000005</v>
      </c>
      <c r="CC365" s="4">
        <v>104.25</v>
      </c>
      <c r="CD365" s="4">
        <v>99.293899999999994</v>
      </c>
      <c r="CE365" s="9">
        <v>364</v>
      </c>
      <c r="CF365" s="4">
        <f t="shared" si="28"/>
        <v>5.4173960799192589</v>
      </c>
      <c r="CT365" s="21">
        <v>45071</v>
      </c>
      <c r="CU365" s="4">
        <v>5.0355999999999996</v>
      </c>
      <c r="CV365" s="4">
        <v>19.14</v>
      </c>
      <c r="CW365" s="4">
        <v>76.260000000000005</v>
      </c>
      <c r="CX365" s="4">
        <v>104.25</v>
      </c>
      <c r="CY365" s="4">
        <v>99.293899999999994</v>
      </c>
      <c r="CZ365" s="4">
        <v>213.13</v>
      </c>
      <c r="DA365" s="4">
        <v>7.1306397050439063</v>
      </c>
      <c r="DB365">
        <v>11.4</v>
      </c>
      <c r="DC365" s="9">
        <v>364</v>
      </c>
      <c r="DD365" s="25">
        <f t="shared" si="29"/>
        <v>4.8094689634186221</v>
      </c>
    </row>
    <row r="366" spans="56:108" x14ac:dyDescent="0.25">
      <c r="BD366" s="21">
        <v>45072</v>
      </c>
      <c r="BE366" s="4">
        <v>4.9939</v>
      </c>
      <c r="BF366" s="4">
        <v>211.42</v>
      </c>
      <c r="BG366" s="4">
        <v>7.0879006060145411</v>
      </c>
      <c r="BH366">
        <v>11.375</v>
      </c>
      <c r="BI366" s="5">
        <v>365</v>
      </c>
      <c r="BJ366" s="4">
        <f t="shared" si="27"/>
        <v>5.0277848342478251</v>
      </c>
      <c r="BY366" s="21">
        <v>45072</v>
      </c>
      <c r="BZ366" s="4">
        <v>4.9939</v>
      </c>
      <c r="CA366" s="4">
        <v>17.95</v>
      </c>
      <c r="CB366" s="4">
        <v>76.95</v>
      </c>
      <c r="CC366" s="4">
        <v>104.21</v>
      </c>
      <c r="CD366" s="4">
        <v>100.07940000000001</v>
      </c>
      <c r="CE366" s="9">
        <v>365</v>
      </c>
      <c r="CF366" s="4">
        <f t="shared" si="28"/>
        <v>5.3651453356445629</v>
      </c>
      <c r="CT366" s="21">
        <v>45072</v>
      </c>
      <c r="CU366" s="4">
        <v>4.9939</v>
      </c>
      <c r="CV366" s="4">
        <v>17.95</v>
      </c>
      <c r="CW366" s="4">
        <v>76.95</v>
      </c>
      <c r="CX366" s="4">
        <v>104.21</v>
      </c>
      <c r="CY366" s="4">
        <v>100.07940000000001</v>
      </c>
      <c r="CZ366" s="4">
        <v>211.42</v>
      </c>
      <c r="DA366" s="4">
        <v>7.0879006060145411</v>
      </c>
      <c r="DB366">
        <v>11.375</v>
      </c>
      <c r="DC366" s="9">
        <v>365</v>
      </c>
      <c r="DD366" s="25">
        <f t="shared" si="29"/>
        <v>4.7719121078440292</v>
      </c>
    </row>
    <row r="367" spans="56:108" x14ac:dyDescent="0.25">
      <c r="BD367" s="21">
        <v>45075</v>
      </c>
      <c r="BE367" s="4">
        <v>5.0171000000000001</v>
      </c>
      <c r="BF367" s="4">
        <v>207.39</v>
      </c>
      <c r="BG367" s="4">
        <v>7.1255568325370833</v>
      </c>
      <c r="BH367">
        <v>11.35</v>
      </c>
      <c r="BI367" s="5">
        <v>366</v>
      </c>
      <c r="BJ367" s="4">
        <f t="shared" si="27"/>
        <v>5.0326901840880431</v>
      </c>
      <c r="BY367" s="21">
        <v>45075</v>
      </c>
      <c r="BZ367" s="4">
        <v>5.0171000000000001</v>
      </c>
      <c r="CA367" s="4">
        <v>17.46</v>
      </c>
      <c r="CB367" s="4">
        <v>77.069999999999993</v>
      </c>
      <c r="CC367" s="4">
        <v>104.26</v>
      </c>
      <c r="CD367" s="4">
        <v>100.07940000000001</v>
      </c>
      <c r="CE367" s="9">
        <v>366</v>
      </c>
      <c r="CF367" s="4">
        <f t="shared" si="28"/>
        <v>5.3512753912866593</v>
      </c>
      <c r="CT367" s="21">
        <v>45075</v>
      </c>
      <c r="CU367" s="4">
        <v>5.0171000000000001</v>
      </c>
      <c r="CV367" s="4">
        <v>17.46</v>
      </c>
      <c r="CW367" s="4">
        <v>77.069999999999993</v>
      </c>
      <c r="CX367" s="4">
        <v>104.26</v>
      </c>
      <c r="CY367" s="4">
        <v>100.07940000000001</v>
      </c>
      <c r="CZ367" s="4">
        <v>207.39</v>
      </c>
      <c r="DA367" s="4">
        <v>7.1255568325370833</v>
      </c>
      <c r="DB367">
        <v>11.35</v>
      </c>
      <c r="DC367" s="9">
        <v>366</v>
      </c>
      <c r="DD367" s="25">
        <f t="shared" si="29"/>
        <v>4.7673409095142709</v>
      </c>
    </row>
    <row r="368" spans="56:108" x14ac:dyDescent="0.25">
      <c r="BD368" s="21">
        <v>45076</v>
      </c>
      <c r="BE368" s="4">
        <v>5.0357000000000003</v>
      </c>
      <c r="BF368" s="4">
        <v>207.24</v>
      </c>
      <c r="BG368" s="4">
        <v>7.1401425178147404</v>
      </c>
      <c r="BH368">
        <v>11.33</v>
      </c>
      <c r="BI368" s="5">
        <v>367</v>
      </c>
      <c r="BJ368" s="4">
        <f t="shared" si="27"/>
        <v>5.028667417305023</v>
      </c>
      <c r="BY368" s="21">
        <v>45076</v>
      </c>
      <c r="BZ368" s="4">
        <v>5.0357000000000003</v>
      </c>
      <c r="CA368" s="4">
        <v>17.46</v>
      </c>
      <c r="CB368" s="4">
        <v>73.540000000000006</v>
      </c>
      <c r="CC368" s="4">
        <v>104.17</v>
      </c>
      <c r="CD368" s="4">
        <v>98.328400000000002</v>
      </c>
      <c r="CE368" s="9">
        <v>367</v>
      </c>
      <c r="CF368" s="4">
        <f t="shared" si="28"/>
        <v>5.4035803827390563</v>
      </c>
      <c r="CT368" s="21">
        <v>45076</v>
      </c>
      <c r="CU368" s="4">
        <v>5.0357000000000003</v>
      </c>
      <c r="CV368" s="4">
        <v>17.46</v>
      </c>
      <c r="CW368" s="4">
        <v>73.540000000000006</v>
      </c>
      <c r="CX368" s="4">
        <v>104.17</v>
      </c>
      <c r="CY368" s="4">
        <v>98.328400000000002</v>
      </c>
      <c r="CZ368" s="4">
        <v>207.24</v>
      </c>
      <c r="DA368" s="4">
        <v>7.1401425178147404</v>
      </c>
      <c r="DB368">
        <v>11.33</v>
      </c>
      <c r="DC368" s="9">
        <v>367</v>
      </c>
      <c r="DD368" s="25">
        <f t="shared" si="29"/>
        <v>4.7949317317748994</v>
      </c>
    </row>
    <row r="369" spans="56:108" x14ac:dyDescent="0.25">
      <c r="BD369" s="21">
        <v>45077</v>
      </c>
      <c r="BE369" s="4">
        <v>5.0574000000000003</v>
      </c>
      <c r="BF369" s="4">
        <v>206.96</v>
      </c>
      <c r="BG369" s="4">
        <v>7.195817490494294</v>
      </c>
      <c r="BH369">
        <v>11.31</v>
      </c>
      <c r="BI369" s="5">
        <v>368</v>
      </c>
      <c r="BJ369" s="4">
        <f t="shared" si="27"/>
        <v>5.0254420570461384</v>
      </c>
      <c r="BY369" s="21">
        <v>45077</v>
      </c>
      <c r="BZ369" s="4">
        <v>5.0574000000000003</v>
      </c>
      <c r="CA369" s="4">
        <v>17.940000000000001</v>
      </c>
      <c r="CB369" s="4">
        <v>72.66</v>
      </c>
      <c r="CC369" s="4">
        <v>104.33</v>
      </c>
      <c r="CD369" s="4">
        <v>97.964699999999993</v>
      </c>
      <c r="CE369" s="9">
        <v>368</v>
      </c>
      <c r="CF369" s="4">
        <f t="shared" si="28"/>
        <v>5.4338959382661036</v>
      </c>
      <c r="CT369" s="21">
        <v>45077</v>
      </c>
      <c r="CU369" s="4">
        <v>5.0574000000000003</v>
      </c>
      <c r="CV369" s="4">
        <v>17.940000000000001</v>
      </c>
      <c r="CW369" s="4">
        <v>72.66</v>
      </c>
      <c r="CX369" s="4">
        <v>104.33</v>
      </c>
      <c r="CY369" s="4">
        <v>97.964699999999993</v>
      </c>
      <c r="CZ369" s="4">
        <v>206.96</v>
      </c>
      <c r="DA369" s="4">
        <v>7.195817490494294</v>
      </c>
      <c r="DB369">
        <v>11.31</v>
      </c>
      <c r="DC369" s="9">
        <v>368</v>
      </c>
      <c r="DD369" s="25">
        <f t="shared" si="29"/>
        <v>4.806246014046831</v>
      </c>
    </row>
    <row r="370" spans="56:108" x14ac:dyDescent="0.25">
      <c r="BD370" s="21">
        <v>45078</v>
      </c>
      <c r="BE370" s="4">
        <v>5.0140000000000002</v>
      </c>
      <c r="BF370" s="4">
        <v>209.05</v>
      </c>
      <c r="BG370" s="4">
        <v>7.2501949744155469</v>
      </c>
      <c r="BH370">
        <v>11.31</v>
      </c>
      <c r="BI370" s="5">
        <v>369</v>
      </c>
      <c r="BJ370" s="4">
        <f t="shared" si="27"/>
        <v>5.020779877799681</v>
      </c>
      <c r="BY370" s="21">
        <v>45078</v>
      </c>
      <c r="BZ370" s="4">
        <v>5.0140000000000002</v>
      </c>
      <c r="CA370" s="4">
        <v>15.65</v>
      </c>
      <c r="CB370" s="4">
        <v>74.28</v>
      </c>
      <c r="CC370" s="4">
        <v>103.56</v>
      </c>
      <c r="CD370" s="4">
        <v>99.1922</v>
      </c>
      <c r="CE370" s="9">
        <v>369</v>
      </c>
      <c r="CF370" s="4">
        <f t="shared" si="28"/>
        <v>5.3178729612154463</v>
      </c>
      <c r="CT370" s="21">
        <v>45078</v>
      </c>
      <c r="CU370" s="4">
        <v>5.0140000000000002</v>
      </c>
      <c r="CV370" s="4">
        <v>15.65</v>
      </c>
      <c r="CW370" s="4">
        <v>74.28</v>
      </c>
      <c r="CX370" s="4">
        <v>103.56</v>
      </c>
      <c r="CY370" s="4">
        <v>99.1922</v>
      </c>
      <c r="CZ370" s="4">
        <v>209.05</v>
      </c>
      <c r="DA370" s="4">
        <v>7.2501949744155469</v>
      </c>
      <c r="DB370">
        <v>11.31</v>
      </c>
      <c r="DC370" s="9">
        <v>369</v>
      </c>
      <c r="DD370" s="25">
        <f t="shared" si="29"/>
        <v>4.7249385701161319</v>
      </c>
    </row>
    <row r="371" spans="56:108" x14ac:dyDescent="0.25">
      <c r="BD371" s="21">
        <v>45079</v>
      </c>
      <c r="BE371" s="4">
        <v>4.9570999999999996</v>
      </c>
      <c r="BF371" s="4">
        <v>205.18</v>
      </c>
      <c r="BG371" s="4">
        <v>7.1353919239904862</v>
      </c>
      <c r="BH371">
        <v>11.17</v>
      </c>
      <c r="BI371" s="5">
        <v>370</v>
      </c>
      <c r="BJ371" s="4">
        <f t="shared" si="27"/>
        <v>4.9972734245180348</v>
      </c>
      <c r="BY371" s="21">
        <v>45079</v>
      </c>
      <c r="BZ371" s="4">
        <v>4.9570999999999996</v>
      </c>
      <c r="CA371" s="4">
        <v>14.6</v>
      </c>
      <c r="CB371" s="4">
        <v>76.13</v>
      </c>
      <c r="CC371" s="4">
        <v>104.01</v>
      </c>
      <c r="CD371" s="4">
        <v>99.821299999999994</v>
      </c>
      <c r="CE371" s="9">
        <v>370</v>
      </c>
      <c r="CF371" s="4">
        <f t="shared" si="28"/>
        <v>5.2743192732577713</v>
      </c>
      <c r="CT371" s="21">
        <v>45079</v>
      </c>
      <c r="CU371" s="4">
        <v>4.9570999999999996</v>
      </c>
      <c r="CV371" s="4">
        <v>14.6</v>
      </c>
      <c r="CW371" s="4">
        <v>76.13</v>
      </c>
      <c r="CX371" s="4">
        <v>104.01</v>
      </c>
      <c r="CY371" s="4">
        <v>99.821299999999994</v>
      </c>
      <c r="CZ371" s="4">
        <v>205.18</v>
      </c>
      <c r="DA371" s="4">
        <v>7.1353919239904862</v>
      </c>
      <c r="DB371">
        <v>11.17</v>
      </c>
      <c r="DC371" s="9">
        <v>370</v>
      </c>
      <c r="DD371" s="25">
        <f t="shared" si="29"/>
        <v>4.7021447780701342</v>
      </c>
    </row>
    <row r="372" spans="56:108" x14ac:dyDescent="0.25">
      <c r="BD372" s="21">
        <v>45082</v>
      </c>
      <c r="BE372" s="4">
        <v>4.9288999999999996</v>
      </c>
      <c r="BF372" s="4">
        <v>201.82</v>
      </c>
      <c r="BG372" s="4">
        <v>7.119774934894596</v>
      </c>
      <c r="BH372">
        <v>10.99</v>
      </c>
      <c r="BI372" s="5">
        <v>371</v>
      </c>
      <c r="BJ372" s="4">
        <f t="shared" si="27"/>
        <v>4.9644729643120158</v>
      </c>
      <c r="BY372" s="21">
        <v>45082</v>
      </c>
      <c r="BZ372" s="4">
        <v>4.9288999999999996</v>
      </c>
      <c r="CA372" s="4">
        <v>14.73</v>
      </c>
      <c r="CB372" s="4">
        <v>76.709999999999994</v>
      </c>
      <c r="CC372" s="4">
        <v>104</v>
      </c>
      <c r="CD372" s="4">
        <v>100.0633</v>
      </c>
      <c r="CE372" s="9">
        <v>371</v>
      </c>
      <c r="CF372" s="4">
        <f t="shared" si="28"/>
        <v>5.2695101518809864</v>
      </c>
      <c r="CT372" s="21">
        <v>45082</v>
      </c>
      <c r="CU372" s="4">
        <v>4.9288999999999996</v>
      </c>
      <c r="CV372" s="4">
        <v>14.73</v>
      </c>
      <c r="CW372" s="4">
        <v>76.709999999999994</v>
      </c>
      <c r="CX372" s="4">
        <v>104</v>
      </c>
      <c r="CY372" s="4">
        <v>100.0633</v>
      </c>
      <c r="CZ372" s="4">
        <v>201.82</v>
      </c>
      <c r="DA372" s="4">
        <v>7.119774934894596</v>
      </c>
      <c r="DB372">
        <v>10.99</v>
      </c>
      <c r="DC372" s="9">
        <v>371</v>
      </c>
      <c r="DD372" s="25">
        <f t="shared" si="29"/>
        <v>4.6776378263229503</v>
      </c>
    </row>
    <row r="373" spans="56:108" x14ac:dyDescent="0.25">
      <c r="BD373" s="21">
        <v>45083</v>
      </c>
      <c r="BE373" s="4">
        <v>4.9124999999999996</v>
      </c>
      <c r="BF373" s="4">
        <v>199.4</v>
      </c>
      <c r="BG373" s="4">
        <v>7.0464696379359371</v>
      </c>
      <c r="BH373">
        <v>10.93</v>
      </c>
      <c r="BI373" s="5">
        <v>372</v>
      </c>
      <c r="BJ373" s="4">
        <f t="shared" si="27"/>
        <v>4.9560483100192574</v>
      </c>
      <c r="BY373" s="21">
        <v>45083</v>
      </c>
      <c r="BZ373" s="4">
        <v>4.9124999999999996</v>
      </c>
      <c r="CA373" s="4">
        <v>13.96</v>
      </c>
      <c r="CB373" s="4">
        <v>76.290000000000006</v>
      </c>
      <c r="CC373" s="4">
        <v>104.13</v>
      </c>
      <c r="CD373" s="4">
        <v>100.4277</v>
      </c>
      <c r="CE373" s="9">
        <v>372</v>
      </c>
      <c r="CF373" s="4">
        <f t="shared" si="28"/>
        <v>5.2488350852534182</v>
      </c>
      <c r="CT373" s="21">
        <v>45083</v>
      </c>
      <c r="CU373" s="4">
        <v>4.9124999999999996</v>
      </c>
      <c r="CV373" s="4">
        <v>13.96</v>
      </c>
      <c r="CW373" s="4">
        <v>76.290000000000006</v>
      </c>
      <c r="CX373" s="4">
        <v>104.13</v>
      </c>
      <c r="CY373" s="4">
        <v>100.4277</v>
      </c>
      <c r="CZ373" s="4">
        <v>199.4</v>
      </c>
      <c r="DA373" s="4">
        <v>7.0464696379359371</v>
      </c>
      <c r="DB373">
        <v>10.93</v>
      </c>
      <c r="DC373" s="9">
        <v>372</v>
      </c>
      <c r="DD373" s="25">
        <f t="shared" si="29"/>
        <v>4.6522467548843434</v>
      </c>
    </row>
    <row r="374" spans="56:108" x14ac:dyDescent="0.25">
      <c r="BD374" s="21">
        <v>45084</v>
      </c>
      <c r="BE374" s="4">
        <v>4.9234999999999998</v>
      </c>
      <c r="BF374" s="4">
        <v>196.58</v>
      </c>
      <c r="BG374" s="4">
        <v>7.0511845457656763</v>
      </c>
      <c r="BH374">
        <v>11.015000000000001</v>
      </c>
      <c r="BI374" s="5">
        <v>373</v>
      </c>
      <c r="BJ374" s="4">
        <f t="shared" si="27"/>
        <v>4.9826452204421585</v>
      </c>
      <c r="BY374" s="21">
        <v>45084</v>
      </c>
      <c r="BZ374" s="4">
        <v>4.9234999999999998</v>
      </c>
      <c r="CA374" s="4">
        <v>13.94</v>
      </c>
      <c r="CB374" s="4">
        <v>76.95</v>
      </c>
      <c r="CC374" s="4">
        <v>104.1</v>
      </c>
      <c r="CD374" s="4">
        <v>100.6793</v>
      </c>
      <c r="CE374" s="9">
        <v>373</v>
      </c>
      <c r="CF374" s="4">
        <f t="shared" si="28"/>
        <v>5.2384101382347614</v>
      </c>
      <c r="CT374" s="21">
        <v>45084</v>
      </c>
      <c r="CU374" s="4">
        <v>4.9234999999999998</v>
      </c>
      <c r="CV374" s="4">
        <v>13.94</v>
      </c>
      <c r="CW374" s="4">
        <v>76.95</v>
      </c>
      <c r="CX374" s="4">
        <v>104.1</v>
      </c>
      <c r="CY374" s="4">
        <v>100.6793</v>
      </c>
      <c r="CZ374" s="4">
        <v>196.58</v>
      </c>
      <c r="DA374" s="4">
        <v>7.0511845457656763</v>
      </c>
      <c r="DB374">
        <v>11.015000000000001</v>
      </c>
      <c r="DC374" s="9">
        <v>373</v>
      </c>
      <c r="DD374" s="25">
        <f t="shared" si="29"/>
        <v>4.6632343396886711</v>
      </c>
    </row>
    <row r="375" spans="56:108" x14ac:dyDescent="0.25">
      <c r="BD375" s="21">
        <v>45085</v>
      </c>
      <c r="BE375" s="4">
        <v>4.9234999999999998</v>
      </c>
      <c r="BF375" s="4">
        <v>195.73</v>
      </c>
      <c r="BG375" s="4">
        <v>7.0827429462613223</v>
      </c>
      <c r="BH375">
        <v>11.015000000000001</v>
      </c>
      <c r="BI375" s="5">
        <v>374</v>
      </c>
      <c r="BJ375" s="4">
        <f t="shared" si="27"/>
        <v>4.9851537303045053</v>
      </c>
      <c r="BY375" s="21">
        <v>45085</v>
      </c>
      <c r="BZ375" s="4">
        <v>4.9234999999999998</v>
      </c>
      <c r="CA375" s="4">
        <v>13.65</v>
      </c>
      <c r="CB375" s="4">
        <v>75.959999999999994</v>
      </c>
      <c r="CC375" s="4">
        <v>103.34</v>
      </c>
      <c r="CD375" s="4">
        <v>101.38800000000001</v>
      </c>
      <c r="CE375" s="9">
        <v>374</v>
      </c>
      <c r="CF375" s="4">
        <f t="shared" si="28"/>
        <v>5.2093966606586299</v>
      </c>
      <c r="CT375" s="21">
        <v>45085</v>
      </c>
      <c r="CU375" s="4">
        <v>4.9234999999999998</v>
      </c>
      <c r="CV375" s="4">
        <v>13.65</v>
      </c>
      <c r="CW375" s="4">
        <v>75.959999999999994</v>
      </c>
      <c r="CX375" s="4">
        <v>103.34</v>
      </c>
      <c r="CY375" s="4">
        <v>101.38800000000001</v>
      </c>
      <c r="CZ375" s="4">
        <v>195.73</v>
      </c>
      <c r="DA375" s="4">
        <v>7.0827429462613223</v>
      </c>
      <c r="DB375">
        <v>11.015000000000001</v>
      </c>
      <c r="DC375" s="9">
        <v>374</v>
      </c>
      <c r="DD375" s="25">
        <f t="shared" si="29"/>
        <v>4.6111686530878764</v>
      </c>
    </row>
    <row r="376" spans="56:108" x14ac:dyDescent="0.25">
      <c r="BD376" s="21">
        <v>45086</v>
      </c>
      <c r="BE376" s="4">
        <v>4.8791000000000002</v>
      </c>
      <c r="BF376" s="4">
        <v>194.54</v>
      </c>
      <c r="BG376" s="4">
        <v>6.9296577946768023</v>
      </c>
      <c r="BH376">
        <v>10.955</v>
      </c>
      <c r="BI376" s="5">
        <v>375</v>
      </c>
      <c r="BJ376" s="4">
        <f t="shared" si="27"/>
        <v>4.9727098905420029</v>
      </c>
      <c r="BY376" s="21">
        <v>45086</v>
      </c>
      <c r="BZ376" s="4">
        <v>4.8791000000000002</v>
      </c>
      <c r="CA376" s="4">
        <v>13.83</v>
      </c>
      <c r="CB376" s="4">
        <v>74.790000000000006</v>
      </c>
      <c r="CC376" s="4">
        <v>103.56</v>
      </c>
      <c r="CD376" s="4">
        <v>100.95959999999999</v>
      </c>
      <c r="CE376" s="9">
        <v>375</v>
      </c>
      <c r="CF376" s="4">
        <f t="shared" si="28"/>
        <v>5.2359035605791426</v>
      </c>
      <c r="CT376" s="21">
        <v>45086</v>
      </c>
      <c r="CU376" s="4">
        <v>4.8791000000000002</v>
      </c>
      <c r="CV376" s="4">
        <v>13.83</v>
      </c>
      <c r="CW376" s="4">
        <v>74.790000000000006</v>
      </c>
      <c r="CX376" s="4">
        <v>103.56</v>
      </c>
      <c r="CY376" s="4">
        <v>100.95959999999999</v>
      </c>
      <c r="CZ376" s="4">
        <v>194.54</v>
      </c>
      <c r="DA376" s="4">
        <v>6.9296577946768023</v>
      </c>
      <c r="DB376">
        <v>10.955</v>
      </c>
      <c r="DC376" s="9">
        <v>375</v>
      </c>
      <c r="DD376" s="25">
        <f t="shared" si="29"/>
        <v>4.6221014989944926</v>
      </c>
    </row>
    <row r="377" spans="56:108" x14ac:dyDescent="0.25">
      <c r="BD377" s="21">
        <v>45089</v>
      </c>
      <c r="BE377" s="4">
        <v>4.8613</v>
      </c>
      <c r="BF377" s="4">
        <v>192.9</v>
      </c>
      <c r="BG377" s="4">
        <v>6.9225724902823416</v>
      </c>
      <c r="BH377">
        <v>10.99</v>
      </c>
      <c r="BI377" s="5">
        <v>376</v>
      </c>
      <c r="BJ377" s="4">
        <f t="shared" si="27"/>
        <v>4.9847688250988611</v>
      </c>
      <c r="BY377" s="21">
        <v>45089</v>
      </c>
      <c r="BZ377" s="4">
        <v>4.8613</v>
      </c>
      <c r="CA377" s="4">
        <v>15.01</v>
      </c>
      <c r="CB377" s="4">
        <v>71.84</v>
      </c>
      <c r="CC377" s="4">
        <v>103.65</v>
      </c>
      <c r="CD377" s="4">
        <v>99.934799999999996</v>
      </c>
      <c r="CE377" s="9">
        <v>376</v>
      </c>
      <c r="CF377" s="4">
        <f t="shared" si="28"/>
        <v>5.3113726922340536</v>
      </c>
      <c r="CT377" s="21">
        <v>45089</v>
      </c>
      <c r="CU377" s="4">
        <v>4.8613</v>
      </c>
      <c r="CV377" s="4">
        <v>15.01</v>
      </c>
      <c r="CW377" s="4">
        <v>71.84</v>
      </c>
      <c r="CX377" s="4">
        <v>103.65</v>
      </c>
      <c r="CY377" s="4">
        <v>99.934799999999996</v>
      </c>
      <c r="CZ377" s="4">
        <v>192.9</v>
      </c>
      <c r="DA377" s="4">
        <v>6.9225724902823416</v>
      </c>
      <c r="DB377">
        <v>10.99</v>
      </c>
      <c r="DC377" s="9">
        <v>376</v>
      </c>
      <c r="DD377" s="25">
        <f t="shared" si="29"/>
        <v>4.6598639815383729</v>
      </c>
    </row>
    <row r="378" spans="56:108" x14ac:dyDescent="0.25">
      <c r="BD378" s="21">
        <v>45090</v>
      </c>
      <c r="BE378" s="4">
        <v>4.8621999999999996</v>
      </c>
      <c r="BF378" s="4">
        <v>190.71</v>
      </c>
      <c r="BG378" s="4">
        <v>6.926365795724454</v>
      </c>
      <c r="BH378">
        <v>11.085000000000001</v>
      </c>
      <c r="BI378" s="5">
        <v>377</v>
      </c>
      <c r="BJ378" s="4">
        <f t="shared" si="27"/>
        <v>5.0120470132847803</v>
      </c>
      <c r="BY378" s="21">
        <v>45090</v>
      </c>
      <c r="BZ378" s="4">
        <v>4.8621999999999996</v>
      </c>
      <c r="CA378" s="4">
        <v>14.61</v>
      </c>
      <c r="CB378" s="4">
        <v>74.290000000000006</v>
      </c>
      <c r="CC378" s="4">
        <v>103.34</v>
      </c>
      <c r="CD378" s="4">
        <v>101.1083</v>
      </c>
      <c r="CE378" s="9">
        <v>377</v>
      </c>
      <c r="CF378" s="4">
        <f t="shared" si="28"/>
        <v>5.2549606622440077</v>
      </c>
      <c r="CT378" s="21">
        <v>45090</v>
      </c>
      <c r="CU378" s="4">
        <v>4.8621999999999996</v>
      </c>
      <c r="CV378" s="4">
        <v>14.61</v>
      </c>
      <c r="CW378" s="4">
        <v>74.290000000000006</v>
      </c>
      <c r="CX378" s="4">
        <v>103.34</v>
      </c>
      <c r="CY378" s="4">
        <v>101.1083</v>
      </c>
      <c r="CZ378" s="4">
        <v>190.71</v>
      </c>
      <c r="DA378" s="4">
        <v>6.926365795724454</v>
      </c>
      <c r="DB378">
        <v>11.085000000000001</v>
      </c>
      <c r="DC378" s="9">
        <v>377</v>
      </c>
      <c r="DD378" s="25">
        <f t="shared" si="29"/>
        <v>4.6421786973577044</v>
      </c>
    </row>
    <row r="379" spans="56:108" x14ac:dyDescent="0.25">
      <c r="BD379" s="21">
        <v>45091</v>
      </c>
      <c r="BE379" s="4">
        <v>4.8146000000000004</v>
      </c>
      <c r="BF379" s="4">
        <v>188.12</v>
      </c>
      <c r="BG379" s="4">
        <v>6.9382830979092036</v>
      </c>
      <c r="BH379">
        <v>11.17</v>
      </c>
      <c r="BI379" s="5">
        <v>378</v>
      </c>
      <c r="BJ379" s="4">
        <f t="shared" si="27"/>
        <v>5.0381447611904466</v>
      </c>
      <c r="BY379" s="21">
        <v>45091</v>
      </c>
      <c r="BZ379" s="4">
        <v>4.8146000000000004</v>
      </c>
      <c r="CA379" s="4">
        <v>13.88</v>
      </c>
      <c r="CB379" s="4">
        <v>73.2</v>
      </c>
      <c r="CC379" s="4">
        <v>102.95</v>
      </c>
      <c r="CD379" s="4">
        <v>101.28019999999999</v>
      </c>
      <c r="CE379" s="9">
        <v>378</v>
      </c>
      <c r="CF379" s="4">
        <f t="shared" si="28"/>
        <v>5.2309443991328726</v>
      </c>
      <c r="CT379" s="21">
        <v>45091</v>
      </c>
      <c r="CU379" s="4">
        <v>4.8146000000000004</v>
      </c>
      <c r="CV379" s="4">
        <v>13.88</v>
      </c>
      <c r="CW379" s="4">
        <v>73.2</v>
      </c>
      <c r="CX379" s="4">
        <v>102.95</v>
      </c>
      <c r="CY379" s="4">
        <v>101.28019999999999</v>
      </c>
      <c r="CZ379" s="4">
        <v>188.12</v>
      </c>
      <c r="DA379" s="4">
        <v>6.9382830979092036</v>
      </c>
      <c r="DB379">
        <v>11.17</v>
      </c>
      <c r="DC379" s="9">
        <v>378</v>
      </c>
      <c r="DD379" s="25">
        <f t="shared" si="29"/>
        <v>4.6253110735638181</v>
      </c>
    </row>
    <row r="380" spans="56:108" x14ac:dyDescent="0.25">
      <c r="BD380" s="21">
        <v>45092</v>
      </c>
      <c r="BE380" s="4">
        <v>4.8102</v>
      </c>
      <c r="BF380" s="4">
        <v>186.99</v>
      </c>
      <c r="BG380" s="4">
        <v>6.8988129745963134</v>
      </c>
      <c r="BH380">
        <v>11.06</v>
      </c>
      <c r="BI380" s="5">
        <v>379</v>
      </c>
      <c r="BJ380" s="4">
        <f t="shared" si="27"/>
        <v>5.0154247914150396</v>
      </c>
      <c r="BY380" s="21">
        <v>45092</v>
      </c>
      <c r="BZ380" s="4">
        <v>4.8102</v>
      </c>
      <c r="CA380" s="4">
        <v>14.5</v>
      </c>
      <c r="CB380" s="4">
        <v>75.67</v>
      </c>
      <c r="CC380" s="4">
        <v>102.11</v>
      </c>
      <c r="CD380" s="4">
        <v>103.50790000000001</v>
      </c>
      <c r="CE380" s="9">
        <v>379</v>
      </c>
      <c r="CF380" s="4">
        <f t="shared" si="28"/>
        <v>5.1755307332666733</v>
      </c>
      <c r="CT380" s="21">
        <v>45092</v>
      </c>
      <c r="CU380" s="4">
        <v>4.8102</v>
      </c>
      <c r="CV380" s="4">
        <v>14.5</v>
      </c>
      <c r="CW380" s="4">
        <v>75.67</v>
      </c>
      <c r="CX380" s="4">
        <v>102.11</v>
      </c>
      <c r="CY380" s="4">
        <v>103.50790000000001</v>
      </c>
      <c r="CZ380" s="4">
        <v>186.99</v>
      </c>
      <c r="DA380" s="4">
        <v>6.8988129745963134</v>
      </c>
      <c r="DB380">
        <v>11.06</v>
      </c>
      <c r="DC380" s="9">
        <v>379</v>
      </c>
      <c r="DD380" s="25">
        <f t="shared" si="29"/>
        <v>4.5436063586163202</v>
      </c>
    </row>
    <row r="381" spans="56:108" x14ac:dyDescent="0.25">
      <c r="BD381" s="21">
        <v>45093</v>
      </c>
      <c r="BE381" s="4">
        <v>4.8198999999999996</v>
      </c>
      <c r="BF381" s="4">
        <v>182.84</v>
      </c>
      <c r="BG381" s="4">
        <v>6.9351528052303602</v>
      </c>
      <c r="BH381">
        <v>11.03</v>
      </c>
      <c r="BI381" s="5">
        <v>380</v>
      </c>
      <c r="BJ381" s="4">
        <f t="shared" si="27"/>
        <v>5.0194763489607013</v>
      </c>
      <c r="BY381" s="21">
        <v>45093</v>
      </c>
      <c r="BZ381" s="4">
        <v>4.8198999999999996</v>
      </c>
      <c r="CA381" s="4">
        <v>13.54</v>
      </c>
      <c r="CB381" s="4">
        <v>76.61</v>
      </c>
      <c r="CC381" s="4">
        <v>102.24</v>
      </c>
      <c r="CD381" s="4">
        <v>105.1417</v>
      </c>
      <c r="CE381" s="9">
        <v>380</v>
      </c>
      <c r="CF381" s="4">
        <f t="shared" si="28"/>
        <v>5.1198542822971724</v>
      </c>
      <c r="CT381" s="21">
        <v>45093</v>
      </c>
      <c r="CU381" s="4">
        <v>4.8198999999999996</v>
      </c>
      <c r="CV381" s="4">
        <v>13.54</v>
      </c>
      <c r="CW381" s="4">
        <v>76.61</v>
      </c>
      <c r="CX381" s="4">
        <v>102.24</v>
      </c>
      <c r="CY381" s="4">
        <v>105.1417</v>
      </c>
      <c r="CZ381" s="4">
        <v>182.84</v>
      </c>
      <c r="DA381" s="4">
        <v>6.9351528052303602</v>
      </c>
      <c r="DB381">
        <v>11.03</v>
      </c>
      <c r="DC381" s="9">
        <v>380</v>
      </c>
      <c r="DD381" s="25">
        <f t="shared" si="29"/>
        <v>4.4862563372554289</v>
      </c>
    </row>
    <row r="382" spans="56:108" x14ac:dyDescent="0.25">
      <c r="BD382" s="21">
        <v>45096</v>
      </c>
      <c r="BE382" s="4">
        <v>4.7771999999999997</v>
      </c>
      <c r="BF382" s="4">
        <v>182.19</v>
      </c>
      <c r="BG382" s="4">
        <v>6.8575770527615321</v>
      </c>
      <c r="BH382">
        <v>10.975</v>
      </c>
      <c r="BI382" s="5">
        <v>381</v>
      </c>
      <c r="BJ382" s="4">
        <f t="shared" si="27"/>
        <v>5.0076712537747685</v>
      </c>
      <c r="BY382" s="21">
        <v>45096</v>
      </c>
      <c r="BZ382" s="4">
        <v>4.7771999999999997</v>
      </c>
      <c r="CA382" s="4">
        <v>14.19</v>
      </c>
      <c r="CB382" s="4">
        <v>76.09</v>
      </c>
      <c r="CC382" s="4">
        <v>102.52</v>
      </c>
      <c r="CD382" s="4">
        <v>105.1417</v>
      </c>
      <c r="CE382" s="9">
        <v>381</v>
      </c>
      <c r="CF382" s="4">
        <f t="shared" si="28"/>
        <v>5.1498113098434875</v>
      </c>
      <c r="CT382" s="21">
        <v>45096</v>
      </c>
      <c r="CU382" s="4">
        <v>4.7771999999999997</v>
      </c>
      <c r="CV382" s="4">
        <v>14.19</v>
      </c>
      <c r="CW382" s="4">
        <v>76.09</v>
      </c>
      <c r="CX382" s="4">
        <v>102.52</v>
      </c>
      <c r="CY382" s="4">
        <v>105.1417</v>
      </c>
      <c r="CZ382" s="4">
        <v>182.19</v>
      </c>
      <c r="DA382" s="4">
        <v>6.8575770527615321</v>
      </c>
      <c r="DB382">
        <v>10.975</v>
      </c>
      <c r="DC382" s="9">
        <v>381</v>
      </c>
      <c r="DD382" s="25">
        <f t="shared" si="29"/>
        <v>4.4926366969452722</v>
      </c>
    </row>
    <row r="383" spans="56:108" x14ac:dyDescent="0.25">
      <c r="BD383" s="21">
        <v>45097</v>
      </c>
      <c r="BE383" s="4">
        <v>4.7901999999999996</v>
      </c>
      <c r="BF383" s="4">
        <v>182.12</v>
      </c>
      <c r="BG383" s="4">
        <v>6.8415051311288444</v>
      </c>
      <c r="BH383">
        <v>10.96</v>
      </c>
      <c r="BI383" s="5">
        <v>382</v>
      </c>
      <c r="BJ383" s="4">
        <f t="shared" si="27"/>
        <v>5.004238563442259</v>
      </c>
      <c r="BY383" s="21">
        <v>45097</v>
      </c>
      <c r="BZ383" s="4">
        <v>4.7901999999999996</v>
      </c>
      <c r="CA383" s="4">
        <v>13.88</v>
      </c>
      <c r="CB383" s="4">
        <v>75.900000000000006</v>
      </c>
      <c r="CC383" s="4">
        <v>102.54</v>
      </c>
      <c r="CD383" s="4">
        <v>103.6242</v>
      </c>
      <c r="CE383" s="9">
        <v>382</v>
      </c>
      <c r="CF383" s="4">
        <f t="shared" si="28"/>
        <v>5.1647162071853643</v>
      </c>
      <c r="CT383" s="21">
        <v>45097</v>
      </c>
      <c r="CU383" s="4">
        <v>4.7901999999999996</v>
      </c>
      <c r="CV383" s="4">
        <v>13.88</v>
      </c>
      <c r="CW383" s="4">
        <v>75.900000000000006</v>
      </c>
      <c r="CX383" s="4">
        <v>102.54</v>
      </c>
      <c r="CY383" s="4">
        <v>103.6242</v>
      </c>
      <c r="CZ383" s="4">
        <v>182.12</v>
      </c>
      <c r="DA383" s="4">
        <v>6.8415051311288444</v>
      </c>
      <c r="DB383">
        <v>10.96</v>
      </c>
      <c r="DC383" s="9">
        <v>382</v>
      </c>
      <c r="DD383" s="25">
        <f t="shared" si="29"/>
        <v>4.5361011302534955</v>
      </c>
    </row>
    <row r="384" spans="56:108" x14ac:dyDescent="0.25">
      <c r="BD384" s="21">
        <v>45098</v>
      </c>
      <c r="BE384" s="4">
        <v>4.7629999999999999</v>
      </c>
      <c r="BF384" s="4">
        <v>180.03</v>
      </c>
      <c r="BG384" s="4">
        <v>6.8486903981531677</v>
      </c>
      <c r="BH384">
        <v>10.93</v>
      </c>
      <c r="BI384" s="5">
        <v>383</v>
      </c>
      <c r="BJ384" s="4">
        <f t="shared" si="27"/>
        <v>5.0027506806413742</v>
      </c>
      <c r="BY384" s="21">
        <v>45098</v>
      </c>
      <c r="BZ384" s="4">
        <v>4.7629999999999999</v>
      </c>
      <c r="CA384" s="4">
        <v>13.2</v>
      </c>
      <c r="CB384" s="4">
        <v>77.12</v>
      </c>
      <c r="CC384" s="4">
        <v>102.07</v>
      </c>
      <c r="CD384" s="4">
        <v>104.7676</v>
      </c>
      <c r="CE384" s="9">
        <v>383</v>
      </c>
      <c r="CF384" s="4">
        <f t="shared" si="28"/>
        <v>5.1069809765489627</v>
      </c>
      <c r="CT384" s="21">
        <v>45098</v>
      </c>
      <c r="CU384" s="4">
        <v>4.7629999999999999</v>
      </c>
      <c r="CV384" s="4">
        <v>13.2</v>
      </c>
      <c r="CW384" s="4">
        <v>77.12</v>
      </c>
      <c r="CX384" s="4">
        <v>102.07</v>
      </c>
      <c r="CY384" s="4">
        <v>104.7676</v>
      </c>
      <c r="CZ384" s="4">
        <v>180.03</v>
      </c>
      <c r="DA384" s="4">
        <v>6.8486903981531677</v>
      </c>
      <c r="DB384">
        <v>10.93</v>
      </c>
      <c r="DC384" s="9">
        <v>383</v>
      </c>
      <c r="DD384" s="25">
        <f t="shared" si="29"/>
        <v>4.4847601581510057</v>
      </c>
    </row>
    <row r="385" spans="56:108" x14ac:dyDescent="0.25">
      <c r="BD385" s="21">
        <v>45099</v>
      </c>
      <c r="BE385" s="4">
        <v>4.7689000000000004</v>
      </c>
      <c r="BF385" s="4">
        <v>177.19</v>
      </c>
      <c r="BG385" s="4">
        <v>6.8813568979762429</v>
      </c>
      <c r="BH385">
        <v>10.914999999999999</v>
      </c>
      <c r="BI385" s="5">
        <v>384</v>
      </c>
      <c r="BJ385" s="4">
        <f t="shared" si="27"/>
        <v>5.0068754531869057</v>
      </c>
      <c r="BY385" s="21">
        <v>45099</v>
      </c>
      <c r="BZ385" s="4">
        <v>4.7689000000000004</v>
      </c>
      <c r="CA385" s="4">
        <v>12.91</v>
      </c>
      <c r="CB385" s="4">
        <v>74.14</v>
      </c>
      <c r="CC385" s="4">
        <v>102.39</v>
      </c>
      <c r="CD385" s="4">
        <v>103.2163</v>
      </c>
      <c r="CE385" s="9">
        <v>384</v>
      </c>
      <c r="CF385" s="4">
        <f t="shared" si="28"/>
        <v>5.1536129609204249</v>
      </c>
      <c r="CT385" s="21">
        <v>45099</v>
      </c>
      <c r="CU385" s="4">
        <v>4.7689000000000004</v>
      </c>
      <c r="CV385" s="4">
        <v>12.91</v>
      </c>
      <c r="CW385" s="4">
        <v>74.14</v>
      </c>
      <c r="CX385" s="4">
        <v>102.39</v>
      </c>
      <c r="CY385" s="4">
        <v>103.2163</v>
      </c>
      <c r="CZ385" s="4">
        <v>177.19</v>
      </c>
      <c r="DA385" s="4">
        <v>6.8813568979762429</v>
      </c>
      <c r="DB385">
        <v>10.914999999999999</v>
      </c>
      <c r="DC385" s="9">
        <v>384</v>
      </c>
      <c r="DD385" s="25">
        <f t="shared" si="29"/>
        <v>4.5189053881349608</v>
      </c>
    </row>
    <row r="386" spans="56:108" x14ac:dyDescent="0.25">
      <c r="BD386" s="21">
        <v>45100</v>
      </c>
      <c r="BE386" s="4">
        <v>4.7864000000000004</v>
      </c>
      <c r="BF386" s="4">
        <v>174.41</v>
      </c>
      <c r="BG386" s="4">
        <v>6.8490157330698409</v>
      </c>
      <c r="BH386">
        <v>10.785</v>
      </c>
      <c r="BI386" s="5">
        <v>385</v>
      </c>
      <c r="BJ386" s="4">
        <f t="shared" si="27"/>
        <v>4.9838389892638411</v>
      </c>
      <c r="BY386" s="21">
        <v>45100</v>
      </c>
      <c r="BZ386" s="4">
        <v>4.7864000000000004</v>
      </c>
      <c r="CA386" s="4">
        <v>13.44</v>
      </c>
      <c r="CB386" s="4">
        <v>73.849999999999994</v>
      </c>
      <c r="CC386" s="4">
        <v>102.9</v>
      </c>
      <c r="CD386" s="4">
        <v>102.3456</v>
      </c>
      <c r="CE386" s="9">
        <v>385</v>
      </c>
      <c r="CF386" s="4">
        <f t="shared" si="28"/>
        <v>5.196356070078493</v>
      </c>
      <c r="CT386" s="21">
        <v>45100</v>
      </c>
      <c r="CU386" s="4">
        <v>4.7864000000000004</v>
      </c>
      <c r="CV386" s="4">
        <v>13.44</v>
      </c>
      <c r="CW386" s="4">
        <v>73.849999999999994</v>
      </c>
      <c r="CX386" s="4">
        <v>102.9</v>
      </c>
      <c r="CY386" s="4">
        <v>102.3456</v>
      </c>
      <c r="CZ386" s="4">
        <v>174.41</v>
      </c>
      <c r="DA386" s="4">
        <v>6.8490157330698409</v>
      </c>
      <c r="DB386">
        <v>10.785</v>
      </c>
      <c r="DC386" s="9">
        <v>385</v>
      </c>
      <c r="DD386" s="25">
        <f t="shared" si="29"/>
        <v>4.5494394504905982</v>
      </c>
    </row>
    <row r="387" spans="56:108" x14ac:dyDescent="0.25">
      <c r="BD387" s="21">
        <v>45103</v>
      </c>
      <c r="BE387" s="4">
        <v>4.7675000000000001</v>
      </c>
      <c r="BF387" s="4">
        <v>176.63</v>
      </c>
      <c r="BG387" s="4">
        <v>6.8280264457785567</v>
      </c>
      <c r="BH387">
        <v>10.74</v>
      </c>
      <c r="BI387" s="5">
        <v>386</v>
      </c>
      <c r="BJ387" s="4">
        <f t="shared" ref="BJ387:BJ450" si="30">$BM$18+(BF387*$BM$19)+(BG387*$BM$20)+(BH387*$BM$21)</f>
        <v>4.9677095768078701</v>
      </c>
      <c r="BY387" s="21">
        <v>45103</v>
      </c>
      <c r="BZ387" s="4">
        <v>4.7675000000000001</v>
      </c>
      <c r="CA387" s="4">
        <v>14.25</v>
      </c>
      <c r="CB387" s="4">
        <v>74.180000000000007</v>
      </c>
      <c r="CC387" s="4">
        <v>102.69</v>
      </c>
      <c r="CD387" s="4">
        <v>102.4776</v>
      </c>
      <c r="CE387" s="9">
        <v>386</v>
      </c>
      <c r="CF387" s="4">
        <f t="shared" ref="CF387:CF450" si="31">$CI$18+(CA387*$CI$19)+(CB387*$CI$20)+(CC387*$CI$21)+(CD387*$CI$22)</f>
        <v>5.20984304710732</v>
      </c>
      <c r="CT387" s="21">
        <v>45103</v>
      </c>
      <c r="CU387" s="4">
        <v>4.7675000000000001</v>
      </c>
      <c r="CV387" s="4">
        <v>14.25</v>
      </c>
      <c r="CW387" s="4">
        <v>74.180000000000007</v>
      </c>
      <c r="CX387" s="4">
        <v>102.69</v>
      </c>
      <c r="CY387" s="4">
        <v>102.4776</v>
      </c>
      <c r="CZ387" s="4">
        <v>176.63</v>
      </c>
      <c r="DA387" s="4">
        <v>6.8280264457785567</v>
      </c>
      <c r="DB387">
        <v>10.74</v>
      </c>
      <c r="DC387" s="9">
        <v>386</v>
      </c>
      <c r="DD387" s="25">
        <f t="shared" ref="DD387:DD450" si="32">$DG$18+(CV387*$DG$19)+(CW387*$DG$20)+(CX387*$DG$21)+(CY387*$DG$22)+(CZ387*$DG$23)*(DA387*$DG$24)+(DB387*$DG$25)</f>
        <v>4.5443658735465506</v>
      </c>
    </row>
    <row r="388" spans="56:108" x14ac:dyDescent="0.25">
      <c r="BD388" s="21">
        <v>45104</v>
      </c>
      <c r="BE388" s="4">
        <v>4.8102999999999998</v>
      </c>
      <c r="BF388" s="4">
        <v>178.12</v>
      </c>
      <c r="BG388" s="4">
        <v>6.7339459993164485</v>
      </c>
      <c r="BH388">
        <v>10.79</v>
      </c>
      <c r="BI388" s="5">
        <v>387</v>
      </c>
      <c r="BJ388" s="4">
        <f t="shared" si="30"/>
        <v>4.9742908622761597</v>
      </c>
      <c r="BY388" s="21">
        <v>45104</v>
      </c>
      <c r="BZ388" s="4">
        <v>4.8102999999999998</v>
      </c>
      <c r="CA388" s="4">
        <v>13.74</v>
      </c>
      <c r="CB388" s="4">
        <v>72.260000000000005</v>
      </c>
      <c r="CC388" s="4">
        <v>102.49</v>
      </c>
      <c r="CD388" s="4">
        <v>101.2242</v>
      </c>
      <c r="CE388" s="9">
        <v>387</v>
      </c>
      <c r="CF388" s="4">
        <f t="shared" si="31"/>
        <v>5.224198062164457</v>
      </c>
      <c r="CT388" s="21">
        <v>45104</v>
      </c>
      <c r="CU388" s="4">
        <v>4.8102999999999998</v>
      </c>
      <c r="CV388" s="4">
        <v>13.74</v>
      </c>
      <c r="CW388" s="4">
        <v>72.260000000000005</v>
      </c>
      <c r="CX388" s="4">
        <v>102.49</v>
      </c>
      <c r="CY388" s="4">
        <v>101.2242</v>
      </c>
      <c r="CZ388" s="4">
        <v>178.12</v>
      </c>
      <c r="DA388" s="4">
        <v>6.7339459993164485</v>
      </c>
      <c r="DB388">
        <v>10.79</v>
      </c>
      <c r="DC388" s="9">
        <v>387</v>
      </c>
      <c r="DD388" s="25">
        <f t="shared" si="32"/>
        <v>4.5693315068983189</v>
      </c>
    </row>
    <row r="389" spans="56:108" x14ac:dyDescent="0.25">
      <c r="BD389" s="21">
        <v>45105</v>
      </c>
      <c r="BE389" s="4">
        <v>4.8506</v>
      </c>
      <c r="BF389" s="4">
        <v>177.36</v>
      </c>
      <c r="BG389" s="4">
        <v>6.7190674185035437</v>
      </c>
      <c r="BH389">
        <v>10.785</v>
      </c>
      <c r="BI389" s="5">
        <v>388</v>
      </c>
      <c r="BJ389" s="4">
        <f t="shared" si="30"/>
        <v>4.9748999713318112</v>
      </c>
      <c r="BY389" s="21">
        <v>45105</v>
      </c>
      <c r="BZ389" s="4">
        <v>4.8506</v>
      </c>
      <c r="CA389" s="4">
        <v>13.43</v>
      </c>
      <c r="CB389" s="4">
        <v>74.03</v>
      </c>
      <c r="CC389" s="4">
        <v>102.9</v>
      </c>
      <c r="CD389" s="4">
        <v>100.3296</v>
      </c>
      <c r="CE389" s="9">
        <v>388</v>
      </c>
      <c r="CF389" s="4">
        <f t="shared" si="31"/>
        <v>5.2234623472122452</v>
      </c>
      <c r="CT389" s="21">
        <v>45105</v>
      </c>
      <c r="CU389" s="4">
        <v>4.8506</v>
      </c>
      <c r="CV389" s="4">
        <v>13.43</v>
      </c>
      <c r="CW389" s="4">
        <v>74.03</v>
      </c>
      <c r="CX389" s="4">
        <v>102.9</v>
      </c>
      <c r="CY389" s="4">
        <v>100.3296</v>
      </c>
      <c r="CZ389" s="4">
        <v>177.36</v>
      </c>
      <c r="DA389" s="4">
        <v>6.7190674185035437</v>
      </c>
      <c r="DB389">
        <v>10.785</v>
      </c>
      <c r="DC389" s="9">
        <v>388</v>
      </c>
      <c r="DD389" s="25">
        <f t="shared" si="32"/>
        <v>4.617422235658438</v>
      </c>
    </row>
    <row r="390" spans="56:108" x14ac:dyDescent="0.25">
      <c r="BD390" s="21">
        <v>45106</v>
      </c>
      <c r="BE390" s="4">
        <v>4.8552999999999997</v>
      </c>
      <c r="BF390" s="4">
        <v>178.09</v>
      </c>
      <c r="BG390" s="4">
        <v>6.620506497201939</v>
      </c>
      <c r="BH390">
        <v>10.835000000000001</v>
      </c>
      <c r="BI390" s="5">
        <v>389</v>
      </c>
      <c r="BJ390" s="4">
        <f t="shared" si="30"/>
        <v>4.9833510873244222</v>
      </c>
      <c r="BY390" s="21">
        <v>45106</v>
      </c>
      <c r="BZ390" s="4">
        <v>4.8552999999999997</v>
      </c>
      <c r="CA390" s="4">
        <v>13.54</v>
      </c>
      <c r="CB390" s="4">
        <v>74.34</v>
      </c>
      <c r="CC390" s="4">
        <v>103.34</v>
      </c>
      <c r="CD390" s="4">
        <v>100.25060000000001</v>
      </c>
      <c r="CE390" s="9">
        <v>389</v>
      </c>
      <c r="CF390" s="4">
        <f t="shared" si="31"/>
        <v>5.2360387749401287</v>
      </c>
      <c r="CT390" s="21">
        <v>45106</v>
      </c>
      <c r="CU390" s="4">
        <v>4.8552999999999997</v>
      </c>
      <c r="CV390" s="4">
        <v>13.54</v>
      </c>
      <c r="CW390" s="4">
        <v>74.34</v>
      </c>
      <c r="CX390" s="4">
        <v>103.34</v>
      </c>
      <c r="CY390" s="4">
        <v>100.25060000000001</v>
      </c>
      <c r="CZ390" s="4">
        <v>178.09</v>
      </c>
      <c r="DA390" s="4">
        <v>6.620506497201939</v>
      </c>
      <c r="DB390">
        <v>10.835000000000001</v>
      </c>
      <c r="DC390" s="9">
        <v>389</v>
      </c>
      <c r="DD390" s="25">
        <f t="shared" si="32"/>
        <v>4.6434935530441113</v>
      </c>
    </row>
    <row r="391" spans="56:108" x14ac:dyDescent="0.25">
      <c r="BD391" s="21">
        <v>45107</v>
      </c>
      <c r="BE391" s="4">
        <v>4.7859999999999996</v>
      </c>
      <c r="BF391" s="4">
        <v>179.92</v>
      </c>
      <c r="BG391" s="4">
        <v>5.9519404995683312</v>
      </c>
      <c r="BH391">
        <v>10.57</v>
      </c>
      <c r="BI391" s="5">
        <v>390</v>
      </c>
      <c r="BJ391" s="4">
        <f t="shared" si="30"/>
        <v>4.9105671252823422</v>
      </c>
      <c r="BY391" s="21">
        <v>45107</v>
      </c>
      <c r="BZ391" s="4">
        <v>4.7859999999999996</v>
      </c>
      <c r="CA391" s="4">
        <v>13.59</v>
      </c>
      <c r="CB391" s="4">
        <v>74.900000000000006</v>
      </c>
      <c r="CC391" s="4">
        <v>102.91</v>
      </c>
      <c r="CD391" s="4">
        <v>101.4785</v>
      </c>
      <c r="CE391" s="9">
        <v>390</v>
      </c>
      <c r="CF391" s="4">
        <f t="shared" si="31"/>
        <v>5.2045943339097738</v>
      </c>
      <c r="CT391" s="21">
        <v>45107</v>
      </c>
      <c r="CU391" s="4">
        <v>4.7859999999999996</v>
      </c>
      <c r="CV391" s="4">
        <v>13.59</v>
      </c>
      <c r="CW391" s="4">
        <v>74.900000000000006</v>
      </c>
      <c r="CX391" s="4">
        <v>102.91</v>
      </c>
      <c r="CY391" s="4">
        <v>101.4785</v>
      </c>
      <c r="CZ391" s="4">
        <v>179.92</v>
      </c>
      <c r="DA391" s="4">
        <v>5.9519404995683312</v>
      </c>
      <c r="DB391">
        <v>10.57</v>
      </c>
      <c r="DC391" s="9">
        <v>390</v>
      </c>
      <c r="DD391" s="25">
        <f t="shared" si="32"/>
        <v>4.5762078534480688</v>
      </c>
    </row>
    <row r="392" spans="56:108" x14ac:dyDescent="0.25">
      <c r="BD392" s="21">
        <v>45110</v>
      </c>
      <c r="BE392" s="4">
        <v>4.8076999999999996</v>
      </c>
      <c r="BF392" s="4">
        <v>173.35</v>
      </c>
      <c r="BG392" s="4">
        <v>5.8232169954476332</v>
      </c>
      <c r="BH392">
        <v>10.46</v>
      </c>
      <c r="BI392" s="5">
        <v>391</v>
      </c>
      <c r="BJ392" s="4">
        <f t="shared" si="30"/>
        <v>4.9005787605169591</v>
      </c>
      <c r="BY392" s="21">
        <v>45110</v>
      </c>
      <c r="BZ392" s="4">
        <v>4.8076999999999996</v>
      </c>
      <c r="CA392" s="4">
        <v>13.57</v>
      </c>
      <c r="CB392" s="4">
        <v>74.650000000000006</v>
      </c>
      <c r="CC392" s="4">
        <v>102.96</v>
      </c>
      <c r="CD392" s="4">
        <v>101.2527</v>
      </c>
      <c r="CE392" s="9">
        <v>391</v>
      </c>
      <c r="CF392" s="4">
        <f t="shared" si="31"/>
        <v>5.210573667722584</v>
      </c>
      <c r="CT392" s="21">
        <v>45110</v>
      </c>
      <c r="CU392" s="4">
        <v>4.8076999999999996</v>
      </c>
      <c r="CV392" s="4">
        <v>13.57</v>
      </c>
      <c r="CW392" s="4">
        <v>74.650000000000006</v>
      </c>
      <c r="CX392" s="4">
        <v>102.96</v>
      </c>
      <c r="CY392" s="4">
        <v>101.2527</v>
      </c>
      <c r="CZ392" s="4">
        <v>173.35</v>
      </c>
      <c r="DA392" s="4">
        <v>5.8232169954476332</v>
      </c>
      <c r="DB392">
        <v>10.46</v>
      </c>
      <c r="DC392" s="9">
        <v>391</v>
      </c>
      <c r="DD392" s="25">
        <f t="shared" si="32"/>
        <v>4.5767392796925321</v>
      </c>
    </row>
    <row r="393" spans="56:108" x14ac:dyDescent="0.25">
      <c r="BD393" s="21">
        <v>45111</v>
      </c>
      <c r="BE393" s="4">
        <v>4.8407999999999998</v>
      </c>
      <c r="BF393" s="4">
        <v>174.39</v>
      </c>
      <c r="BG393" s="4">
        <v>5.8394506724330775</v>
      </c>
      <c r="BH393">
        <v>10.52</v>
      </c>
      <c r="BI393" s="5">
        <v>392</v>
      </c>
      <c r="BJ393" s="4">
        <f t="shared" si="30"/>
        <v>4.9118402807215453</v>
      </c>
      <c r="BY393" s="21">
        <v>45111</v>
      </c>
      <c r="BZ393" s="4">
        <v>4.8407999999999998</v>
      </c>
      <c r="CA393" s="4">
        <v>13.7</v>
      </c>
      <c r="CB393" s="4">
        <v>76.25</v>
      </c>
      <c r="CC393" s="4">
        <v>103.04</v>
      </c>
      <c r="CD393" s="4">
        <v>101.2527</v>
      </c>
      <c r="CE393" s="9">
        <v>392</v>
      </c>
      <c r="CF393" s="4">
        <f t="shared" si="31"/>
        <v>5.2029510216328401</v>
      </c>
      <c r="CT393" s="21">
        <v>45111</v>
      </c>
      <c r="CU393" s="4">
        <v>4.8407999999999998</v>
      </c>
      <c r="CV393" s="4">
        <v>13.7</v>
      </c>
      <c r="CW393" s="4">
        <v>76.25</v>
      </c>
      <c r="CX393" s="4">
        <v>103.04</v>
      </c>
      <c r="CY393" s="4">
        <v>101.2527</v>
      </c>
      <c r="CZ393" s="4">
        <v>174.39</v>
      </c>
      <c r="DA393" s="4">
        <v>5.8394506724330775</v>
      </c>
      <c r="DB393">
        <v>10.52</v>
      </c>
      <c r="DC393" s="9">
        <v>392</v>
      </c>
      <c r="DD393" s="25">
        <f t="shared" si="32"/>
        <v>4.5988682165062382</v>
      </c>
    </row>
    <row r="394" spans="56:108" x14ac:dyDescent="0.25">
      <c r="BD394" s="21">
        <v>45112</v>
      </c>
      <c r="BE394" s="4">
        <v>4.8478000000000003</v>
      </c>
      <c r="BF394" s="4">
        <v>174.22</v>
      </c>
      <c r="BG394" s="4">
        <v>5.86901667646893</v>
      </c>
      <c r="BH394">
        <v>10.61</v>
      </c>
      <c r="BI394" s="5">
        <v>393</v>
      </c>
      <c r="BJ394" s="4">
        <f t="shared" si="30"/>
        <v>4.9331647625029422</v>
      </c>
      <c r="BY394" s="21">
        <v>45112</v>
      </c>
      <c r="BZ394" s="4">
        <v>4.8478000000000003</v>
      </c>
      <c r="CA394" s="4">
        <v>14.18</v>
      </c>
      <c r="CB394" s="4">
        <v>76.650000000000006</v>
      </c>
      <c r="CC394" s="4">
        <v>103.37</v>
      </c>
      <c r="CD394" s="4">
        <v>102.02679999999999</v>
      </c>
      <c r="CE394" s="9">
        <v>393</v>
      </c>
      <c r="CF394" s="4">
        <f t="shared" si="31"/>
        <v>5.2104840710802787</v>
      </c>
      <c r="CT394" s="21">
        <v>45112</v>
      </c>
      <c r="CU394" s="4">
        <v>4.8478000000000003</v>
      </c>
      <c r="CV394" s="4">
        <v>14.18</v>
      </c>
      <c r="CW394" s="4">
        <v>76.650000000000006</v>
      </c>
      <c r="CX394" s="4">
        <v>103.37</v>
      </c>
      <c r="CY394" s="4">
        <v>102.02679999999999</v>
      </c>
      <c r="CZ394" s="4">
        <v>174.22</v>
      </c>
      <c r="DA394" s="4">
        <v>5.86901667646893</v>
      </c>
      <c r="DB394">
        <v>10.61</v>
      </c>
      <c r="DC394" s="9">
        <v>393</v>
      </c>
      <c r="DD394" s="25">
        <f t="shared" si="32"/>
        <v>4.6027697019231475</v>
      </c>
    </row>
    <row r="395" spans="56:108" x14ac:dyDescent="0.25">
      <c r="BD395" s="21">
        <v>45113</v>
      </c>
      <c r="BE395" s="4">
        <v>4.9192999999999998</v>
      </c>
      <c r="BF395" s="4">
        <v>176.78</v>
      </c>
      <c r="BG395" s="4">
        <v>5.3598862019914595</v>
      </c>
      <c r="BH395">
        <v>10.74</v>
      </c>
      <c r="BI395" s="5">
        <v>394</v>
      </c>
      <c r="BJ395" s="4">
        <f t="shared" si="30"/>
        <v>4.9505791811654714</v>
      </c>
      <c r="BY395" s="21">
        <v>45113</v>
      </c>
      <c r="BZ395" s="4">
        <v>4.9192999999999998</v>
      </c>
      <c r="CA395" s="4">
        <v>15.44</v>
      </c>
      <c r="CB395" s="4">
        <v>76.52</v>
      </c>
      <c r="CC395" s="4">
        <v>103.07</v>
      </c>
      <c r="CD395" s="4">
        <v>101.3891</v>
      </c>
      <c r="CE395" s="9">
        <v>394</v>
      </c>
      <c r="CF395" s="4">
        <f t="shared" si="31"/>
        <v>5.249568707851676</v>
      </c>
      <c r="CT395" s="21">
        <v>45113</v>
      </c>
      <c r="CU395" s="4">
        <v>4.9192999999999998</v>
      </c>
      <c r="CV395" s="4">
        <v>15.44</v>
      </c>
      <c r="CW395" s="4">
        <v>76.52</v>
      </c>
      <c r="CX395" s="4">
        <v>103.07</v>
      </c>
      <c r="CY395" s="4">
        <v>101.3891</v>
      </c>
      <c r="CZ395" s="4">
        <v>176.78</v>
      </c>
      <c r="DA395" s="4">
        <v>5.3598862019914595</v>
      </c>
      <c r="DB395">
        <v>10.74</v>
      </c>
      <c r="DC395" s="9">
        <v>394</v>
      </c>
      <c r="DD395" s="25">
        <f t="shared" si="32"/>
        <v>4.6635013845212381</v>
      </c>
    </row>
    <row r="396" spans="56:108" x14ac:dyDescent="0.25">
      <c r="BD396" s="21">
        <v>45114</v>
      </c>
      <c r="BE396" s="4">
        <v>4.8719999999999999</v>
      </c>
      <c r="BF396" s="4">
        <v>181.3</v>
      </c>
      <c r="BG396" s="4">
        <v>5.8582485961450992</v>
      </c>
      <c r="BH396">
        <v>10.53</v>
      </c>
      <c r="BI396" s="5">
        <v>395</v>
      </c>
      <c r="BJ396" s="4">
        <f t="shared" si="30"/>
        <v>4.8968734250506323</v>
      </c>
      <c r="BY396" s="21">
        <v>45114</v>
      </c>
      <c r="BZ396" s="4">
        <v>4.8719999999999999</v>
      </c>
      <c r="CA396" s="4">
        <v>14.83</v>
      </c>
      <c r="CB396" s="4">
        <v>78.47</v>
      </c>
      <c r="CC396" s="4">
        <v>102.27</v>
      </c>
      <c r="CD396" s="4">
        <v>101.9122</v>
      </c>
      <c r="CE396" s="9">
        <v>395</v>
      </c>
      <c r="CF396" s="4">
        <f t="shared" si="31"/>
        <v>5.1885059015991342</v>
      </c>
      <c r="CT396" s="21">
        <v>45114</v>
      </c>
      <c r="CU396" s="4">
        <v>4.8719999999999999</v>
      </c>
      <c r="CV396" s="4">
        <v>14.83</v>
      </c>
      <c r="CW396" s="4">
        <v>78.47</v>
      </c>
      <c r="CX396" s="4">
        <v>102.27</v>
      </c>
      <c r="CY396" s="4">
        <v>101.9122</v>
      </c>
      <c r="CZ396" s="4">
        <v>181.3</v>
      </c>
      <c r="DA396" s="4">
        <v>5.8582485961450992</v>
      </c>
      <c r="DB396">
        <v>10.53</v>
      </c>
      <c r="DC396" s="9">
        <v>395</v>
      </c>
      <c r="DD396" s="25">
        <f t="shared" si="32"/>
        <v>4.5832663764223254</v>
      </c>
    </row>
    <row r="397" spans="56:108" x14ac:dyDescent="0.25">
      <c r="BD397" s="21">
        <v>45117</v>
      </c>
      <c r="BE397" s="4">
        <v>4.8978000000000002</v>
      </c>
      <c r="BF397" s="4">
        <v>180.11</v>
      </c>
      <c r="BG397" s="4">
        <v>5.9244853429465838</v>
      </c>
      <c r="BH397">
        <v>10.565</v>
      </c>
      <c r="BI397" s="5">
        <v>396</v>
      </c>
      <c r="BJ397" s="4">
        <f t="shared" si="30"/>
        <v>4.9086315474017805</v>
      </c>
      <c r="BY397" s="21">
        <v>45117</v>
      </c>
      <c r="BZ397" s="4">
        <v>4.8978000000000002</v>
      </c>
      <c r="CA397" s="4">
        <v>15.07</v>
      </c>
      <c r="CB397" s="4">
        <v>77.69</v>
      </c>
      <c r="CC397" s="4">
        <v>101.97</v>
      </c>
      <c r="CD397" s="4">
        <v>102.1541</v>
      </c>
      <c r="CE397" s="9">
        <v>396</v>
      </c>
      <c r="CF397" s="4">
        <f t="shared" si="31"/>
        <v>5.1910435763038913</v>
      </c>
      <c r="CT397" s="21">
        <v>45117</v>
      </c>
      <c r="CU397" s="4">
        <v>4.8978000000000002</v>
      </c>
      <c r="CV397" s="4">
        <v>15.07</v>
      </c>
      <c r="CW397" s="4">
        <v>77.69</v>
      </c>
      <c r="CX397" s="4">
        <v>101.97</v>
      </c>
      <c r="CY397" s="4">
        <v>102.1541</v>
      </c>
      <c r="CZ397" s="4">
        <v>180.11</v>
      </c>
      <c r="DA397" s="4">
        <v>5.9244853429465838</v>
      </c>
      <c r="DB397">
        <v>10.565</v>
      </c>
      <c r="DC397" s="9">
        <v>396</v>
      </c>
      <c r="DD397" s="25">
        <f t="shared" si="32"/>
        <v>4.5701693602689595</v>
      </c>
    </row>
    <row r="398" spans="56:108" x14ac:dyDescent="0.25">
      <c r="BD398" s="21">
        <v>45118</v>
      </c>
      <c r="BE398" s="4">
        <v>4.8537999999999997</v>
      </c>
      <c r="BF398" s="4">
        <v>180.95</v>
      </c>
      <c r="BG398" s="4">
        <v>5.9489251902024254</v>
      </c>
      <c r="BH398">
        <v>10.525</v>
      </c>
      <c r="BI398" s="5">
        <v>397</v>
      </c>
      <c r="BJ398" s="4">
        <f t="shared" si="30"/>
        <v>4.8976505997562132</v>
      </c>
      <c r="BY398" s="21">
        <v>45118</v>
      </c>
      <c r="BZ398" s="4">
        <v>4.8537999999999997</v>
      </c>
      <c r="CA398" s="4">
        <v>14.84</v>
      </c>
      <c r="CB398" s="4">
        <v>79.400000000000006</v>
      </c>
      <c r="CC398" s="4">
        <v>101.73</v>
      </c>
      <c r="CD398" s="4">
        <v>103.1002</v>
      </c>
      <c r="CE398" s="9">
        <v>397</v>
      </c>
      <c r="CF398" s="4">
        <f t="shared" si="31"/>
        <v>5.1506816221227272</v>
      </c>
      <c r="CT398" s="21">
        <v>45118</v>
      </c>
      <c r="CU398" s="4">
        <v>4.8537999999999997</v>
      </c>
      <c r="CV398" s="4">
        <v>14.84</v>
      </c>
      <c r="CW398" s="4">
        <v>79.400000000000006</v>
      </c>
      <c r="CX398" s="4">
        <v>101.73</v>
      </c>
      <c r="CY398" s="4">
        <v>103.1002</v>
      </c>
      <c r="CZ398" s="4">
        <v>180.95</v>
      </c>
      <c r="DA398" s="4">
        <v>5.9489251902024254</v>
      </c>
      <c r="DB398">
        <v>10.525</v>
      </c>
      <c r="DC398" s="9">
        <v>397</v>
      </c>
      <c r="DD398" s="25">
        <f t="shared" si="32"/>
        <v>4.5348622250070649</v>
      </c>
    </row>
    <row r="399" spans="56:108" x14ac:dyDescent="0.25">
      <c r="BD399" s="21">
        <v>45119</v>
      </c>
      <c r="BE399" s="4">
        <v>4.8183999999999996</v>
      </c>
      <c r="BF399" s="4">
        <v>181.14</v>
      </c>
      <c r="BG399" s="4">
        <v>6.0230670653566909</v>
      </c>
      <c r="BH399">
        <v>10.475</v>
      </c>
      <c r="BI399" s="5">
        <v>398</v>
      </c>
      <c r="BJ399" s="4">
        <f t="shared" si="30"/>
        <v>4.8865955030693833</v>
      </c>
      <c r="BY399" s="21">
        <v>45119</v>
      </c>
      <c r="BZ399" s="4">
        <v>4.8183999999999996</v>
      </c>
      <c r="CA399" s="4">
        <v>13.54</v>
      </c>
      <c r="CB399" s="4">
        <v>80.11</v>
      </c>
      <c r="CC399" s="4">
        <v>100.52</v>
      </c>
      <c r="CD399" s="4">
        <v>103.3871</v>
      </c>
      <c r="CE399" s="9">
        <v>398</v>
      </c>
      <c r="CF399" s="4">
        <f t="shared" si="31"/>
        <v>5.0733599060294603</v>
      </c>
      <c r="CT399" s="21">
        <v>45119</v>
      </c>
      <c r="CU399" s="4">
        <v>4.8183999999999996</v>
      </c>
      <c r="CV399" s="4">
        <v>13.54</v>
      </c>
      <c r="CW399" s="4">
        <v>80.11</v>
      </c>
      <c r="CX399" s="4">
        <v>100.52</v>
      </c>
      <c r="CY399" s="4">
        <v>103.3871</v>
      </c>
      <c r="CZ399" s="4">
        <v>181.14</v>
      </c>
      <c r="DA399" s="4">
        <v>6.0230670653566909</v>
      </c>
      <c r="DB399">
        <v>10.475</v>
      </c>
      <c r="DC399" s="9">
        <v>398</v>
      </c>
      <c r="DD399" s="25">
        <f t="shared" si="32"/>
        <v>4.4751109476036852</v>
      </c>
    </row>
    <row r="400" spans="56:108" x14ac:dyDescent="0.25">
      <c r="BD400" s="21">
        <v>45120</v>
      </c>
      <c r="BE400" s="4">
        <v>4.7971000000000004</v>
      </c>
      <c r="BF400" s="4">
        <v>175.97</v>
      </c>
      <c r="BG400" s="4">
        <v>6.1050791750971278</v>
      </c>
      <c r="BH400">
        <v>10.53</v>
      </c>
      <c r="BI400" s="5">
        <v>399</v>
      </c>
      <c r="BJ400" s="4">
        <f t="shared" si="30"/>
        <v>4.9131616651848855</v>
      </c>
      <c r="BY400" s="21">
        <v>45120</v>
      </c>
      <c r="BZ400" s="4">
        <v>4.7971000000000004</v>
      </c>
      <c r="CA400" s="4">
        <v>13.61</v>
      </c>
      <c r="CB400" s="4">
        <v>81.36</v>
      </c>
      <c r="CC400" s="4">
        <v>99.77</v>
      </c>
      <c r="CD400" s="4">
        <v>104.5159</v>
      </c>
      <c r="CE400" s="9">
        <v>399</v>
      </c>
      <c r="CF400" s="4">
        <f t="shared" si="31"/>
        <v>5.0302588583870982</v>
      </c>
      <c r="CT400" s="21">
        <v>45120</v>
      </c>
      <c r="CU400" s="4">
        <v>4.7971000000000004</v>
      </c>
      <c r="CV400" s="4">
        <v>13.61</v>
      </c>
      <c r="CW400" s="4">
        <v>81.36</v>
      </c>
      <c r="CX400" s="4">
        <v>99.77</v>
      </c>
      <c r="CY400" s="4">
        <v>104.5159</v>
      </c>
      <c r="CZ400" s="4">
        <v>175.97</v>
      </c>
      <c r="DA400" s="4">
        <v>6.1050791750971278</v>
      </c>
      <c r="DB400">
        <v>10.53</v>
      </c>
      <c r="DC400" s="9">
        <v>399</v>
      </c>
      <c r="DD400" s="25">
        <f t="shared" si="32"/>
        <v>4.440630390199626</v>
      </c>
    </row>
    <row r="401" spans="56:108" x14ac:dyDescent="0.25">
      <c r="BD401" s="21">
        <v>45121</v>
      </c>
      <c r="BE401" s="4">
        <v>4.7893999999999997</v>
      </c>
      <c r="BF401" s="4">
        <v>172.11</v>
      </c>
      <c r="BG401" s="4">
        <v>6.0866428049255017</v>
      </c>
      <c r="BH401">
        <v>10.625</v>
      </c>
      <c r="BI401" s="5">
        <v>400</v>
      </c>
      <c r="BJ401" s="4">
        <f t="shared" si="30"/>
        <v>4.9444072555204359</v>
      </c>
      <c r="BY401" s="21">
        <v>45121</v>
      </c>
      <c r="BZ401" s="4">
        <v>4.7893999999999997</v>
      </c>
      <c r="CA401" s="4">
        <v>13.34</v>
      </c>
      <c r="CB401" s="4">
        <v>79.87</v>
      </c>
      <c r="CC401" s="4">
        <v>99.91</v>
      </c>
      <c r="CD401" s="4">
        <v>104.5971</v>
      </c>
      <c r="CE401" s="9">
        <v>400</v>
      </c>
      <c r="CF401" s="4">
        <f t="shared" si="31"/>
        <v>5.0372021701193948</v>
      </c>
      <c r="CT401" s="21">
        <v>45121</v>
      </c>
      <c r="CU401" s="4">
        <v>4.7893999999999997</v>
      </c>
      <c r="CV401" s="4">
        <v>13.34</v>
      </c>
      <c r="CW401" s="4">
        <v>79.87</v>
      </c>
      <c r="CX401" s="4">
        <v>99.91</v>
      </c>
      <c r="CY401" s="4">
        <v>104.5971</v>
      </c>
      <c r="CZ401" s="4">
        <v>172.11</v>
      </c>
      <c r="DA401" s="4">
        <v>6.0866428049255017</v>
      </c>
      <c r="DB401">
        <v>10.625</v>
      </c>
      <c r="DC401" s="9">
        <v>400</v>
      </c>
      <c r="DD401" s="25">
        <f t="shared" si="32"/>
        <v>4.4457630501374137</v>
      </c>
    </row>
    <row r="402" spans="56:108" x14ac:dyDescent="0.25">
      <c r="BD402" s="21">
        <v>45124</v>
      </c>
      <c r="BE402" s="4">
        <v>4.8066000000000004</v>
      </c>
      <c r="BF402" s="4">
        <v>177.48</v>
      </c>
      <c r="BG402" s="4">
        <v>6.0326984790080251</v>
      </c>
      <c r="BH402">
        <v>10.605</v>
      </c>
      <c r="BI402" s="5">
        <v>401</v>
      </c>
      <c r="BJ402" s="4">
        <f t="shared" si="30"/>
        <v>4.9256503933674667</v>
      </c>
      <c r="BY402" s="21">
        <v>45124</v>
      </c>
      <c r="BZ402" s="4">
        <v>4.8066000000000004</v>
      </c>
      <c r="CA402" s="4">
        <v>13.48</v>
      </c>
      <c r="CB402" s="4">
        <v>78.5</v>
      </c>
      <c r="CC402" s="4">
        <v>99.84</v>
      </c>
      <c r="CD402" s="4">
        <v>103.5916</v>
      </c>
      <c r="CE402" s="9">
        <v>401</v>
      </c>
      <c r="CF402" s="4">
        <f t="shared" si="31"/>
        <v>5.0653372230352236</v>
      </c>
      <c r="CT402" s="21">
        <v>45124</v>
      </c>
      <c r="CU402" s="4">
        <v>4.8066000000000004</v>
      </c>
      <c r="CV402" s="4">
        <v>13.48</v>
      </c>
      <c r="CW402" s="4">
        <v>78.5</v>
      </c>
      <c r="CX402" s="4">
        <v>99.84</v>
      </c>
      <c r="CY402" s="4">
        <v>103.5916</v>
      </c>
      <c r="CZ402" s="4">
        <v>177.48</v>
      </c>
      <c r="DA402" s="4">
        <v>6.0326984790080251</v>
      </c>
      <c r="DB402">
        <v>10.605</v>
      </c>
      <c r="DC402" s="9">
        <v>401</v>
      </c>
      <c r="DD402" s="25">
        <f t="shared" si="32"/>
        <v>4.4627004724914343</v>
      </c>
    </row>
    <row r="403" spans="56:108" x14ac:dyDescent="0.25">
      <c r="BD403" s="21">
        <v>45125</v>
      </c>
      <c r="BE403" s="4">
        <v>4.8105000000000002</v>
      </c>
      <c r="BF403" s="4">
        <v>176.25</v>
      </c>
      <c r="BG403" s="4">
        <v>5.9797573156605388</v>
      </c>
      <c r="BH403">
        <v>10.55</v>
      </c>
      <c r="BI403" s="5">
        <v>402</v>
      </c>
      <c r="BJ403" s="4">
        <f t="shared" si="30"/>
        <v>4.9155923648937119</v>
      </c>
      <c r="BY403" s="21">
        <v>45125</v>
      </c>
      <c r="BZ403" s="4">
        <v>4.8105000000000002</v>
      </c>
      <c r="CA403" s="4">
        <v>13.3</v>
      </c>
      <c r="CB403" s="4">
        <v>79.63</v>
      </c>
      <c r="CC403" s="4">
        <v>99.94</v>
      </c>
      <c r="CD403" s="4">
        <v>104.9102</v>
      </c>
      <c r="CE403" s="9">
        <v>402</v>
      </c>
      <c r="CF403" s="4">
        <f t="shared" si="31"/>
        <v>5.0343048013982781</v>
      </c>
      <c r="CT403" s="21">
        <v>45125</v>
      </c>
      <c r="CU403" s="4">
        <v>4.8105000000000002</v>
      </c>
      <c r="CV403" s="4">
        <v>13.3</v>
      </c>
      <c r="CW403" s="4">
        <v>79.63</v>
      </c>
      <c r="CX403" s="4">
        <v>99.94</v>
      </c>
      <c r="CY403" s="4">
        <v>104.9102</v>
      </c>
      <c r="CZ403" s="4">
        <v>176.25</v>
      </c>
      <c r="DA403" s="4">
        <v>5.9797573156605388</v>
      </c>
      <c r="DB403">
        <v>10.55</v>
      </c>
      <c r="DC403" s="9">
        <v>402</v>
      </c>
      <c r="DD403" s="25">
        <f t="shared" si="32"/>
        <v>4.4218829507553234</v>
      </c>
    </row>
    <row r="404" spans="56:108" x14ac:dyDescent="0.25">
      <c r="BD404" s="21">
        <v>45126</v>
      </c>
      <c r="BE404" s="4">
        <v>4.7908999999999997</v>
      </c>
      <c r="BF404" s="4">
        <v>175.32</v>
      </c>
      <c r="BG404" s="4">
        <v>5.9987467005943707</v>
      </c>
      <c r="BH404">
        <v>10.61</v>
      </c>
      <c r="BI404" s="5">
        <v>403</v>
      </c>
      <c r="BJ404" s="4">
        <f t="shared" si="30"/>
        <v>4.9318646372879531</v>
      </c>
      <c r="BY404" s="21">
        <v>45126</v>
      </c>
      <c r="BZ404" s="4">
        <v>4.7908999999999997</v>
      </c>
      <c r="CA404" s="4">
        <v>13.76</v>
      </c>
      <c r="CB404" s="4">
        <v>79.459999999999994</v>
      </c>
      <c r="CC404" s="4">
        <v>100.28</v>
      </c>
      <c r="CD404" s="4">
        <v>105.52070000000001</v>
      </c>
      <c r="CE404" s="9">
        <v>403</v>
      </c>
      <c r="CF404" s="4">
        <f t="shared" si="31"/>
        <v>5.0486060857208859</v>
      </c>
      <c r="CT404" s="21">
        <v>45126</v>
      </c>
      <c r="CU404" s="4">
        <v>4.7908999999999997</v>
      </c>
      <c r="CV404" s="4">
        <v>13.76</v>
      </c>
      <c r="CW404" s="4">
        <v>79.459999999999994</v>
      </c>
      <c r="CX404" s="4">
        <v>100.28</v>
      </c>
      <c r="CY404" s="4">
        <v>105.52070000000001</v>
      </c>
      <c r="CZ404" s="4">
        <v>175.32</v>
      </c>
      <c r="DA404" s="4">
        <v>5.9987467005943707</v>
      </c>
      <c r="DB404">
        <v>10.61</v>
      </c>
      <c r="DC404" s="9">
        <v>403</v>
      </c>
      <c r="DD404" s="25">
        <f t="shared" si="32"/>
        <v>4.4238027422667825</v>
      </c>
    </row>
    <row r="405" spans="56:108" x14ac:dyDescent="0.25">
      <c r="BD405" s="21">
        <v>45127</v>
      </c>
      <c r="BE405" s="4">
        <v>4.798</v>
      </c>
      <c r="BF405" s="4">
        <v>173.34</v>
      </c>
      <c r="BG405" s="4">
        <v>6.0142953421484568</v>
      </c>
      <c r="BH405">
        <v>10.725</v>
      </c>
      <c r="BI405" s="5">
        <v>404</v>
      </c>
      <c r="BJ405" s="4">
        <f t="shared" si="30"/>
        <v>4.963314485256153</v>
      </c>
      <c r="BY405" s="21">
        <v>45127</v>
      </c>
      <c r="BZ405" s="4">
        <v>4.798</v>
      </c>
      <c r="CA405" s="4">
        <v>13.99</v>
      </c>
      <c r="CB405" s="4">
        <v>79.64</v>
      </c>
      <c r="CC405" s="4">
        <v>100.88</v>
      </c>
      <c r="CD405" s="4">
        <v>106.0429</v>
      </c>
      <c r="CE405" s="9">
        <v>404</v>
      </c>
      <c r="CF405" s="4">
        <f t="shared" si="31"/>
        <v>5.0610535074060108</v>
      </c>
      <c r="CT405" s="21">
        <v>45127</v>
      </c>
      <c r="CU405" s="4">
        <v>4.798</v>
      </c>
      <c r="CV405" s="4">
        <v>13.99</v>
      </c>
      <c r="CW405" s="4">
        <v>79.64</v>
      </c>
      <c r="CX405" s="4">
        <v>100.88</v>
      </c>
      <c r="CY405" s="4">
        <v>106.0429</v>
      </c>
      <c r="CZ405" s="4">
        <v>173.34</v>
      </c>
      <c r="DA405" s="4">
        <v>6.0142953421484568</v>
      </c>
      <c r="DB405">
        <v>10.725</v>
      </c>
      <c r="DC405" s="9">
        <v>404</v>
      </c>
      <c r="DD405" s="25">
        <f t="shared" si="32"/>
        <v>4.443513681314224</v>
      </c>
    </row>
    <row r="406" spans="56:108" x14ac:dyDescent="0.25">
      <c r="BD406" s="21">
        <v>45128</v>
      </c>
      <c r="BE406" s="4">
        <v>4.7794999999999996</v>
      </c>
      <c r="BF406" s="4">
        <v>175.5</v>
      </c>
      <c r="BG406" s="4">
        <v>5.8946369245372443</v>
      </c>
      <c r="BH406">
        <v>10.645</v>
      </c>
      <c r="BI406" s="5">
        <v>405</v>
      </c>
      <c r="BJ406" s="4">
        <f t="shared" si="30"/>
        <v>4.9382163624527635</v>
      </c>
      <c r="BY406" s="21">
        <v>45128</v>
      </c>
      <c r="BZ406" s="4">
        <v>4.7794999999999996</v>
      </c>
      <c r="CA406" s="4">
        <v>13.6</v>
      </c>
      <c r="CB406" s="4">
        <v>81.069999999999993</v>
      </c>
      <c r="CC406" s="4">
        <v>101.07</v>
      </c>
      <c r="CD406" s="4">
        <v>106.1991</v>
      </c>
      <c r="CE406" s="9">
        <v>405</v>
      </c>
      <c r="CF406" s="4">
        <f t="shared" si="31"/>
        <v>5.0403576724200807</v>
      </c>
      <c r="CT406" s="21">
        <v>45128</v>
      </c>
      <c r="CU406" s="4">
        <v>4.7794999999999996</v>
      </c>
      <c r="CV406" s="4">
        <v>13.6</v>
      </c>
      <c r="CW406" s="4">
        <v>81.069999999999993</v>
      </c>
      <c r="CX406" s="4">
        <v>101.07</v>
      </c>
      <c r="CY406" s="4">
        <v>106.1991</v>
      </c>
      <c r="CZ406" s="4">
        <v>175.5</v>
      </c>
      <c r="DA406" s="4">
        <v>5.8946369245372443</v>
      </c>
      <c r="DB406">
        <v>10.645</v>
      </c>
      <c r="DC406" s="9">
        <v>405</v>
      </c>
      <c r="DD406" s="25">
        <f t="shared" si="32"/>
        <v>4.4373728888166841</v>
      </c>
    </row>
    <row r="407" spans="56:108" x14ac:dyDescent="0.25">
      <c r="BD407" s="21">
        <v>45131</v>
      </c>
      <c r="BE407" s="4">
        <v>4.7271000000000001</v>
      </c>
      <c r="BF407" s="4">
        <v>172.41</v>
      </c>
      <c r="BG407" s="4">
        <v>5.8784456991032741</v>
      </c>
      <c r="BH407">
        <v>10.605</v>
      </c>
      <c r="BI407" s="5">
        <v>406</v>
      </c>
      <c r="BJ407" s="4">
        <f t="shared" si="30"/>
        <v>4.9367051646152404</v>
      </c>
      <c r="BY407" s="21">
        <v>45131</v>
      </c>
      <c r="BZ407" s="4">
        <v>4.7271000000000001</v>
      </c>
      <c r="CA407" s="4">
        <v>13.91</v>
      </c>
      <c r="CB407" s="4">
        <v>82.74</v>
      </c>
      <c r="CC407" s="4">
        <v>101.35</v>
      </c>
      <c r="CD407" s="4">
        <v>107.6541</v>
      </c>
      <c r="CE407" s="9">
        <v>406</v>
      </c>
      <c r="CF407" s="4">
        <f t="shared" si="31"/>
        <v>5.0214157940702284</v>
      </c>
      <c r="CT407" s="21">
        <v>45131</v>
      </c>
      <c r="CU407" s="4">
        <v>4.7271000000000001</v>
      </c>
      <c r="CV407" s="4">
        <v>13.91</v>
      </c>
      <c r="CW407" s="4">
        <v>82.74</v>
      </c>
      <c r="CX407" s="4">
        <v>101.35</v>
      </c>
      <c r="CY407" s="4">
        <v>107.6541</v>
      </c>
      <c r="CZ407" s="4">
        <v>172.41</v>
      </c>
      <c r="DA407" s="4">
        <v>5.8784456991032741</v>
      </c>
      <c r="DB407">
        <v>10.605</v>
      </c>
      <c r="DC407" s="9">
        <v>406</v>
      </c>
      <c r="DD407" s="25">
        <f t="shared" si="32"/>
        <v>4.4093483153981587</v>
      </c>
    </row>
    <row r="408" spans="56:108" x14ac:dyDescent="0.25">
      <c r="BD408" s="21">
        <v>45132</v>
      </c>
      <c r="BE408" s="4">
        <v>4.7497999999999996</v>
      </c>
      <c r="BF408" s="4">
        <v>170.53</v>
      </c>
      <c r="BG408" s="4">
        <v>5.764213681943664</v>
      </c>
      <c r="BH408">
        <v>10.574999999999999</v>
      </c>
      <c r="BI408" s="5">
        <v>407</v>
      </c>
      <c r="BJ408" s="4">
        <f t="shared" si="30"/>
        <v>4.9333011393927997</v>
      </c>
      <c r="BY408" s="21">
        <v>45132</v>
      </c>
      <c r="BZ408" s="4">
        <v>4.7497999999999996</v>
      </c>
      <c r="CA408" s="4">
        <v>13.86</v>
      </c>
      <c r="CB408" s="4">
        <v>83.64</v>
      </c>
      <c r="CC408" s="4">
        <v>101.35</v>
      </c>
      <c r="CD408" s="4">
        <v>108.24209999999999</v>
      </c>
      <c r="CE408" s="9">
        <v>407</v>
      </c>
      <c r="CF408" s="4">
        <f t="shared" si="31"/>
        <v>5.0040455138869246</v>
      </c>
      <c r="CT408" s="21">
        <v>45132</v>
      </c>
      <c r="CU408" s="4">
        <v>4.7497999999999996</v>
      </c>
      <c r="CV408" s="4">
        <v>13.86</v>
      </c>
      <c r="CW408" s="4">
        <v>83.64</v>
      </c>
      <c r="CX408" s="4">
        <v>101.35</v>
      </c>
      <c r="CY408" s="4">
        <v>108.24209999999999</v>
      </c>
      <c r="CZ408" s="4">
        <v>170.53</v>
      </c>
      <c r="DA408" s="4">
        <v>5.764213681943664</v>
      </c>
      <c r="DB408">
        <v>10.574999999999999</v>
      </c>
      <c r="DC408" s="9">
        <v>407</v>
      </c>
      <c r="DD408" s="25">
        <f t="shared" si="32"/>
        <v>4.3962373385554265</v>
      </c>
    </row>
    <row r="409" spans="56:108" x14ac:dyDescent="0.25">
      <c r="BD409" s="21">
        <v>45133</v>
      </c>
      <c r="BE409" s="4">
        <v>4.7363999999999997</v>
      </c>
      <c r="BF409" s="4">
        <v>169.51</v>
      </c>
      <c r="BG409" s="4">
        <v>5.7608365596295341</v>
      </c>
      <c r="BH409">
        <v>10.61</v>
      </c>
      <c r="BI409" s="5">
        <v>408</v>
      </c>
      <c r="BJ409" s="4">
        <f t="shared" si="30"/>
        <v>4.943835291272686</v>
      </c>
      <c r="BY409" s="21">
        <v>45133</v>
      </c>
      <c r="BZ409" s="4">
        <v>4.7363999999999997</v>
      </c>
      <c r="CA409" s="4">
        <v>13.19</v>
      </c>
      <c r="CB409" s="4">
        <v>82.92</v>
      </c>
      <c r="CC409" s="4">
        <v>100.89</v>
      </c>
      <c r="CD409" s="4">
        <v>107.5335</v>
      </c>
      <c r="CE409" s="9">
        <v>408</v>
      </c>
      <c r="CF409" s="4">
        <f t="shared" si="31"/>
        <v>4.9895633509517525</v>
      </c>
      <c r="CT409" s="21">
        <v>45133</v>
      </c>
      <c r="CU409" s="4">
        <v>4.7363999999999997</v>
      </c>
      <c r="CV409" s="4">
        <v>13.19</v>
      </c>
      <c r="CW409" s="4">
        <v>82.92</v>
      </c>
      <c r="CX409" s="4">
        <v>100.89</v>
      </c>
      <c r="CY409" s="4">
        <v>107.5335</v>
      </c>
      <c r="CZ409" s="4">
        <v>169.51</v>
      </c>
      <c r="DA409" s="4">
        <v>5.7608365596295341</v>
      </c>
      <c r="DB409">
        <v>10.61</v>
      </c>
      <c r="DC409" s="9">
        <v>408</v>
      </c>
      <c r="DD409" s="25">
        <f t="shared" si="32"/>
        <v>4.4011820640057246</v>
      </c>
    </row>
    <row r="410" spans="56:108" x14ac:dyDescent="0.25">
      <c r="BD410" s="21">
        <v>45134</v>
      </c>
      <c r="BE410" s="4">
        <v>4.7423999999999999</v>
      </c>
      <c r="BF410" s="4">
        <v>164.56</v>
      </c>
      <c r="BG410" s="4">
        <v>5.7380315364034873</v>
      </c>
      <c r="BH410">
        <v>10.66</v>
      </c>
      <c r="BI410" s="5">
        <v>409</v>
      </c>
      <c r="BJ410" s="4">
        <f t="shared" si="30"/>
        <v>4.9675073598850608</v>
      </c>
      <c r="BY410" s="21">
        <v>45134</v>
      </c>
      <c r="BZ410" s="4">
        <v>4.7423999999999999</v>
      </c>
      <c r="CA410" s="4">
        <v>14.41</v>
      </c>
      <c r="CB410" s="4">
        <v>84.24</v>
      </c>
      <c r="CC410" s="4">
        <v>101.77</v>
      </c>
      <c r="CD410" s="4">
        <v>106.92919999999999</v>
      </c>
      <c r="CE410" s="9">
        <v>409</v>
      </c>
      <c r="CF410" s="4">
        <f t="shared" si="31"/>
        <v>5.0440602658666149</v>
      </c>
      <c r="CT410" s="21">
        <v>45134</v>
      </c>
      <c r="CU410" s="4">
        <v>4.7423999999999999</v>
      </c>
      <c r="CV410" s="4">
        <v>14.41</v>
      </c>
      <c r="CW410" s="4">
        <v>84.24</v>
      </c>
      <c r="CX410" s="4">
        <v>101.77</v>
      </c>
      <c r="CY410" s="4">
        <v>106.92919999999999</v>
      </c>
      <c r="CZ410" s="4">
        <v>164.56</v>
      </c>
      <c r="DA410" s="4">
        <v>5.7380315364034873</v>
      </c>
      <c r="DB410">
        <v>10.66</v>
      </c>
      <c r="DC410" s="9">
        <v>409</v>
      </c>
      <c r="DD410" s="25">
        <f t="shared" si="32"/>
        <v>4.4796216797158008</v>
      </c>
    </row>
    <row r="411" spans="56:108" x14ac:dyDescent="0.25">
      <c r="BD411" s="21">
        <v>45135</v>
      </c>
      <c r="BE411" s="4">
        <v>4.7336</v>
      </c>
      <c r="BF411" s="4">
        <v>162.85</v>
      </c>
      <c r="BG411" s="4">
        <v>5.7768035905756632</v>
      </c>
      <c r="BH411">
        <v>10.675000000000001</v>
      </c>
      <c r="BI411" s="5">
        <v>410</v>
      </c>
      <c r="BJ411" s="4">
        <f t="shared" si="30"/>
        <v>4.9756981272877923</v>
      </c>
      <c r="BY411" s="21">
        <v>45135</v>
      </c>
      <c r="BZ411" s="4">
        <v>4.7336</v>
      </c>
      <c r="CA411" s="4">
        <v>13.33</v>
      </c>
      <c r="CB411" s="4">
        <v>84.99</v>
      </c>
      <c r="CC411" s="4">
        <v>101.62</v>
      </c>
      <c r="CD411" s="4">
        <v>107.2298</v>
      </c>
      <c r="CE411" s="9">
        <v>410</v>
      </c>
      <c r="CF411" s="4">
        <f t="shared" si="31"/>
        <v>4.9987097847928181</v>
      </c>
      <c r="CT411" s="21">
        <v>45135</v>
      </c>
      <c r="CU411" s="4">
        <v>4.7336</v>
      </c>
      <c r="CV411" s="4">
        <v>13.33</v>
      </c>
      <c r="CW411" s="4">
        <v>84.99</v>
      </c>
      <c r="CX411" s="4">
        <v>101.62</v>
      </c>
      <c r="CY411" s="4">
        <v>107.2298</v>
      </c>
      <c r="CZ411" s="4">
        <v>162.85</v>
      </c>
      <c r="DA411" s="4">
        <v>5.7768035905756632</v>
      </c>
      <c r="DB411">
        <v>10.675000000000001</v>
      </c>
      <c r="DC411" s="9">
        <v>410</v>
      </c>
      <c r="DD411" s="25">
        <f t="shared" si="32"/>
        <v>4.4602333456309911</v>
      </c>
    </row>
    <row r="412" spans="56:108" x14ac:dyDescent="0.25">
      <c r="BD412" s="21">
        <v>45138</v>
      </c>
      <c r="BE412" s="4">
        <v>4.7241</v>
      </c>
      <c r="BF412" s="4">
        <v>162.65</v>
      </c>
      <c r="BG412" s="4">
        <v>5.7195992105662841</v>
      </c>
      <c r="BH412">
        <v>10.6</v>
      </c>
      <c r="BI412" s="5">
        <v>411</v>
      </c>
      <c r="BJ412" s="4">
        <f t="shared" si="30"/>
        <v>4.9584197380343209</v>
      </c>
      <c r="BY412" s="21">
        <v>45138</v>
      </c>
      <c r="BZ412" s="4">
        <v>4.7241</v>
      </c>
      <c r="CA412" s="4">
        <v>13.63</v>
      </c>
      <c r="CB412" s="4">
        <v>85.56</v>
      </c>
      <c r="CC412" s="4">
        <v>101.86</v>
      </c>
      <c r="CD412" s="4">
        <v>107.3396</v>
      </c>
      <c r="CE412" s="9">
        <v>411</v>
      </c>
      <c r="CF412" s="4">
        <f t="shared" si="31"/>
        <v>5.0069438702000779</v>
      </c>
      <c r="CT412" s="21">
        <v>45138</v>
      </c>
      <c r="CU412" s="4">
        <v>4.7241</v>
      </c>
      <c r="CV412" s="4">
        <v>13.63</v>
      </c>
      <c r="CW412" s="4">
        <v>85.56</v>
      </c>
      <c r="CX412" s="4">
        <v>101.86</v>
      </c>
      <c r="CY412" s="4">
        <v>107.3396</v>
      </c>
      <c r="CZ412" s="4">
        <v>162.65</v>
      </c>
      <c r="DA412" s="4">
        <v>5.7195992105662841</v>
      </c>
      <c r="DB412">
        <v>10.6</v>
      </c>
      <c r="DC412" s="9">
        <v>411</v>
      </c>
      <c r="DD412" s="25">
        <f t="shared" si="32"/>
        <v>4.4608525028901953</v>
      </c>
    </row>
    <row r="413" spans="56:108" x14ac:dyDescent="0.25">
      <c r="BD413" s="21">
        <v>45139</v>
      </c>
      <c r="BE413" s="4">
        <v>4.7911000000000001</v>
      </c>
      <c r="BF413" s="4">
        <v>163.69</v>
      </c>
      <c r="BG413" s="4">
        <v>5.7647605764760579</v>
      </c>
      <c r="BH413">
        <v>10.595000000000001</v>
      </c>
      <c r="BI413" s="5">
        <v>412</v>
      </c>
      <c r="BJ413" s="4">
        <f t="shared" si="30"/>
        <v>4.9551642705656231</v>
      </c>
      <c r="BY413" s="21">
        <v>45139</v>
      </c>
      <c r="BZ413" s="4">
        <v>4.7911000000000001</v>
      </c>
      <c r="CA413" s="4">
        <v>13.93</v>
      </c>
      <c r="CB413" s="4">
        <v>84.91</v>
      </c>
      <c r="CC413" s="4">
        <v>102.3</v>
      </c>
      <c r="CD413" s="4">
        <v>106.6636</v>
      </c>
      <c r="CE413" s="9">
        <v>412</v>
      </c>
      <c r="CF413" s="4">
        <f t="shared" si="31"/>
        <v>5.0415494769796272</v>
      </c>
      <c r="CT413" s="21">
        <v>45139</v>
      </c>
      <c r="CU413" s="4">
        <v>4.7911000000000001</v>
      </c>
      <c r="CV413" s="4">
        <v>13.93</v>
      </c>
      <c r="CW413" s="4">
        <v>84.91</v>
      </c>
      <c r="CX413" s="4">
        <v>102.3</v>
      </c>
      <c r="CY413" s="4">
        <v>106.6636</v>
      </c>
      <c r="CZ413" s="4">
        <v>163.69</v>
      </c>
      <c r="DA413" s="4">
        <v>5.7647605764760579</v>
      </c>
      <c r="DB413">
        <v>10.595000000000001</v>
      </c>
      <c r="DC413" s="9">
        <v>412</v>
      </c>
      <c r="DD413" s="25">
        <f t="shared" si="32"/>
        <v>4.4899555865712308</v>
      </c>
    </row>
    <row r="414" spans="56:108" x14ac:dyDescent="0.25">
      <c r="BD414" s="21">
        <v>45140</v>
      </c>
      <c r="BE414" s="4">
        <v>4.8120000000000003</v>
      </c>
      <c r="BF414" s="4">
        <v>165.75</v>
      </c>
      <c r="BG414" s="4">
        <v>5.8102901823841036</v>
      </c>
      <c r="BH414">
        <v>10.52</v>
      </c>
      <c r="BI414" s="5">
        <v>413</v>
      </c>
      <c r="BJ414" s="4">
        <f t="shared" si="30"/>
        <v>4.933345755865771</v>
      </c>
      <c r="BY414" s="21">
        <v>45140</v>
      </c>
      <c r="BZ414" s="4">
        <v>4.8120000000000003</v>
      </c>
      <c r="CA414" s="4">
        <v>16.09</v>
      </c>
      <c r="CB414" s="4">
        <v>83.2</v>
      </c>
      <c r="CC414" s="4">
        <v>102.59</v>
      </c>
      <c r="CD414" s="4">
        <v>105.0157</v>
      </c>
      <c r="CE414" s="9">
        <v>413</v>
      </c>
      <c r="CF414" s="4">
        <f t="shared" si="31"/>
        <v>5.1487564501515823</v>
      </c>
      <c r="CT414" s="21">
        <v>45140</v>
      </c>
      <c r="CU414" s="4">
        <v>4.8120000000000003</v>
      </c>
      <c r="CV414" s="4">
        <v>16.09</v>
      </c>
      <c r="CW414" s="4">
        <v>83.2</v>
      </c>
      <c r="CX414" s="4">
        <v>102.59</v>
      </c>
      <c r="CY414" s="4">
        <v>105.0157</v>
      </c>
      <c r="CZ414" s="4">
        <v>165.75</v>
      </c>
      <c r="DA414" s="4">
        <v>5.8102901823841036</v>
      </c>
      <c r="DB414">
        <v>10.52</v>
      </c>
      <c r="DC414" s="9">
        <v>413</v>
      </c>
      <c r="DD414" s="25">
        <f t="shared" si="32"/>
        <v>4.5528254020957171</v>
      </c>
    </row>
    <row r="415" spans="56:108" x14ac:dyDescent="0.25">
      <c r="BD415" s="21">
        <v>45141</v>
      </c>
      <c r="BE415" s="4">
        <v>4.9169999999999998</v>
      </c>
      <c r="BF415" s="4">
        <v>172.48</v>
      </c>
      <c r="BG415" s="4">
        <v>5.6077426700825495</v>
      </c>
      <c r="BH415">
        <v>10.595000000000001</v>
      </c>
      <c r="BI415" s="5">
        <v>414</v>
      </c>
      <c r="BJ415" s="4">
        <f t="shared" si="30"/>
        <v>4.9311553925161924</v>
      </c>
      <c r="BY415" s="21">
        <v>45141</v>
      </c>
      <c r="BZ415" s="4">
        <v>4.9169999999999998</v>
      </c>
      <c r="CA415" s="4">
        <v>15.92</v>
      </c>
      <c r="CB415" s="4">
        <v>85.14</v>
      </c>
      <c r="CC415" s="4">
        <v>102.54</v>
      </c>
      <c r="CD415" s="4">
        <v>105.54559999999999</v>
      </c>
      <c r="CE415" s="9">
        <v>414</v>
      </c>
      <c r="CF415" s="4">
        <f t="shared" si="31"/>
        <v>5.1188598567779522</v>
      </c>
      <c r="CT415" s="21">
        <v>45141</v>
      </c>
      <c r="CU415" s="4">
        <v>4.9169999999999998</v>
      </c>
      <c r="CV415" s="4">
        <v>15.92</v>
      </c>
      <c r="CW415" s="4">
        <v>85.14</v>
      </c>
      <c r="CX415" s="4">
        <v>102.54</v>
      </c>
      <c r="CY415" s="4">
        <v>105.54559999999999</v>
      </c>
      <c r="CZ415" s="4">
        <v>172.48</v>
      </c>
      <c r="DA415" s="4">
        <v>5.6077426700825495</v>
      </c>
      <c r="DB415">
        <v>10.595000000000001</v>
      </c>
      <c r="DC415" s="9">
        <v>414</v>
      </c>
      <c r="DD415" s="25">
        <f t="shared" si="32"/>
        <v>4.5559046348399308</v>
      </c>
    </row>
    <row r="416" spans="56:108" x14ac:dyDescent="0.25">
      <c r="BD416" s="21">
        <v>45142</v>
      </c>
      <c r="BE416" s="4">
        <v>4.8733000000000004</v>
      </c>
      <c r="BF416" s="4">
        <v>174.57</v>
      </c>
      <c r="BG416" s="4">
        <v>5.660341537965019</v>
      </c>
      <c r="BH416">
        <v>10.595000000000001</v>
      </c>
      <c r="BI416" s="5">
        <v>415</v>
      </c>
      <c r="BJ416" s="4">
        <f t="shared" si="30"/>
        <v>4.9264729195270345</v>
      </c>
      <c r="BY416" s="21">
        <v>45142</v>
      </c>
      <c r="BZ416" s="4">
        <v>4.8733000000000004</v>
      </c>
      <c r="CA416" s="4">
        <v>17.100000000000001</v>
      </c>
      <c r="CB416" s="4">
        <v>86.24</v>
      </c>
      <c r="CC416" s="4">
        <v>102.02</v>
      </c>
      <c r="CD416" s="4">
        <v>105.932</v>
      </c>
      <c r="CE416" s="9">
        <v>415</v>
      </c>
      <c r="CF416" s="4">
        <f t="shared" si="31"/>
        <v>5.1252776882186257</v>
      </c>
      <c r="CT416" s="21">
        <v>45142</v>
      </c>
      <c r="CU416" s="4">
        <v>4.8733000000000004</v>
      </c>
      <c r="CV416" s="4">
        <v>17.100000000000001</v>
      </c>
      <c r="CW416" s="4">
        <v>86.24</v>
      </c>
      <c r="CX416" s="4">
        <v>102.02</v>
      </c>
      <c r="CY416" s="4">
        <v>105.932</v>
      </c>
      <c r="CZ416" s="4">
        <v>174.57</v>
      </c>
      <c r="DA416" s="4">
        <v>5.660341537965019</v>
      </c>
      <c r="DB416">
        <v>10.595000000000001</v>
      </c>
      <c r="DC416" s="9">
        <v>415</v>
      </c>
      <c r="DD416" s="25">
        <f t="shared" si="32"/>
        <v>4.5503367829316499</v>
      </c>
    </row>
    <row r="417" spans="56:108" x14ac:dyDescent="0.25">
      <c r="BD417" s="21">
        <v>45145</v>
      </c>
      <c r="BE417" s="4">
        <v>4.8998999999999997</v>
      </c>
      <c r="BF417" s="4">
        <v>172.32</v>
      </c>
      <c r="BG417" s="4">
        <v>5.7280640966005603</v>
      </c>
      <c r="BH417">
        <v>10.654999999999999</v>
      </c>
      <c r="BI417" s="5">
        <v>416</v>
      </c>
      <c r="BJ417" s="4">
        <f t="shared" si="30"/>
        <v>4.9466376205764728</v>
      </c>
      <c r="BY417" s="21">
        <v>45145</v>
      </c>
      <c r="BZ417" s="4">
        <v>4.8998999999999997</v>
      </c>
      <c r="CA417" s="4">
        <v>15.77</v>
      </c>
      <c r="CB417" s="4">
        <v>85.34</v>
      </c>
      <c r="CC417" s="4">
        <v>102.05</v>
      </c>
      <c r="CD417" s="4">
        <v>105.7569</v>
      </c>
      <c r="CE417" s="9">
        <v>416</v>
      </c>
      <c r="CF417" s="4">
        <f t="shared" si="31"/>
        <v>5.0977495371681698</v>
      </c>
      <c r="CT417" s="21">
        <v>45145</v>
      </c>
      <c r="CU417" s="4">
        <v>4.8998999999999997</v>
      </c>
      <c r="CV417" s="4">
        <v>15.77</v>
      </c>
      <c r="CW417" s="4">
        <v>85.34</v>
      </c>
      <c r="CX417" s="4">
        <v>102.05</v>
      </c>
      <c r="CY417" s="4">
        <v>105.7569</v>
      </c>
      <c r="CZ417" s="4">
        <v>172.32</v>
      </c>
      <c r="DA417" s="4">
        <v>5.7280640966005603</v>
      </c>
      <c r="DB417">
        <v>10.654999999999999</v>
      </c>
      <c r="DC417" s="9">
        <v>416</v>
      </c>
      <c r="DD417" s="25">
        <f t="shared" si="32"/>
        <v>4.5423475503104358</v>
      </c>
    </row>
    <row r="418" spans="56:108" x14ac:dyDescent="0.25">
      <c r="BD418" s="21">
        <v>45146</v>
      </c>
      <c r="BE418" s="4">
        <v>4.8996000000000004</v>
      </c>
      <c r="BF418" s="4">
        <v>171.54</v>
      </c>
      <c r="BG418" s="4">
        <v>5.6658945049937293</v>
      </c>
      <c r="BH418">
        <v>10.494999999999999</v>
      </c>
      <c r="BI418" s="5">
        <v>417</v>
      </c>
      <c r="BJ418" s="4">
        <f t="shared" si="30"/>
        <v>4.9113531979226064</v>
      </c>
      <c r="BY418" s="21">
        <v>45146</v>
      </c>
      <c r="BZ418" s="4">
        <v>4.8996000000000004</v>
      </c>
      <c r="CA418" s="4">
        <v>15.99</v>
      </c>
      <c r="CB418" s="4">
        <v>86.17</v>
      </c>
      <c r="CC418" s="4">
        <v>102.53</v>
      </c>
      <c r="CD418" s="4">
        <v>105.7102</v>
      </c>
      <c r="CE418" s="9">
        <v>417</v>
      </c>
      <c r="CF418" s="4">
        <f t="shared" si="31"/>
        <v>5.1096813564067798</v>
      </c>
      <c r="CT418" s="21">
        <v>45146</v>
      </c>
      <c r="CU418" s="4">
        <v>4.8996000000000004</v>
      </c>
      <c r="CV418" s="4">
        <v>15.99</v>
      </c>
      <c r="CW418" s="4">
        <v>86.17</v>
      </c>
      <c r="CX418" s="4">
        <v>102.53</v>
      </c>
      <c r="CY418" s="4">
        <v>105.7102</v>
      </c>
      <c r="CZ418" s="4">
        <v>171.54</v>
      </c>
      <c r="DA418" s="4">
        <v>5.6658945049937293</v>
      </c>
      <c r="DB418">
        <v>10.494999999999999</v>
      </c>
      <c r="DC418" s="9">
        <v>417</v>
      </c>
      <c r="DD418" s="25">
        <f t="shared" si="32"/>
        <v>4.5428539657620899</v>
      </c>
    </row>
    <row r="419" spans="56:108" x14ac:dyDescent="0.25">
      <c r="BD419" s="21">
        <v>45147</v>
      </c>
      <c r="BE419" s="4">
        <v>4.9020000000000001</v>
      </c>
      <c r="BF419" s="4">
        <v>172.46</v>
      </c>
      <c r="BG419" s="4">
        <v>5.6495780851043564</v>
      </c>
      <c r="BH419">
        <v>10.574999999999999</v>
      </c>
      <c r="BI419" s="5">
        <v>418</v>
      </c>
      <c r="BJ419" s="4">
        <f t="shared" si="30"/>
        <v>4.9271149571626527</v>
      </c>
      <c r="BY419" s="21">
        <v>45147</v>
      </c>
      <c r="BZ419" s="4">
        <v>4.9020000000000001</v>
      </c>
      <c r="CA419" s="4">
        <v>15.96</v>
      </c>
      <c r="CB419" s="4">
        <v>87.55</v>
      </c>
      <c r="CC419" s="4">
        <v>102.49</v>
      </c>
      <c r="CD419" s="4">
        <v>106.5389</v>
      </c>
      <c r="CE419" s="9">
        <v>418</v>
      </c>
      <c r="CF419" s="4">
        <f t="shared" si="31"/>
        <v>5.0844475085263756</v>
      </c>
      <c r="CT419" s="21">
        <v>45147</v>
      </c>
      <c r="CU419" s="4">
        <v>4.9020000000000001</v>
      </c>
      <c r="CV419" s="4">
        <v>15.96</v>
      </c>
      <c r="CW419" s="4">
        <v>87.55</v>
      </c>
      <c r="CX419" s="4">
        <v>102.49</v>
      </c>
      <c r="CY419" s="4">
        <v>106.5389</v>
      </c>
      <c r="CZ419" s="4">
        <v>172.46</v>
      </c>
      <c r="DA419" s="4">
        <v>5.6495780851043564</v>
      </c>
      <c r="DB419">
        <v>10.574999999999999</v>
      </c>
      <c r="DC419" s="9">
        <v>418</v>
      </c>
      <c r="DD419" s="25">
        <f t="shared" si="32"/>
        <v>4.5352540504921199</v>
      </c>
    </row>
    <row r="420" spans="56:108" x14ac:dyDescent="0.25">
      <c r="BD420" s="21">
        <v>45148</v>
      </c>
      <c r="BE420" s="4">
        <v>4.8924000000000003</v>
      </c>
      <c r="BF420" s="4">
        <v>173.55</v>
      </c>
      <c r="BG420" s="4">
        <v>5.6286549707602163</v>
      </c>
      <c r="BH420">
        <v>10.615</v>
      </c>
      <c r="BI420" s="5">
        <v>419</v>
      </c>
      <c r="BJ420" s="4">
        <f t="shared" si="30"/>
        <v>4.9332578229702424</v>
      </c>
      <c r="BY420" s="21">
        <v>45148</v>
      </c>
      <c r="BZ420" s="4">
        <v>4.8924000000000003</v>
      </c>
      <c r="CA420" s="4">
        <v>15.85</v>
      </c>
      <c r="CB420" s="4">
        <v>86.4</v>
      </c>
      <c r="CC420" s="4">
        <v>102.52</v>
      </c>
      <c r="CD420" s="4">
        <v>105.8719</v>
      </c>
      <c r="CE420" s="9">
        <v>419</v>
      </c>
      <c r="CF420" s="4">
        <f t="shared" si="31"/>
        <v>5.1011696530730219</v>
      </c>
      <c r="CT420" s="21">
        <v>45148</v>
      </c>
      <c r="CU420" s="4">
        <v>4.8924000000000003</v>
      </c>
      <c r="CV420" s="4">
        <v>15.85</v>
      </c>
      <c r="CW420" s="4">
        <v>86.4</v>
      </c>
      <c r="CX420" s="4">
        <v>102.52</v>
      </c>
      <c r="CY420" s="4">
        <v>105.8719</v>
      </c>
      <c r="CZ420" s="4">
        <v>173.55</v>
      </c>
      <c r="DA420" s="4">
        <v>5.6286549707602163</v>
      </c>
      <c r="DB420">
        <v>10.615</v>
      </c>
      <c r="DC420" s="9">
        <v>419</v>
      </c>
      <c r="DD420" s="25">
        <f t="shared" si="32"/>
        <v>4.5539449326676067</v>
      </c>
    </row>
    <row r="421" spans="56:108" x14ac:dyDescent="0.25">
      <c r="BD421" s="21">
        <v>45149</v>
      </c>
      <c r="BE421" s="4">
        <v>4.9047999999999998</v>
      </c>
      <c r="BF421" s="4">
        <v>170.64</v>
      </c>
      <c r="BG421" s="4">
        <v>5.56589088424011</v>
      </c>
      <c r="BH421">
        <v>10.61</v>
      </c>
      <c r="BI421" s="5">
        <v>420</v>
      </c>
      <c r="BJ421" s="4">
        <f t="shared" si="30"/>
        <v>4.9387548378826667</v>
      </c>
      <c r="BY421" s="21">
        <v>45149</v>
      </c>
      <c r="BZ421" s="4">
        <v>4.9047999999999998</v>
      </c>
      <c r="CA421" s="4">
        <v>14.84</v>
      </c>
      <c r="CB421" s="4">
        <v>86.81</v>
      </c>
      <c r="CC421" s="4">
        <v>102.84</v>
      </c>
      <c r="CD421" s="4">
        <v>105.5861</v>
      </c>
      <c r="CE421" s="9">
        <v>420</v>
      </c>
      <c r="CF421" s="4">
        <f t="shared" si="31"/>
        <v>5.0806764868081276</v>
      </c>
      <c r="CT421" s="21">
        <v>45149</v>
      </c>
      <c r="CU421" s="4">
        <v>4.9047999999999998</v>
      </c>
      <c r="CV421" s="4">
        <v>14.84</v>
      </c>
      <c r="CW421" s="4">
        <v>86.81</v>
      </c>
      <c r="CX421" s="4">
        <v>102.84</v>
      </c>
      <c r="CY421" s="4">
        <v>105.5861</v>
      </c>
      <c r="CZ421" s="4">
        <v>170.64</v>
      </c>
      <c r="DA421" s="4">
        <v>5.56589088424011</v>
      </c>
      <c r="DB421">
        <v>10.61</v>
      </c>
      <c r="DC421" s="9">
        <v>420</v>
      </c>
      <c r="DD421" s="25">
        <f t="shared" si="32"/>
        <v>4.5644854485030084</v>
      </c>
    </row>
    <row r="422" spans="56:108" x14ac:dyDescent="0.25">
      <c r="BD422" s="21">
        <v>45152</v>
      </c>
      <c r="BE422" s="4">
        <v>4.9615</v>
      </c>
      <c r="BF422" s="4">
        <v>170.72</v>
      </c>
      <c r="BG422" s="4">
        <v>5.6102791854087286</v>
      </c>
      <c r="BH422">
        <v>10.725</v>
      </c>
      <c r="BI422" s="5">
        <v>421</v>
      </c>
      <c r="BJ422" s="4">
        <f t="shared" si="30"/>
        <v>4.9653269509081559</v>
      </c>
      <c r="BY422" s="21">
        <v>45152</v>
      </c>
      <c r="BZ422" s="4">
        <v>4.9615</v>
      </c>
      <c r="CA422" s="4">
        <v>14.82</v>
      </c>
      <c r="CB422" s="4">
        <v>86.21</v>
      </c>
      <c r="CC422" s="4">
        <v>103.19</v>
      </c>
      <c r="CD422" s="4">
        <v>105.0976</v>
      </c>
      <c r="CE422" s="9">
        <v>421</v>
      </c>
      <c r="CF422" s="4">
        <f t="shared" si="31"/>
        <v>5.1007452897982599</v>
      </c>
      <c r="CT422" s="21">
        <v>45152</v>
      </c>
      <c r="CU422" s="4">
        <v>4.9615</v>
      </c>
      <c r="CV422" s="4">
        <v>14.82</v>
      </c>
      <c r="CW422" s="4">
        <v>86.21</v>
      </c>
      <c r="CX422" s="4">
        <v>103.19</v>
      </c>
      <c r="CY422" s="4">
        <v>105.0976</v>
      </c>
      <c r="CZ422" s="4">
        <v>170.72</v>
      </c>
      <c r="DA422" s="4">
        <v>5.6102791854087286</v>
      </c>
      <c r="DB422">
        <v>10.725</v>
      </c>
      <c r="DC422" s="9">
        <v>421</v>
      </c>
      <c r="DD422" s="25">
        <f t="shared" si="32"/>
        <v>4.6000337845815151</v>
      </c>
    </row>
    <row r="423" spans="56:108" x14ac:dyDescent="0.25">
      <c r="BD423" s="21">
        <v>45153</v>
      </c>
      <c r="BE423" s="4">
        <v>4.9844999999999997</v>
      </c>
      <c r="BF423" s="4">
        <v>175.61</v>
      </c>
      <c r="BG423" s="4">
        <v>5.6572616234376261</v>
      </c>
      <c r="BH423">
        <v>10.78</v>
      </c>
      <c r="BI423" s="5">
        <v>422</v>
      </c>
      <c r="BJ423" s="4">
        <f t="shared" si="30"/>
        <v>4.966066090453273</v>
      </c>
      <c r="BY423" s="21">
        <v>45153</v>
      </c>
      <c r="BZ423" s="4">
        <v>4.9844999999999997</v>
      </c>
      <c r="CA423" s="4">
        <v>16.46</v>
      </c>
      <c r="CB423" s="4">
        <v>84.89</v>
      </c>
      <c r="CC423" s="4">
        <v>103.21</v>
      </c>
      <c r="CD423" s="4">
        <v>103.80410000000001</v>
      </c>
      <c r="CE423" s="9">
        <v>422</v>
      </c>
      <c r="CF423" s="4">
        <f t="shared" si="31"/>
        <v>5.1779882602370693</v>
      </c>
      <c r="CT423" s="21">
        <v>45153</v>
      </c>
      <c r="CU423" s="4">
        <v>4.9844999999999997</v>
      </c>
      <c r="CV423" s="4">
        <v>16.46</v>
      </c>
      <c r="CW423" s="4">
        <v>84.89</v>
      </c>
      <c r="CX423" s="4">
        <v>103.21</v>
      </c>
      <c r="CY423" s="4">
        <v>103.80410000000001</v>
      </c>
      <c r="CZ423" s="4">
        <v>175.61</v>
      </c>
      <c r="DA423" s="4">
        <v>5.6572616234376261</v>
      </c>
      <c r="DB423">
        <v>10.78</v>
      </c>
      <c r="DC423" s="9">
        <v>422</v>
      </c>
      <c r="DD423" s="25">
        <f t="shared" si="32"/>
        <v>4.6572939436613519</v>
      </c>
    </row>
    <row r="424" spans="56:108" x14ac:dyDescent="0.25">
      <c r="BD424" s="21">
        <v>45154</v>
      </c>
      <c r="BE424" s="4">
        <v>4.9878999999999998</v>
      </c>
      <c r="BF424" s="4">
        <v>180.46</v>
      </c>
      <c r="BG424" s="4">
        <v>5.6302608728659775</v>
      </c>
      <c r="BH424">
        <v>10.78</v>
      </c>
      <c r="BI424" s="5">
        <v>423</v>
      </c>
      <c r="BJ424" s="4">
        <f t="shared" si="30"/>
        <v>4.9534993086341466</v>
      </c>
      <c r="BY424" s="21">
        <v>45154</v>
      </c>
      <c r="BZ424" s="4">
        <v>4.9878999999999998</v>
      </c>
      <c r="CA424" s="4">
        <v>16.78</v>
      </c>
      <c r="CB424" s="4">
        <v>83.45</v>
      </c>
      <c r="CC424" s="4">
        <v>103.43</v>
      </c>
      <c r="CD424" s="4">
        <v>103.4349</v>
      </c>
      <c r="CE424" s="9">
        <v>423</v>
      </c>
      <c r="CF424" s="4">
        <f t="shared" si="31"/>
        <v>5.2099273735643461</v>
      </c>
      <c r="CT424" s="21">
        <v>45154</v>
      </c>
      <c r="CU424" s="4">
        <v>4.9878999999999998</v>
      </c>
      <c r="CV424" s="4">
        <v>16.78</v>
      </c>
      <c r="CW424" s="4">
        <v>83.45</v>
      </c>
      <c r="CX424" s="4">
        <v>103.43</v>
      </c>
      <c r="CY424" s="4">
        <v>103.4349</v>
      </c>
      <c r="CZ424" s="4">
        <v>180.46</v>
      </c>
      <c r="DA424" s="4">
        <v>5.6302608728659775</v>
      </c>
      <c r="DB424">
        <v>10.78</v>
      </c>
      <c r="DC424" s="9">
        <v>423</v>
      </c>
      <c r="DD424" s="25">
        <f t="shared" si="32"/>
        <v>4.6650299878805104</v>
      </c>
    </row>
    <row r="425" spans="56:108" x14ac:dyDescent="0.25">
      <c r="BD425" s="21">
        <v>45155</v>
      </c>
      <c r="BE425" s="4">
        <v>4.9757999999999996</v>
      </c>
      <c r="BF425" s="4">
        <v>180.51</v>
      </c>
      <c r="BG425" s="4">
        <v>5.6579958812978726</v>
      </c>
      <c r="BH425">
        <v>10.95</v>
      </c>
      <c r="BI425" s="5">
        <v>424</v>
      </c>
      <c r="BJ425" s="4">
        <f t="shared" si="30"/>
        <v>4.992520124138367</v>
      </c>
      <c r="BY425" s="21">
        <v>45155</v>
      </c>
      <c r="BZ425" s="4">
        <v>4.9757999999999996</v>
      </c>
      <c r="CA425" s="4">
        <v>17.89</v>
      </c>
      <c r="CB425" s="4">
        <v>84.12</v>
      </c>
      <c r="CC425" s="4">
        <v>103.57</v>
      </c>
      <c r="CD425" s="4">
        <v>103.7637</v>
      </c>
      <c r="CE425" s="9">
        <v>424</v>
      </c>
      <c r="CF425" s="4">
        <f t="shared" si="31"/>
        <v>5.235034662198581</v>
      </c>
      <c r="CT425" s="21">
        <v>45155</v>
      </c>
      <c r="CU425" s="4">
        <v>4.9757999999999996</v>
      </c>
      <c r="CV425" s="4">
        <v>17.89</v>
      </c>
      <c r="CW425" s="4">
        <v>84.12</v>
      </c>
      <c r="CX425" s="4">
        <v>103.57</v>
      </c>
      <c r="CY425" s="4">
        <v>103.7637</v>
      </c>
      <c r="CZ425" s="4">
        <v>180.51</v>
      </c>
      <c r="DA425" s="4">
        <v>5.6579958812978726</v>
      </c>
      <c r="DB425">
        <v>10.95</v>
      </c>
      <c r="DC425" s="9">
        <v>424</v>
      </c>
      <c r="DD425" s="25">
        <f t="shared" si="32"/>
        <v>4.7007053590631394</v>
      </c>
    </row>
    <row r="426" spans="56:108" x14ac:dyDescent="0.25">
      <c r="BD426" s="21">
        <v>45156</v>
      </c>
      <c r="BE426" s="4">
        <v>4.9694000000000003</v>
      </c>
      <c r="BF426" s="4">
        <v>186.29</v>
      </c>
      <c r="BG426" s="4">
        <v>5.6458349153314602</v>
      </c>
      <c r="BH426">
        <v>10.89</v>
      </c>
      <c r="BI426" s="5">
        <v>425</v>
      </c>
      <c r="BJ426" s="4">
        <f t="shared" si="30"/>
        <v>4.9640670556843869</v>
      </c>
      <c r="BY426" s="21">
        <v>45156</v>
      </c>
      <c r="BZ426" s="4">
        <v>4.9694000000000003</v>
      </c>
      <c r="CA426" s="4">
        <v>17.3</v>
      </c>
      <c r="CB426" s="4">
        <v>84.8</v>
      </c>
      <c r="CC426" s="4">
        <v>103.38</v>
      </c>
      <c r="CD426" s="4">
        <v>104.24420000000001</v>
      </c>
      <c r="CE426" s="9">
        <v>425</v>
      </c>
      <c r="CF426" s="4">
        <f t="shared" si="31"/>
        <v>5.2008056816056483</v>
      </c>
      <c r="CT426" s="21">
        <v>45156</v>
      </c>
      <c r="CU426" s="4">
        <v>4.9694000000000003</v>
      </c>
      <c r="CV426" s="4">
        <v>17.3</v>
      </c>
      <c r="CW426" s="4">
        <v>84.8</v>
      </c>
      <c r="CX426" s="4">
        <v>103.38</v>
      </c>
      <c r="CY426" s="4">
        <v>104.24420000000001</v>
      </c>
      <c r="CZ426" s="4">
        <v>186.29</v>
      </c>
      <c r="DA426" s="4">
        <v>5.6458349153314602</v>
      </c>
      <c r="DB426">
        <v>10.89</v>
      </c>
      <c r="DC426" s="9">
        <v>425</v>
      </c>
      <c r="DD426" s="25">
        <f t="shared" si="32"/>
        <v>4.6636603326840813</v>
      </c>
    </row>
    <row r="427" spans="56:108" x14ac:dyDescent="0.25">
      <c r="BD427" s="21">
        <v>45159</v>
      </c>
      <c r="BE427" s="4">
        <v>4.9793000000000003</v>
      </c>
      <c r="BF427" s="4">
        <v>188.24</v>
      </c>
      <c r="BG427" s="4">
        <v>5.6757038878713972</v>
      </c>
      <c r="BH427">
        <v>11.055</v>
      </c>
      <c r="BI427" s="5">
        <v>426</v>
      </c>
      <c r="BJ427" s="4">
        <f t="shared" si="30"/>
        <v>4.9971677585846992</v>
      </c>
      <c r="BY427" s="21">
        <v>45159</v>
      </c>
      <c r="BZ427" s="4">
        <v>4.9793000000000003</v>
      </c>
      <c r="CA427" s="4">
        <v>17.13</v>
      </c>
      <c r="CB427" s="4">
        <v>84.46</v>
      </c>
      <c r="CC427" s="4">
        <v>103.3</v>
      </c>
      <c r="CD427" s="4">
        <v>104.2595</v>
      </c>
      <c r="CE427" s="9">
        <v>426</v>
      </c>
      <c r="CF427" s="4">
        <f t="shared" si="31"/>
        <v>5.1965528572177098</v>
      </c>
      <c r="CT427" s="21">
        <v>45159</v>
      </c>
      <c r="CU427" s="4">
        <v>4.9793000000000003</v>
      </c>
      <c r="CV427" s="4">
        <v>17.13</v>
      </c>
      <c r="CW427" s="4">
        <v>84.46</v>
      </c>
      <c r="CX427" s="4">
        <v>103.3</v>
      </c>
      <c r="CY427" s="4">
        <v>104.2595</v>
      </c>
      <c r="CZ427" s="4">
        <v>188.24</v>
      </c>
      <c r="DA427" s="4">
        <v>5.6757038878713972</v>
      </c>
      <c r="DB427">
        <v>11.055</v>
      </c>
      <c r="DC427" s="9">
        <v>426</v>
      </c>
      <c r="DD427" s="25">
        <f t="shared" si="32"/>
        <v>4.6782383437878448</v>
      </c>
    </row>
    <row r="428" spans="56:108" x14ac:dyDescent="0.25">
      <c r="BD428" s="21">
        <v>45160</v>
      </c>
      <c r="BE428" s="4">
        <v>4.9386000000000001</v>
      </c>
      <c r="BF428" s="4">
        <v>188.45</v>
      </c>
      <c r="BG428" s="4">
        <v>5.5997267500332182</v>
      </c>
      <c r="BH428">
        <v>10.914999999999999</v>
      </c>
      <c r="BI428" s="5">
        <v>427</v>
      </c>
      <c r="BJ428" s="4">
        <f t="shared" si="30"/>
        <v>4.9637918236112597</v>
      </c>
      <c r="BY428" s="21">
        <v>45160</v>
      </c>
      <c r="BZ428" s="4">
        <v>4.9386000000000001</v>
      </c>
      <c r="CA428" s="4">
        <v>16.97</v>
      </c>
      <c r="CB428" s="4">
        <v>84.03</v>
      </c>
      <c r="CC428" s="4">
        <v>103.56</v>
      </c>
      <c r="CD428" s="4">
        <v>103.93519999999999</v>
      </c>
      <c r="CE428" s="9">
        <v>427</v>
      </c>
      <c r="CF428" s="4">
        <f t="shared" si="31"/>
        <v>5.2065993567197264</v>
      </c>
      <c r="CT428" s="21">
        <v>45160</v>
      </c>
      <c r="CU428" s="4">
        <v>4.9386000000000001</v>
      </c>
      <c r="CV428" s="4">
        <v>16.97</v>
      </c>
      <c r="CW428" s="4">
        <v>84.03</v>
      </c>
      <c r="CX428" s="4">
        <v>103.56</v>
      </c>
      <c r="CY428" s="4">
        <v>103.93519999999999</v>
      </c>
      <c r="CZ428" s="4">
        <v>188.45</v>
      </c>
      <c r="DA428" s="4">
        <v>5.5997267500332182</v>
      </c>
      <c r="DB428">
        <v>10.914999999999999</v>
      </c>
      <c r="DC428" s="9">
        <v>427</v>
      </c>
      <c r="DD428" s="25">
        <f t="shared" si="32"/>
        <v>4.6715648431585208</v>
      </c>
    </row>
    <row r="429" spans="56:108" x14ac:dyDescent="0.25">
      <c r="BD429" s="21">
        <v>45161</v>
      </c>
      <c r="BE429" s="4">
        <v>4.8571999999999997</v>
      </c>
      <c r="BF429" s="4">
        <v>185.42</v>
      </c>
      <c r="BG429" s="4">
        <v>5.5768573706389324</v>
      </c>
      <c r="BH429">
        <v>10.75</v>
      </c>
      <c r="BI429" s="5">
        <v>428</v>
      </c>
      <c r="BJ429" s="4">
        <f t="shared" si="30"/>
        <v>4.9335007590169351</v>
      </c>
      <c r="BY429" s="21">
        <v>45161</v>
      </c>
      <c r="BZ429" s="4">
        <v>4.8571999999999997</v>
      </c>
      <c r="CA429" s="4">
        <v>15.98</v>
      </c>
      <c r="CB429" s="4">
        <v>83.21</v>
      </c>
      <c r="CC429" s="4">
        <v>103.42</v>
      </c>
      <c r="CD429" s="4">
        <v>104.6391</v>
      </c>
      <c r="CE429" s="9">
        <v>428</v>
      </c>
      <c r="CF429" s="4">
        <f t="shared" si="31"/>
        <v>5.1713952305036752</v>
      </c>
      <c r="CT429" s="21">
        <v>45161</v>
      </c>
      <c r="CU429" s="4">
        <v>4.8571999999999997</v>
      </c>
      <c r="CV429" s="4">
        <v>15.98</v>
      </c>
      <c r="CW429" s="4">
        <v>83.21</v>
      </c>
      <c r="CX429" s="4">
        <v>103.42</v>
      </c>
      <c r="CY429" s="4">
        <v>104.6391</v>
      </c>
      <c r="CZ429" s="4">
        <v>185.42</v>
      </c>
      <c r="DA429" s="4">
        <v>5.5768573706389324</v>
      </c>
      <c r="DB429">
        <v>10.75</v>
      </c>
      <c r="DC429" s="9">
        <v>428</v>
      </c>
      <c r="DD429" s="25">
        <f t="shared" si="32"/>
        <v>4.6057415094850853</v>
      </c>
    </row>
    <row r="430" spans="56:108" x14ac:dyDescent="0.25">
      <c r="BD430" s="21">
        <v>45162</v>
      </c>
      <c r="BE430" s="4">
        <v>4.8802000000000003</v>
      </c>
      <c r="BF430" s="4">
        <v>176.37</v>
      </c>
      <c r="BG430" s="4">
        <v>5.5263033062947775</v>
      </c>
      <c r="BH430">
        <v>10.725</v>
      </c>
      <c r="BI430" s="5">
        <v>429</v>
      </c>
      <c r="BJ430" s="4">
        <f t="shared" si="30"/>
        <v>4.9500880365909268</v>
      </c>
      <c r="BY430" s="21">
        <v>45162</v>
      </c>
      <c r="BZ430" s="4">
        <v>4.8802000000000003</v>
      </c>
      <c r="CA430" s="4">
        <v>17.2</v>
      </c>
      <c r="CB430" s="4">
        <v>83.36</v>
      </c>
      <c r="CC430" s="4">
        <v>103.98</v>
      </c>
      <c r="CD430" s="4">
        <v>104.8874</v>
      </c>
      <c r="CE430" s="9">
        <v>429</v>
      </c>
      <c r="CF430" s="4">
        <f t="shared" si="31"/>
        <v>5.2155265539604168</v>
      </c>
      <c r="CT430" s="21">
        <v>45162</v>
      </c>
      <c r="CU430" s="4">
        <v>4.8802000000000003</v>
      </c>
      <c r="CV430" s="4">
        <v>17.2</v>
      </c>
      <c r="CW430" s="4">
        <v>83.36</v>
      </c>
      <c r="CX430" s="4">
        <v>103.98</v>
      </c>
      <c r="CY430" s="4">
        <v>104.8874</v>
      </c>
      <c r="CZ430" s="4">
        <v>176.37</v>
      </c>
      <c r="DA430" s="4">
        <v>5.5263033062947775</v>
      </c>
      <c r="DB430">
        <v>10.725</v>
      </c>
      <c r="DC430" s="9">
        <v>429</v>
      </c>
      <c r="DD430" s="25">
        <f t="shared" si="32"/>
        <v>4.6337587068305082</v>
      </c>
    </row>
    <row r="431" spans="56:108" x14ac:dyDescent="0.25">
      <c r="BD431" s="21">
        <v>45163</v>
      </c>
      <c r="BE431" s="4">
        <v>4.8711000000000002</v>
      </c>
      <c r="BF431" s="4">
        <v>178.6</v>
      </c>
      <c r="BG431" s="4">
        <v>5.5601392168577624</v>
      </c>
      <c r="BH431">
        <v>10.775</v>
      </c>
      <c r="BI431" s="5">
        <v>430</v>
      </c>
      <c r="BJ431" s="4">
        <f t="shared" si="30"/>
        <v>4.9562584278395647</v>
      </c>
      <c r="BY431" s="21">
        <v>45163</v>
      </c>
      <c r="BZ431" s="4">
        <v>4.8711000000000002</v>
      </c>
      <c r="CA431" s="4">
        <v>15.68</v>
      </c>
      <c r="CB431" s="4">
        <v>84.48</v>
      </c>
      <c r="CC431" s="4">
        <v>104.08</v>
      </c>
      <c r="CD431" s="4">
        <v>105.4753</v>
      </c>
      <c r="CE431" s="9">
        <v>430</v>
      </c>
      <c r="CF431" s="4">
        <f t="shared" si="31"/>
        <v>5.1564807045304253</v>
      </c>
      <c r="CT431" s="21">
        <v>45163</v>
      </c>
      <c r="CU431" s="4">
        <v>4.8711000000000002</v>
      </c>
      <c r="CV431" s="4">
        <v>15.68</v>
      </c>
      <c r="CW431" s="4">
        <v>84.48</v>
      </c>
      <c r="CX431" s="4">
        <v>104.08</v>
      </c>
      <c r="CY431" s="4">
        <v>105.4753</v>
      </c>
      <c r="CZ431" s="4">
        <v>178.6</v>
      </c>
      <c r="DA431" s="4">
        <v>5.5601392168577624</v>
      </c>
      <c r="DB431">
        <v>10.775</v>
      </c>
      <c r="DC431" s="9">
        <v>430</v>
      </c>
      <c r="DD431" s="25">
        <f t="shared" si="32"/>
        <v>4.6092954138153903</v>
      </c>
    </row>
    <row r="432" spans="56:108" x14ac:dyDescent="0.25">
      <c r="BD432" s="21">
        <v>45166</v>
      </c>
      <c r="BE432" s="4">
        <v>4.8731</v>
      </c>
      <c r="BF432" s="4">
        <v>173.67</v>
      </c>
      <c r="BG432" s="4">
        <v>5.5518680068272319</v>
      </c>
      <c r="BH432">
        <v>10.775</v>
      </c>
      <c r="BI432" s="5">
        <v>431</v>
      </c>
      <c r="BJ432" s="4">
        <f t="shared" si="30"/>
        <v>4.9686249673504941</v>
      </c>
      <c r="BY432" s="21">
        <v>45166</v>
      </c>
      <c r="BZ432" s="4">
        <v>4.8731</v>
      </c>
      <c r="CA432" s="4">
        <v>15.08</v>
      </c>
      <c r="CB432" s="4">
        <v>84.42</v>
      </c>
      <c r="CC432" s="4">
        <v>104.06</v>
      </c>
      <c r="CD432" s="4">
        <v>105.6527</v>
      </c>
      <c r="CE432" s="9">
        <v>431</v>
      </c>
      <c r="CF432" s="4">
        <f t="shared" si="31"/>
        <v>5.1366745280358277</v>
      </c>
      <c r="CT432" s="21">
        <v>45166</v>
      </c>
      <c r="CU432" s="4">
        <v>4.8731</v>
      </c>
      <c r="CV432" s="4">
        <v>15.08</v>
      </c>
      <c r="CW432" s="4">
        <v>84.42</v>
      </c>
      <c r="CX432" s="4">
        <v>104.06</v>
      </c>
      <c r="CY432" s="4">
        <v>105.6527</v>
      </c>
      <c r="CZ432" s="4">
        <v>173.67</v>
      </c>
      <c r="DA432" s="4">
        <v>5.5518680068272319</v>
      </c>
      <c r="DB432">
        <v>10.775</v>
      </c>
      <c r="DC432" s="9">
        <v>431</v>
      </c>
      <c r="DD432" s="25">
        <f t="shared" si="32"/>
        <v>4.5995546183527667</v>
      </c>
    </row>
    <row r="433" spans="56:108" x14ac:dyDescent="0.25">
      <c r="BD433" s="21">
        <v>45167</v>
      </c>
      <c r="BE433" s="4">
        <v>4.8522999999999996</v>
      </c>
      <c r="BF433" s="4">
        <v>166.69</v>
      </c>
      <c r="BG433" s="4">
        <v>5.5722648652238638</v>
      </c>
      <c r="BH433">
        <v>10.654999999999999</v>
      </c>
      <c r="BI433" s="5">
        <v>432</v>
      </c>
      <c r="BJ433" s="4">
        <f t="shared" si="30"/>
        <v>4.9590901854128955</v>
      </c>
      <c r="BY433" s="21">
        <v>45167</v>
      </c>
      <c r="BZ433" s="4">
        <v>4.8522999999999996</v>
      </c>
      <c r="CA433" s="4">
        <v>14.45</v>
      </c>
      <c r="CB433" s="4">
        <v>85.49</v>
      </c>
      <c r="CC433" s="4">
        <v>103.53</v>
      </c>
      <c r="CD433" s="4">
        <v>105.7818</v>
      </c>
      <c r="CE433" s="9">
        <v>432</v>
      </c>
      <c r="CF433" s="4">
        <f t="shared" si="31"/>
        <v>5.0946854917353246</v>
      </c>
      <c r="CT433" s="21">
        <v>45167</v>
      </c>
      <c r="CU433" s="4">
        <v>4.8522999999999996</v>
      </c>
      <c r="CV433" s="4">
        <v>14.45</v>
      </c>
      <c r="CW433" s="4">
        <v>85.49</v>
      </c>
      <c r="CX433" s="4">
        <v>103.53</v>
      </c>
      <c r="CY433" s="4">
        <v>105.7818</v>
      </c>
      <c r="CZ433" s="4">
        <v>166.69</v>
      </c>
      <c r="DA433" s="4">
        <v>5.5722648652238638</v>
      </c>
      <c r="DB433">
        <v>10.654999999999999</v>
      </c>
      <c r="DC433" s="9">
        <v>432</v>
      </c>
      <c r="DD433" s="25">
        <f t="shared" si="32"/>
        <v>4.5702172730289368</v>
      </c>
    </row>
    <row r="434" spans="56:108" x14ac:dyDescent="0.25">
      <c r="BD434" s="21">
        <v>45168</v>
      </c>
      <c r="BE434" s="4">
        <v>4.8890000000000002</v>
      </c>
      <c r="BF434" s="4">
        <v>163.62</v>
      </c>
      <c r="BG434" s="4">
        <v>5.5320481196159399</v>
      </c>
      <c r="BH434">
        <v>10.675000000000001</v>
      </c>
      <c r="BI434" s="5">
        <v>433</v>
      </c>
      <c r="BJ434" s="4">
        <f t="shared" si="30"/>
        <v>4.9709592762534616</v>
      </c>
      <c r="BY434" s="21">
        <v>45168</v>
      </c>
      <c r="BZ434" s="4">
        <v>4.8890000000000002</v>
      </c>
      <c r="CA434" s="4">
        <v>13.88</v>
      </c>
      <c r="CB434" s="4">
        <v>85.86</v>
      </c>
      <c r="CC434" s="4">
        <v>103.16</v>
      </c>
      <c r="CD434" s="4">
        <v>106.12309999999999</v>
      </c>
      <c r="CE434" s="9">
        <v>433</v>
      </c>
      <c r="CF434" s="4">
        <f t="shared" si="31"/>
        <v>5.0611680736006637</v>
      </c>
      <c r="CT434" s="21">
        <v>45168</v>
      </c>
      <c r="CU434" s="4">
        <v>4.8890000000000002</v>
      </c>
      <c r="CV434" s="4">
        <v>13.88</v>
      </c>
      <c r="CW434" s="4">
        <v>85.86</v>
      </c>
      <c r="CX434" s="4">
        <v>103.16</v>
      </c>
      <c r="CY434" s="4">
        <v>106.12309999999999</v>
      </c>
      <c r="CZ434" s="4">
        <v>163.62</v>
      </c>
      <c r="DA434" s="4">
        <v>5.5320481196159399</v>
      </c>
      <c r="DB434">
        <v>10.675000000000001</v>
      </c>
      <c r="DC434" s="9">
        <v>433</v>
      </c>
      <c r="DD434" s="25">
        <f t="shared" si="32"/>
        <v>4.5522621141432351</v>
      </c>
    </row>
    <row r="435" spans="56:108" x14ac:dyDescent="0.25">
      <c r="BD435" s="21">
        <v>45169</v>
      </c>
      <c r="BE435" s="4">
        <v>4.9543999999999997</v>
      </c>
      <c r="BF435" s="4">
        <v>162.81</v>
      </c>
      <c r="BG435" s="4">
        <v>5.5822824447038011</v>
      </c>
      <c r="BH435">
        <v>10.855</v>
      </c>
      <c r="BI435" s="5">
        <v>434</v>
      </c>
      <c r="BJ435" s="4">
        <f t="shared" si="30"/>
        <v>5.0146946757876609</v>
      </c>
      <c r="BY435" s="21">
        <v>45169</v>
      </c>
      <c r="BZ435" s="4">
        <v>4.9543999999999997</v>
      </c>
      <c r="CA435" s="4">
        <v>13.57</v>
      </c>
      <c r="CB435" s="4">
        <v>86.86</v>
      </c>
      <c r="CC435" s="4">
        <v>103.62</v>
      </c>
      <c r="CD435" s="4">
        <v>106.02889999999999</v>
      </c>
      <c r="CE435" s="9">
        <v>434</v>
      </c>
      <c r="CF435" s="4">
        <f t="shared" si="31"/>
        <v>5.0566144353052307</v>
      </c>
      <c r="CT435" s="21">
        <v>45169</v>
      </c>
      <c r="CU435" s="4">
        <v>4.9543999999999997</v>
      </c>
      <c r="CV435" s="4">
        <v>13.57</v>
      </c>
      <c r="CW435" s="4">
        <v>86.86</v>
      </c>
      <c r="CX435" s="4">
        <v>103.62</v>
      </c>
      <c r="CY435" s="4">
        <v>106.02889999999999</v>
      </c>
      <c r="CZ435" s="4">
        <v>162.81</v>
      </c>
      <c r="DA435" s="4">
        <v>5.5822824447038011</v>
      </c>
      <c r="DB435">
        <v>10.855</v>
      </c>
      <c r="DC435" s="9">
        <v>434</v>
      </c>
      <c r="DD435" s="25">
        <f t="shared" si="32"/>
        <v>4.5951505068094791</v>
      </c>
    </row>
    <row r="436" spans="56:108" x14ac:dyDescent="0.25">
      <c r="BD436" s="21">
        <v>45170</v>
      </c>
      <c r="BE436" s="4">
        <v>4.9462999999999999</v>
      </c>
      <c r="BF436" s="4">
        <v>167.67</v>
      </c>
      <c r="BG436" s="4">
        <v>5.6377456609001841</v>
      </c>
      <c r="BH436">
        <v>10.88</v>
      </c>
      <c r="BI436" s="5">
        <v>435</v>
      </c>
      <c r="BJ436" s="4">
        <f t="shared" si="30"/>
        <v>5.0087539229791567</v>
      </c>
      <c r="BY436" s="21">
        <v>45170</v>
      </c>
      <c r="BZ436" s="4">
        <v>4.9462999999999999</v>
      </c>
      <c r="CA436" s="4">
        <v>13.09</v>
      </c>
      <c r="CB436" s="4">
        <v>88.55</v>
      </c>
      <c r="CC436" s="4">
        <v>104.24</v>
      </c>
      <c r="CD436" s="4">
        <v>106.7234</v>
      </c>
      <c r="CE436" s="9">
        <v>435</v>
      </c>
      <c r="CF436" s="4">
        <f t="shared" si="31"/>
        <v>5.0340607354547453</v>
      </c>
      <c r="CT436" s="21">
        <v>45170</v>
      </c>
      <c r="CU436" s="4">
        <v>4.9462999999999999</v>
      </c>
      <c r="CV436" s="4">
        <v>13.09</v>
      </c>
      <c r="CW436" s="4">
        <v>88.55</v>
      </c>
      <c r="CX436" s="4">
        <v>104.24</v>
      </c>
      <c r="CY436" s="4">
        <v>106.7234</v>
      </c>
      <c r="CZ436" s="4">
        <v>167.67</v>
      </c>
      <c r="DA436" s="4">
        <v>5.6377456609001841</v>
      </c>
      <c r="DB436">
        <v>10.88</v>
      </c>
      <c r="DC436" s="9">
        <v>435</v>
      </c>
      <c r="DD436" s="25">
        <f t="shared" si="32"/>
        <v>4.5902838604452931</v>
      </c>
    </row>
    <row r="437" spans="56:108" x14ac:dyDescent="0.25">
      <c r="BD437" s="21">
        <v>45173</v>
      </c>
      <c r="BE437" s="4">
        <v>4.9375999999999998</v>
      </c>
      <c r="BF437" s="4">
        <v>164.81</v>
      </c>
      <c r="BG437" s="4">
        <v>5.6349387073513224</v>
      </c>
      <c r="BH437">
        <v>10.885</v>
      </c>
      <c r="BI437" s="5">
        <v>436</v>
      </c>
      <c r="BJ437" s="4">
        <f t="shared" si="30"/>
        <v>5.0170928226487135</v>
      </c>
      <c r="BY437" s="21">
        <v>45173</v>
      </c>
      <c r="BZ437" s="4">
        <v>4.9375999999999998</v>
      </c>
      <c r="CA437" s="4">
        <v>13.82</v>
      </c>
      <c r="CB437" s="4">
        <v>89</v>
      </c>
      <c r="CC437" s="4">
        <v>104.24</v>
      </c>
      <c r="CD437" s="4">
        <v>106.7234</v>
      </c>
      <c r="CE437" s="9">
        <v>436</v>
      </c>
      <c r="CF437" s="4">
        <f t="shared" si="31"/>
        <v>5.0513208744944453</v>
      </c>
      <c r="CT437" s="21">
        <v>45173</v>
      </c>
      <c r="CU437" s="4">
        <v>4.9375999999999998</v>
      </c>
      <c r="CV437" s="4">
        <v>13.82</v>
      </c>
      <c r="CW437" s="4">
        <v>89</v>
      </c>
      <c r="CX437" s="4">
        <v>104.24</v>
      </c>
      <c r="CY437" s="4">
        <v>106.7234</v>
      </c>
      <c r="CZ437" s="4">
        <v>164.81</v>
      </c>
      <c r="DA437" s="4">
        <v>5.6349387073513224</v>
      </c>
      <c r="DB437">
        <v>10.885</v>
      </c>
      <c r="DC437" s="9">
        <v>436</v>
      </c>
      <c r="DD437" s="25">
        <f t="shared" si="32"/>
        <v>4.6063272348656863</v>
      </c>
    </row>
    <row r="438" spans="56:108" x14ac:dyDescent="0.25">
      <c r="BD438" s="21">
        <v>45174</v>
      </c>
      <c r="BE438" s="4">
        <v>4.9671000000000003</v>
      </c>
      <c r="BF438" s="4">
        <v>164.81</v>
      </c>
      <c r="BG438" s="4">
        <v>5.587116721516705</v>
      </c>
      <c r="BH438">
        <v>11.01</v>
      </c>
      <c r="BI438" s="5">
        <v>437</v>
      </c>
      <c r="BJ438" s="4">
        <f t="shared" si="30"/>
        <v>5.0450991968595558</v>
      </c>
      <c r="BY438" s="21">
        <v>45174</v>
      </c>
      <c r="BZ438" s="4">
        <v>4.9671000000000003</v>
      </c>
      <c r="CA438" s="4">
        <v>14.01</v>
      </c>
      <c r="CB438" s="4">
        <v>90.04</v>
      </c>
      <c r="CC438" s="4">
        <v>104.81</v>
      </c>
      <c r="CD438" s="4">
        <v>106.63849999999999</v>
      </c>
      <c r="CE438" s="9">
        <v>437</v>
      </c>
      <c r="CF438" s="4">
        <f t="shared" si="31"/>
        <v>5.0634077693938027</v>
      </c>
      <c r="CT438" s="21">
        <v>45174</v>
      </c>
      <c r="CU438" s="4">
        <v>4.9671000000000003</v>
      </c>
      <c r="CV438" s="4">
        <v>14.01</v>
      </c>
      <c r="CW438" s="4">
        <v>90.04</v>
      </c>
      <c r="CX438" s="4">
        <v>104.81</v>
      </c>
      <c r="CY438" s="4">
        <v>106.63849999999999</v>
      </c>
      <c r="CZ438" s="4">
        <v>164.81</v>
      </c>
      <c r="DA438" s="4">
        <v>5.587116721516705</v>
      </c>
      <c r="DB438">
        <v>11.01</v>
      </c>
      <c r="DC438" s="9">
        <v>437</v>
      </c>
      <c r="DD438" s="25">
        <f t="shared" si="32"/>
        <v>4.6520688487735748</v>
      </c>
    </row>
    <row r="439" spans="56:108" x14ac:dyDescent="0.25">
      <c r="BD439" s="21">
        <v>45175</v>
      </c>
      <c r="BE439" s="4">
        <v>4.9783999999999997</v>
      </c>
      <c r="BF439" s="4">
        <v>167.85</v>
      </c>
      <c r="BG439" s="4">
        <v>5.5566620195180105</v>
      </c>
      <c r="BH439">
        <v>11.06</v>
      </c>
      <c r="BI439" s="5">
        <v>438</v>
      </c>
      <c r="BJ439" s="4">
        <f t="shared" si="30"/>
        <v>5.048488711347586</v>
      </c>
      <c r="BY439" s="21">
        <v>45175</v>
      </c>
      <c r="BZ439" s="4">
        <v>4.9783999999999997</v>
      </c>
      <c r="CA439" s="4">
        <v>14.45</v>
      </c>
      <c r="CB439" s="4">
        <v>90.6</v>
      </c>
      <c r="CC439" s="4">
        <v>104.86</v>
      </c>
      <c r="CD439" s="4">
        <v>106.3853</v>
      </c>
      <c r="CE439" s="9">
        <v>438</v>
      </c>
      <c r="CF439" s="4">
        <f t="shared" si="31"/>
        <v>5.0762670619928114</v>
      </c>
      <c r="CT439" s="21">
        <v>45175</v>
      </c>
      <c r="CU439" s="4">
        <v>4.9783999999999997</v>
      </c>
      <c r="CV439" s="4">
        <v>14.45</v>
      </c>
      <c r="CW439" s="4">
        <v>90.6</v>
      </c>
      <c r="CX439" s="4">
        <v>104.86</v>
      </c>
      <c r="CY439" s="4">
        <v>106.3853</v>
      </c>
      <c r="CZ439" s="4">
        <v>167.85</v>
      </c>
      <c r="DA439" s="4">
        <v>5.5566620195180105</v>
      </c>
      <c r="DB439">
        <v>11.06</v>
      </c>
      <c r="DC439" s="9">
        <v>438</v>
      </c>
      <c r="DD439" s="25">
        <f t="shared" si="32"/>
        <v>4.6765984047896438</v>
      </c>
    </row>
    <row r="440" spans="56:108" x14ac:dyDescent="0.25">
      <c r="BD440" s="21">
        <v>45176</v>
      </c>
      <c r="BE440" s="4">
        <v>4.9767000000000001</v>
      </c>
      <c r="BF440" s="4">
        <v>171.77</v>
      </c>
      <c r="BG440" s="4">
        <v>5.5897085610200348</v>
      </c>
      <c r="BH440">
        <v>11.06</v>
      </c>
      <c r="BI440" s="5">
        <v>439</v>
      </c>
      <c r="BJ440" s="4">
        <f t="shared" si="30"/>
        <v>5.0389576988594289</v>
      </c>
      <c r="BY440" s="21">
        <v>45176</v>
      </c>
      <c r="BZ440" s="4">
        <v>4.9767000000000001</v>
      </c>
      <c r="CA440" s="4">
        <v>14.4</v>
      </c>
      <c r="CB440" s="4">
        <v>89.92</v>
      </c>
      <c r="CC440" s="4">
        <v>105.06</v>
      </c>
      <c r="CD440" s="4">
        <v>106.0115</v>
      </c>
      <c r="CE440" s="9">
        <v>439</v>
      </c>
      <c r="CF440" s="4">
        <f t="shared" si="31"/>
        <v>5.0907922494243785</v>
      </c>
      <c r="CT440" s="21">
        <v>45176</v>
      </c>
      <c r="CU440" s="4">
        <v>4.9767000000000001</v>
      </c>
      <c r="CV440" s="4">
        <v>14.4</v>
      </c>
      <c r="CW440" s="4">
        <v>89.92</v>
      </c>
      <c r="CX440" s="4">
        <v>105.06</v>
      </c>
      <c r="CY440" s="4">
        <v>106.0115</v>
      </c>
      <c r="CZ440" s="4">
        <v>171.77</v>
      </c>
      <c r="DA440" s="4">
        <v>5.5897085610200348</v>
      </c>
      <c r="DB440">
        <v>11.06</v>
      </c>
      <c r="DC440" s="9">
        <v>439</v>
      </c>
      <c r="DD440" s="25">
        <f t="shared" si="32"/>
        <v>4.6837358957291366</v>
      </c>
    </row>
    <row r="441" spans="56:108" x14ac:dyDescent="0.25">
      <c r="BD441" s="21">
        <v>45177</v>
      </c>
      <c r="BE441" s="4">
        <v>4.9882</v>
      </c>
      <c r="BF441" s="4">
        <v>170.57</v>
      </c>
      <c r="BG441" s="4">
        <v>5.5535001090967651</v>
      </c>
      <c r="BH441">
        <v>11.02</v>
      </c>
      <c r="BI441" s="5">
        <v>440</v>
      </c>
      <c r="BJ441" s="4">
        <f t="shared" si="30"/>
        <v>5.0324410029713693</v>
      </c>
      <c r="BY441" s="21">
        <v>45177</v>
      </c>
      <c r="BZ441" s="4">
        <v>4.9882</v>
      </c>
      <c r="CA441" s="4">
        <v>13.84</v>
      </c>
      <c r="CB441" s="4">
        <v>90.65</v>
      </c>
      <c r="CC441" s="4">
        <v>105.09</v>
      </c>
      <c r="CD441" s="4">
        <v>106.0826</v>
      </c>
      <c r="CE441" s="9">
        <v>440</v>
      </c>
      <c r="CF441" s="4">
        <f t="shared" si="31"/>
        <v>5.0683089821959646</v>
      </c>
      <c r="CT441" s="21">
        <v>45177</v>
      </c>
      <c r="CU441" s="4">
        <v>4.9882</v>
      </c>
      <c r="CV441" s="4">
        <v>13.84</v>
      </c>
      <c r="CW441" s="4">
        <v>90.65</v>
      </c>
      <c r="CX441" s="4">
        <v>105.09</v>
      </c>
      <c r="CY441" s="4">
        <v>106.0826</v>
      </c>
      <c r="CZ441" s="4">
        <v>170.57</v>
      </c>
      <c r="DA441" s="4">
        <v>5.5535001090967651</v>
      </c>
      <c r="DB441">
        <v>11.02</v>
      </c>
      <c r="DC441" s="9">
        <v>440</v>
      </c>
      <c r="DD441" s="25">
        <f t="shared" si="32"/>
        <v>4.6762034475948724</v>
      </c>
    </row>
    <row r="442" spans="56:108" x14ac:dyDescent="0.25">
      <c r="BD442" s="21">
        <v>45180</v>
      </c>
      <c r="BE442" s="4">
        <v>4.9306999999999999</v>
      </c>
      <c r="BF442" s="4">
        <v>168.75</v>
      </c>
      <c r="BG442" s="4">
        <v>5.5152917963117609</v>
      </c>
      <c r="BH442">
        <v>10.95</v>
      </c>
      <c r="BI442" s="5">
        <v>441</v>
      </c>
      <c r="BJ442" s="4">
        <f t="shared" si="30"/>
        <v>5.020616097631426</v>
      </c>
      <c r="BY442" s="21">
        <v>45180</v>
      </c>
      <c r="BZ442" s="4">
        <v>4.9306999999999999</v>
      </c>
      <c r="CA442" s="4">
        <v>13.8</v>
      </c>
      <c r="CB442" s="4">
        <v>90.64</v>
      </c>
      <c r="CC442" s="4">
        <v>104.57</v>
      </c>
      <c r="CD442" s="4">
        <v>106.6824</v>
      </c>
      <c r="CE442" s="9">
        <v>441</v>
      </c>
      <c r="CF442" s="4">
        <f t="shared" si="31"/>
        <v>5.0458067480788813</v>
      </c>
      <c r="CT442" s="21">
        <v>45180</v>
      </c>
      <c r="CU442" s="4">
        <v>4.9306999999999999</v>
      </c>
      <c r="CV442" s="4">
        <v>13.8</v>
      </c>
      <c r="CW442" s="4">
        <v>90.64</v>
      </c>
      <c r="CX442" s="4">
        <v>104.57</v>
      </c>
      <c r="CY442" s="4">
        <v>106.6824</v>
      </c>
      <c r="CZ442" s="4">
        <v>168.75</v>
      </c>
      <c r="DA442" s="4">
        <v>5.5152917963117609</v>
      </c>
      <c r="DB442">
        <v>10.95</v>
      </c>
      <c r="DC442" s="9">
        <v>441</v>
      </c>
      <c r="DD442" s="25">
        <f t="shared" si="32"/>
        <v>4.6359470749614502</v>
      </c>
    </row>
    <row r="443" spans="56:108" x14ac:dyDescent="0.25">
      <c r="BD443" s="21">
        <v>45181</v>
      </c>
      <c r="BE443" s="4">
        <v>4.9470000000000001</v>
      </c>
      <c r="BF443" s="4">
        <v>169.7</v>
      </c>
      <c r="BG443" s="4">
        <v>5.4438868916060201</v>
      </c>
      <c r="BH443">
        <v>10.875</v>
      </c>
      <c r="BI443" s="5">
        <v>442</v>
      </c>
      <c r="BJ443" s="4">
        <f t="shared" si="30"/>
        <v>5.0002689787250798</v>
      </c>
      <c r="BY443" s="21">
        <v>45181</v>
      </c>
      <c r="BZ443" s="4">
        <v>4.9470000000000001</v>
      </c>
      <c r="CA443" s="4">
        <v>14.23</v>
      </c>
      <c r="CB443" s="4">
        <v>92.06</v>
      </c>
      <c r="CC443" s="4">
        <v>104.71</v>
      </c>
      <c r="CD443" s="4">
        <v>106.8176</v>
      </c>
      <c r="CE443" s="9">
        <v>442</v>
      </c>
      <c r="CF443" s="4">
        <f t="shared" si="31"/>
        <v>5.0478632715875378</v>
      </c>
      <c r="CT443" s="21">
        <v>45181</v>
      </c>
      <c r="CU443" s="4">
        <v>4.9470000000000001</v>
      </c>
      <c r="CV443" s="4">
        <v>14.23</v>
      </c>
      <c r="CW443" s="4">
        <v>92.06</v>
      </c>
      <c r="CX443" s="4">
        <v>104.71</v>
      </c>
      <c r="CY443" s="4">
        <v>106.8176</v>
      </c>
      <c r="CZ443" s="4">
        <v>169.7</v>
      </c>
      <c r="DA443" s="4">
        <v>5.4438868916060201</v>
      </c>
      <c r="DB443">
        <v>10.875</v>
      </c>
      <c r="DC443" s="9">
        <v>442</v>
      </c>
      <c r="DD443" s="25">
        <f t="shared" si="32"/>
        <v>4.6403872602541032</v>
      </c>
    </row>
    <row r="444" spans="56:108" x14ac:dyDescent="0.25">
      <c r="BD444" s="21">
        <v>45182</v>
      </c>
      <c r="BE444" s="4">
        <v>4.9153000000000002</v>
      </c>
      <c r="BF444" s="4">
        <v>171.71</v>
      </c>
      <c r="BG444" s="4">
        <v>5.3947143751541748</v>
      </c>
      <c r="BH444">
        <v>10.85</v>
      </c>
      <c r="BI444" s="5">
        <v>443</v>
      </c>
      <c r="BJ444" s="4">
        <f t="shared" si="30"/>
        <v>4.9889171117777114</v>
      </c>
      <c r="BY444" s="21">
        <v>45182</v>
      </c>
      <c r="BZ444" s="4">
        <v>4.9153000000000002</v>
      </c>
      <c r="CA444" s="4">
        <v>13.48</v>
      </c>
      <c r="CB444" s="4">
        <v>91.88</v>
      </c>
      <c r="CC444" s="4">
        <v>104.77</v>
      </c>
      <c r="CD444" s="4">
        <v>106.9543</v>
      </c>
      <c r="CE444" s="9">
        <v>443</v>
      </c>
      <c r="CF444" s="4">
        <f t="shared" si="31"/>
        <v>5.0272983905809232</v>
      </c>
      <c r="CT444" s="21">
        <v>45182</v>
      </c>
      <c r="CU444" s="4">
        <v>4.9153000000000002</v>
      </c>
      <c r="CV444" s="4">
        <v>13.48</v>
      </c>
      <c r="CW444" s="4">
        <v>91.88</v>
      </c>
      <c r="CX444" s="4">
        <v>104.77</v>
      </c>
      <c r="CY444" s="4">
        <v>106.9543</v>
      </c>
      <c r="CZ444" s="4">
        <v>171.71</v>
      </c>
      <c r="DA444" s="4">
        <v>5.3947143751541748</v>
      </c>
      <c r="DB444">
        <v>10.85</v>
      </c>
      <c r="DC444" s="9">
        <v>443</v>
      </c>
      <c r="DD444" s="25">
        <f t="shared" si="32"/>
        <v>4.6222687086008873</v>
      </c>
    </row>
    <row r="445" spans="56:108" x14ac:dyDescent="0.25">
      <c r="BD445" s="21">
        <v>45183</v>
      </c>
      <c r="BE445" s="4">
        <v>4.8667999999999996</v>
      </c>
      <c r="BF445" s="4">
        <v>168.68</v>
      </c>
      <c r="BG445" s="4">
        <v>5.4039441108676423</v>
      </c>
      <c r="BH445">
        <v>10.83</v>
      </c>
      <c r="BI445" s="5">
        <v>444</v>
      </c>
      <c r="BJ445" s="4">
        <f t="shared" si="30"/>
        <v>4.9921126317352957</v>
      </c>
      <c r="BY445" s="21">
        <v>45183</v>
      </c>
      <c r="BZ445" s="4">
        <v>4.8667999999999996</v>
      </c>
      <c r="CA445" s="4">
        <v>12.82</v>
      </c>
      <c r="CB445" s="4">
        <v>93.7</v>
      </c>
      <c r="CC445" s="4">
        <v>105.4</v>
      </c>
      <c r="CD445" s="4">
        <v>107.7119</v>
      </c>
      <c r="CE445" s="9">
        <v>444</v>
      </c>
      <c r="CF445" s="4">
        <f t="shared" si="31"/>
        <v>4.9978223277694802</v>
      </c>
      <c r="CT445" s="21">
        <v>45183</v>
      </c>
      <c r="CU445" s="4">
        <v>4.8667999999999996</v>
      </c>
      <c r="CV445" s="4">
        <v>12.82</v>
      </c>
      <c r="CW445" s="4">
        <v>93.7</v>
      </c>
      <c r="CX445" s="4">
        <v>105.4</v>
      </c>
      <c r="CY445" s="4">
        <v>107.7119</v>
      </c>
      <c r="CZ445" s="4">
        <v>168.68</v>
      </c>
      <c r="DA445" s="4">
        <v>5.4039441108676423</v>
      </c>
      <c r="DB445">
        <v>10.83</v>
      </c>
      <c r="DC445" s="9">
        <v>444</v>
      </c>
      <c r="DD445" s="25">
        <f t="shared" si="32"/>
        <v>4.6159490391944455</v>
      </c>
    </row>
    <row r="446" spans="56:108" x14ac:dyDescent="0.25">
      <c r="BD446" s="21">
        <v>45184</v>
      </c>
      <c r="BE446" s="4">
        <v>4.8662999999999998</v>
      </c>
      <c r="BF446" s="4">
        <v>165.82</v>
      </c>
      <c r="BG446" s="4">
        <v>5.4091736854086081</v>
      </c>
      <c r="BH446">
        <v>10.92</v>
      </c>
      <c r="BI446" s="5">
        <v>445</v>
      </c>
      <c r="BJ446" s="4">
        <f t="shared" si="30"/>
        <v>5.0199585978052772</v>
      </c>
      <c r="BY446" s="21">
        <v>45184</v>
      </c>
      <c r="BZ446" s="4">
        <v>4.8662999999999998</v>
      </c>
      <c r="CA446" s="4">
        <v>13.79</v>
      </c>
      <c r="CB446" s="4">
        <v>93.93</v>
      </c>
      <c r="CC446" s="4">
        <v>105.32</v>
      </c>
      <c r="CD446" s="4">
        <v>107.47020000000001</v>
      </c>
      <c r="CE446" s="9">
        <v>445</v>
      </c>
      <c r="CF446" s="4">
        <f t="shared" si="31"/>
        <v>5.0253138819093301</v>
      </c>
      <c r="CT446" s="21">
        <v>45184</v>
      </c>
      <c r="CU446" s="4">
        <v>4.8662999999999998</v>
      </c>
      <c r="CV446" s="4">
        <v>13.79</v>
      </c>
      <c r="CW446" s="4">
        <v>93.93</v>
      </c>
      <c r="CX446" s="4">
        <v>105.32</v>
      </c>
      <c r="CY446" s="4">
        <v>107.47020000000001</v>
      </c>
      <c r="CZ446" s="4">
        <v>165.82</v>
      </c>
      <c r="DA446" s="4">
        <v>5.4091736854086081</v>
      </c>
      <c r="DB446">
        <v>10.92</v>
      </c>
      <c r="DC446" s="9">
        <v>445</v>
      </c>
      <c r="DD446" s="25">
        <f t="shared" si="32"/>
        <v>4.6518012745372435</v>
      </c>
    </row>
    <row r="447" spans="56:108" x14ac:dyDescent="0.25">
      <c r="BD447" s="21">
        <v>45187</v>
      </c>
      <c r="BE447" s="4">
        <v>4.8555999999999999</v>
      </c>
      <c r="BF447" s="4">
        <v>165.82</v>
      </c>
      <c r="BG447" s="4">
        <v>5.4121462711478552</v>
      </c>
      <c r="BH447">
        <v>10.95</v>
      </c>
      <c r="BI447" s="5">
        <v>446</v>
      </c>
      <c r="BJ447" s="4">
        <f t="shared" si="30"/>
        <v>5.0268449983816765</v>
      </c>
      <c r="BY447" s="21">
        <v>45187</v>
      </c>
      <c r="BZ447" s="4">
        <v>4.8555999999999999</v>
      </c>
      <c r="CA447" s="4">
        <v>14</v>
      </c>
      <c r="CB447" s="4">
        <v>94.43</v>
      </c>
      <c r="CC447" s="4">
        <v>105.2</v>
      </c>
      <c r="CD447" s="4">
        <v>107.4003</v>
      </c>
      <c r="CE447" s="9">
        <v>446</v>
      </c>
      <c r="CF447" s="4">
        <f t="shared" si="31"/>
        <v>5.0252291632331545</v>
      </c>
      <c r="CT447" s="21">
        <v>45187</v>
      </c>
      <c r="CU447" s="4">
        <v>4.8555999999999999</v>
      </c>
      <c r="CV447" s="4">
        <v>14</v>
      </c>
      <c r="CW447" s="4">
        <v>94.43</v>
      </c>
      <c r="CX447" s="4">
        <v>105.2</v>
      </c>
      <c r="CY447" s="4">
        <v>107.4003</v>
      </c>
      <c r="CZ447" s="4">
        <v>165.82</v>
      </c>
      <c r="DA447" s="4">
        <v>5.4121462711478552</v>
      </c>
      <c r="DB447">
        <v>10.95</v>
      </c>
      <c r="DC447" s="9">
        <v>446</v>
      </c>
      <c r="DD447" s="25">
        <f t="shared" si="32"/>
        <v>4.661798597097075</v>
      </c>
    </row>
    <row r="448" spans="56:108" x14ac:dyDescent="0.25">
      <c r="BD448" s="21">
        <v>45188</v>
      </c>
      <c r="BE448" s="4">
        <v>4.8673000000000002</v>
      </c>
      <c r="BF448" s="4">
        <v>163.82</v>
      </c>
      <c r="BG448" s="4">
        <v>5.4243717401612157</v>
      </c>
      <c r="BH448">
        <v>11.025</v>
      </c>
      <c r="BI448" s="5">
        <v>447</v>
      </c>
      <c r="BJ448" s="4">
        <f t="shared" si="30"/>
        <v>5.0491708357281357</v>
      </c>
      <c r="BY448" s="21">
        <v>45188</v>
      </c>
      <c r="BZ448" s="4">
        <v>4.8673000000000002</v>
      </c>
      <c r="CA448" s="4">
        <v>14.11</v>
      </c>
      <c r="CB448" s="4">
        <v>94.34</v>
      </c>
      <c r="CC448" s="4">
        <v>105.16</v>
      </c>
      <c r="CD448" s="4">
        <v>107.4641</v>
      </c>
      <c r="CE448" s="9">
        <v>447</v>
      </c>
      <c r="CF448" s="4">
        <f t="shared" si="31"/>
        <v>5.0272437530360028</v>
      </c>
      <c r="CT448" s="21">
        <v>45188</v>
      </c>
      <c r="CU448" s="4">
        <v>4.8673000000000002</v>
      </c>
      <c r="CV448" s="4">
        <v>14.11</v>
      </c>
      <c r="CW448" s="4">
        <v>94.34</v>
      </c>
      <c r="CX448" s="4">
        <v>105.16</v>
      </c>
      <c r="CY448" s="4">
        <v>107.4641</v>
      </c>
      <c r="CZ448" s="4">
        <v>163.82</v>
      </c>
      <c r="DA448" s="4">
        <v>5.4243717401612157</v>
      </c>
      <c r="DB448">
        <v>11.025</v>
      </c>
      <c r="DC448" s="9">
        <v>447</v>
      </c>
      <c r="DD448" s="25">
        <f t="shared" si="32"/>
        <v>4.6720337879759146</v>
      </c>
    </row>
    <row r="449" spans="56:108" x14ac:dyDescent="0.25">
      <c r="BD449" s="21">
        <v>45189</v>
      </c>
      <c r="BE449" s="4">
        <v>4.8800999999999997</v>
      </c>
      <c r="BF449" s="4">
        <v>179.98</v>
      </c>
      <c r="BG449" s="4">
        <v>5.3894145980695196</v>
      </c>
      <c r="BH449">
        <v>10.96</v>
      </c>
      <c r="BI449" s="5">
        <v>448</v>
      </c>
      <c r="BJ449" s="4">
        <f t="shared" si="30"/>
        <v>4.9930794244955923</v>
      </c>
      <c r="BY449" s="21">
        <v>45189</v>
      </c>
      <c r="BZ449" s="4">
        <v>4.8800999999999997</v>
      </c>
      <c r="CA449" s="4">
        <v>15.14</v>
      </c>
      <c r="CB449" s="4">
        <v>93.53</v>
      </c>
      <c r="CC449" s="4">
        <v>105.12</v>
      </c>
      <c r="CD449" s="4">
        <v>107.2461</v>
      </c>
      <c r="CE449" s="9">
        <v>448</v>
      </c>
      <c r="CF449" s="4">
        <f t="shared" si="31"/>
        <v>5.0657807887920665</v>
      </c>
      <c r="CT449" s="21">
        <v>45189</v>
      </c>
      <c r="CU449" s="4">
        <v>4.8800999999999997</v>
      </c>
      <c r="CV449" s="4">
        <v>15.14</v>
      </c>
      <c r="CW449" s="4">
        <v>93.53</v>
      </c>
      <c r="CX449" s="4">
        <v>105.12</v>
      </c>
      <c r="CY449" s="4">
        <v>107.2461</v>
      </c>
      <c r="CZ449" s="4">
        <v>179.98</v>
      </c>
      <c r="DA449" s="4">
        <v>5.3894145980695196</v>
      </c>
      <c r="DB449">
        <v>10.96</v>
      </c>
      <c r="DC449" s="9">
        <v>448</v>
      </c>
      <c r="DD449" s="25">
        <f t="shared" si="32"/>
        <v>4.6629523947791602</v>
      </c>
    </row>
    <row r="450" spans="56:108" x14ac:dyDescent="0.25">
      <c r="BD450" s="21">
        <v>45190</v>
      </c>
      <c r="BE450" s="4">
        <v>4.9351000000000003</v>
      </c>
      <c r="BF450" s="4">
        <v>180.37</v>
      </c>
      <c r="BG450" s="4">
        <v>5.4330820651400824</v>
      </c>
      <c r="BH450">
        <v>11.074999999999999</v>
      </c>
      <c r="BI450" s="5">
        <v>449</v>
      </c>
      <c r="BJ450" s="4">
        <f t="shared" si="30"/>
        <v>5.0188597666722963</v>
      </c>
      <c r="BY450" s="21">
        <v>45190</v>
      </c>
      <c r="BZ450" s="4">
        <v>4.9351000000000003</v>
      </c>
      <c r="CA450" s="4">
        <v>17.54</v>
      </c>
      <c r="CB450" s="4">
        <v>93.3</v>
      </c>
      <c r="CC450" s="4">
        <v>105.36</v>
      </c>
      <c r="CD450" s="4">
        <v>106.06959999999999</v>
      </c>
      <c r="CE450" s="9">
        <v>449</v>
      </c>
      <c r="CF450" s="4">
        <f t="shared" si="31"/>
        <v>5.1595659225056396</v>
      </c>
      <c r="CT450" s="21">
        <v>45190</v>
      </c>
      <c r="CU450" s="4">
        <v>4.9351000000000003</v>
      </c>
      <c r="CV450" s="4">
        <v>17.54</v>
      </c>
      <c r="CW450" s="4">
        <v>93.3</v>
      </c>
      <c r="CX450" s="4">
        <v>105.36</v>
      </c>
      <c r="CY450" s="4">
        <v>106.06959999999999</v>
      </c>
      <c r="CZ450" s="4">
        <v>180.37</v>
      </c>
      <c r="DA450" s="4">
        <v>5.4330820651400824</v>
      </c>
      <c r="DB450">
        <v>11.074999999999999</v>
      </c>
      <c r="DC450" s="9">
        <v>449</v>
      </c>
      <c r="DD450" s="25">
        <f t="shared" si="32"/>
        <v>4.7520808025551196</v>
      </c>
    </row>
    <row r="451" spans="56:108" x14ac:dyDescent="0.25">
      <c r="BD451" s="21">
        <v>45191</v>
      </c>
      <c r="BE451" s="4">
        <v>4.9351000000000003</v>
      </c>
      <c r="BF451" s="4">
        <v>183.28</v>
      </c>
      <c r="BG451" s="4">
        <v>5.408634471510787</v>
      </c>
      <c r="BH451">
        <v>11.085000000000001</v>
      </c>
      <c r="BI451" s="5">
        <v>450</v>
      </c>
      <c r="BJ451" s="4">
        <f t="shared" ref="BJ451:BJ514" si="33">$BM$18+(BF451*$BM$19)+(BG451*$BM$20)+(BH451*$BM$21)</f>
        <v>5.0135097601834513</v>
      </c>
      <c r="BY451" s="21">
        <v>45191</v>
      </c>
      <c r="BZ451" s="4">
        <v>4.9351000000000003</v>
      </c>
      <c r="CA451" s="4">
        <v>17.2</v>
      </c>
      <c r="CB451" s="4">
        <v>93.27</v>
      </c>
      <c r="CC451" s="4">
        <v>105.58</v>
      </c>
      <c r="CD451" s="4">
        <v>106.22450000000001</v>
      </c>
      <c r="CE451" s="9">
        <v>450</v>
      </c>
      <c r="CF451" s="4">
        <f t="shared" ref="CF451:CF514" si="34">$CI$18+(CA451*$CI$19)+(CB451*$CI$20)+(CC451*$CI$21)+(CD451*$CI$22)</f>
        <v>5.1532407936842572</v>
      </c>
      <c r="CT451" s="21">
        <v>45191</v>
      </c>
      <c r="CU451" s="4">
        <v>4.9351000000000003</v>
      </c>
      <c r="CV451" s="4">
        <v>17.2</v>
      </c>
      <c r="CW451" s="4">
        <v>93.27</v>
      </c>
      <c r="CX451" s="4">
        <v>105.58</v>
      </c>
      <c r="CY451" s="4">
        <v>106.22450000000001</v>
      </c>
      <c r="CZ451" s="4">
        <v>183.28</v>
      </c>
      <c r="DA451" s="4">
        <v>5.408634471510787</v>
      </c>
      <c r="DB451">
        <v>11.085000000000001</v>
      </c>
      <c r="DC451" s="9">
        <v>450</v>
      </c>
      <c r="DD451" s="25">
        <f t="shared" ref="DD451:DD514" si="35">$DG$18+(CV451*$DG$19)+(CW451*$DG$20)+(CX451*$DG$21)+(CY451*$DG$22)+(CZ451*$DG$23)*(DA451*$DG$24)+(DB451*$DG$25)</f>
        <v>4.7472044721463984</v>
      </c>
    </row>
    <row r="452" spans="56:108" x14ac:dyDescent="0.25">
      <c r="BD452" s="21">
        <v>45194</v>
      </c>
      <c r="BE452" s="4">
        <v>4.9678000000000004</v>
      </c>
      <c r="BF452" s="4">
        <v>180.2</v>
      </c>
      <c r="BG452" s="4">
        <v>5.0518650560370082</v>
      </c>
      <c r="BH452">
        <v>11.24</v>
      </c>
      <c r="BI452" s="5">
        <v>451</v>
      </c>
      <c r="BJ452" s="4">
        <f t="shared" si="33"/>
        <v>5.0526284853234884</v>
      </c>
      <c r="BY452" s="21">
        <v>45194</v>
      </c>
      <c r="BZ452" s="4">
        <v>4.9678000000000004</v>
      </c>
      <c r="CA452" s="4">
        <v>16.899999999999999</v>
      </c>
      <c r="CB452" s="4">
        <v>93.29</v>
      </c>
      <c r="CC452" s="4">
        <v>106</v>
      </c>
      <c r="CD452" s="4">
        <v>105.75230000000001</v>
      </c>
      <c r="CE452" s="9">
        <v>451</v>
      </c>
      <c r="CF452" s="4">
        <f t="shared" si="34"/>
        <v>5.1615756997117881</v>
      </c>
      <c r="CT452" s="21">
        <v>45194</v>
      </c>
      <c r="CU452" s="4">
        <v>4.9678000000000004</v>
      </c>
      <c r="CV452" s="4">
        <v>16.899999999999999</v>
      </c>
      <c r="CW452" s="4">
        <v>93.29</v>
      </c>
      <c r="CX452" s="4">
        <v>106</v>
      </c>
      <c r="CY452" s="4">
        <v>105.75230000000001</v>
      </c>
      <c r="CZ452" s="4">
        <v>180.2</v>
      </c>
      <c r="DA452" s="4">
        <v>5.0518650560370082</v>
      </c>
      <c r="DB452">
        <v>11.24</v>
      </c>
      <c r="DC452" s="9">
        <v>451</v>
      </c>
      <c r="DD452" s="25">
        <f t="shared" si="35"/>
        <v>4.8051229284907473</v>
      </c>
    </row>
    <row r="453" spans="56:108" x14ac:dyDescent="0.25">
      <c r="BD453" s="21">
        <v>45195</v>
      </c>
      <c r="BE453" s="4">
        <v>4.9897999999999998</v>
      </c>
      <c r="BF453" s="4">
        <v>182.3</v>
      </c>
      <c r="BG453" s="4">
        <v>5.1149076567181373</v>
      </c>
      <c r="BH453">
        <v>11.42</v>
      </c>
      <c r="BI453" s="5">
        <v>452</v>
      </c>
      <c r="BJ453" s="4">
        <f t="shared" si="33"/>
        <v>5.0891548009858303</v>
      </c>
      <c r="BY453" s="21">
        <v>45195</v>
      </c>
      <c r="BZ453" s="4">
        <v>4.9897999999999998</v>
      </c>
      <c r="CA453" s="4">
        <v>18.940000000000001</v>
      </c>
      <c r="CB453" s="4">
        <v>93.96</v>
      </c>
      <c r="CC453" s="4">
        <v>106.23</v>
      </c>
      <c r="CD453" s="4">
        <v>105.405</v>
      </c>
      <c r="CE453" s="9">
        <v>452</v>
      </c>
      <c r="CF453" s="4">
        <f t="shared" si="34"/>
        <v>5.2253637730451707</v>
      </c>
      <c r="CT453" s="21">
        <v>45195</v>
      </c>
      <c r="CU453" s="4">
        <v>4.9897999999999998</v>
      </c>
      <c r="CV453" s="4">
        <v>18.940000000000001</v>
      </c>
      <c r="CW453" s="4">
        <v>93.96</v>
      </c>
      <c r="CX453" s="4">
        <v>106.23</v>
      </c>
      <c r="CY453" s="4">
        <v>105.405</v>
      </c>
      <c r="CZ453" s="4">
        <v>182.3</v>
      </c>
      <c r="DA453" s="4">
        <v>5.1149076567181373</v>
      </c>
      <c r="DB453">
        <v>11.42</v>
      </c>
      <c r="DC453" s="9">
        <v>452</v>
      </c>
      <c r="DD453" s="25">
        <f t="shared" si="35"/>
        <v>4.8759196660310211</v>
      </c>
    </row>
    <row r="454" spans="56:108" x14ac:dyDescent="0.25">
      <c r="BD454" s="21">
        <v>45196</v>
      </c>
      <c r="BE454" s="4">
        <v>5.0425000000000004</v>
      </c>
      <c r="BF454" s="4">
        <v>185.15</v>
      </c>
      <c r="BG454" s="4">
        <v>5.2282873472792257</v>
      </c>
      <c r="BH454">
        <v>11.715</v>
      </c>
      <c r="BI454" s="5">
        <v>453</v>
      </c>
      <c r="BJ454" s="4">
        <f t="shared" si="33"/>
        <v>5.1506276335571251</v>
      </c>
      <c r="BY454" s="21">
        <v>45196</v>
      </c>
      <c r="BZ454" s="4">
        <v>5.0425000000000004</v>
      </c>
      <c r="CA454" s="4">
        <v>18.22</v>
      </c>
      <c r="CB454" s="4">
        <v>96.55</v>
      </c>
      <c r="CC454" s="4">
        <v>106.67</v>
      </c>
      <c r="CD454" s="4">
        <v>105.7688</v>
      </c>
      <c r="CE454" s="9">
        <v>453</v>
      </c>
      <c r="CF454" s="4">
        <f t="shared" si="34"/>
        <v>5.188694690497254</v>
      </c>
      <c r="CT454" s="21">
        <v>45196</v>
      </c>
      <c r="CU454" s="4">
        <v>5.0425000000000004</v>
      </c>
      <c r="CV454" s="4">
        <v>18.22</v>
      </c>
      <c r="CW454" s="4">
        <v>96.55</v>
      </c>
      <c r="CX454" s="4">
        <v>106.67</v>
      </c>
      <c r="CY454" s="4">
        <v>105.7688</v>
      </c>
      <c r="CZ454" s="4">
        <v>185.15</v>
      </c>
      <c r="DA454" s="4">
        <v>5.2282873472792257</v>
      </c>
      <c r="DB454">
        <v>11.715</v>
      </c>
      <c r="DC454" s="9">
        <v>453</v>
      </c>
      <c r="DD454" s="25">
        <f t="shared" si="35"/>
        <v>4.9207486263161977</v>
      </c>
    </row>
    <row r="455" spans="56:108" x14ac:dyDescent="0.25">
      <c r="BD455" s="21">
        <v>45197</v>
      </c>
      <c r="BE455" s="4">
        <v>5.0331000000000001</v>
      </c>
      <c r="BF455" s="4">
        <v>189.21</v>
      </c>
      <c r="BG455" s="4">
        <v>5.339502076262348</v>
      </c>
      <c r="BH455">
        <v>11.58</v>
      </c>
      <c r="BI455" s="5">
        <v>454</v>
      </c>
      <c r="BJ455" s="4">
        <f t="shared" si="33"/>
        <v>5.110798471610515</v>
      </c>
      <c r="BY455" s="21">
        <v>45197</v>
      </c>
      <c r="BZ455" s="4">
        <v>5.0331000000000001</v>
      </c>
      <c r="CA455" s="4">
        <v>17.34</v>
      </c>
      <c r="CB455" s="4">
        <v>95.38</v>
      </c>
      <c r="CC455" s="4">
        <v>106.22</v>
      </c>
      <c r="CD455" s="4">
        <v>105.89279999999999</v>
      </c>
      <c r="CE455" s="9">
        <v>454</v>
      </c>
      <c r="CF455" s="4">
        <f t="shared" si="34"/>
        <v>5.1602331832561203</v>
      </c>
      <c r="CT455" s="21">
        <v>45197</v>
      </c>
      <c r="CU455" s="4">
        <v>5.0331000000000001</v>
      </c>
      <c r="CV455" s="4">
        <v>17.34</v>
      </c>
      <c r="CW455" s="4">
        <v>95.38</v>
      </c>
      <c r="CX455" s="4">
        <v>106.22</v>
      </c>
      <c r="CY455" s="4">
        <v>105.89279999999999</v>
      </c>
      <c r="CZ455" s="4">
        <v>189.21</v>
      </c>
      <c r="DA455" s="4">
        <v>5.339502076262348</v>
      </c>
      <c r="DB455">
        <v>11.58</v>
      </c>
      <c r="DC455" s="9">
        <v>454</v>
      </c>
      <c r="DD455" s="25">
        <f t="shared" si="35"/>
        <v>4.8596105434188575</v>
      </c>
    </row>
    <row r="456" spans="56:108" x14ac:dyDescent="0.25">
      <c r="BD456" s="21">
        <v>45198</v>
      </c>
      <c r="BE456" s="4">
        <v>5.032</v>
      </c>
      <c r="BF456" s="4">
        <v>185</v>
      </c>
      <c r="BG456" s="4">
        <v>5.2460415283967166</v>
      </c>
      <c r="BH456">
        <v>11.404999999999999</v>
      </c>
      <c r="BI456" s="5">
        <v>455</v>
      </c>
      <c r="BJ456" s="4">
        <f t="shared" si="33"/>
        <v>5.0804003419281329</v>
      </c>
      <c r="BY456" s="21">
        <v>45198</v>
      </c>
      <c r="BZ456" s="4">
        <v>5.032</v>
      </c>
      <c r="CA456" s="4">
        <v>17.52</v>
      </c>
      <c r="CB456" s="4">
        <v>95.31</v>
      </c>
      <c r="CC456" s="4">
        <v>106.22</v>
      </c>
      <c r="CD456" s="4">
        <v>104.8391</v>
      </c>
      <c r="CE456" s="9">
        <v>455</v>
      </c>
      <c r="CF456" s="4">
        <f t="shared" si="34"/>
        <v>5.1811002022399171</v>
      </c>
      <c r="CT456" s="21">
        <v>45198</v>
      </c>
      <c r="CU456" s="4">
        <v>5.032</v>
      </c>
      <c r="CV456" s="4">
        <v>17.52</v>
      </c>
      <c r="CW456" s="4">
        <v>95.31</v>
      </c>
      <c r="CX456" s="4">
        <v>106.22</v>
      </c>
      <c r="CY456" s="4">
        <v>104.8391</v>
      </c>
      <c r="CZ456" s="4">
        <v>185</v>
      </c>
      <c r="DA456" s="4">
        <v>5.2460415283967166</v>
      </c>
      <c r="DB456">
        <v>11.404999999999999</v>
      </c>
      <c r="DC456" s="9">
        <v>455</v>
      </c>
      <c r="DD456" s="25">
        <f t="shared" si="35"/>
        <v>4.8769285288213791</v>
      </c>
    </row>
    <row r="457" spans="56:108" x14ac:dyDescent="0.25">
      <c r="BD457" s="21">
        <v>45201</v>
      </c>
      <c r="BE457" s="4">
        <v>5.0609999999999999</v>
      </c>
      <c r="BF457" s="4">
        <v>186.07</v>
      </c>
      <c r="BG457" s="4">
        <v>5.3285058952875497</v>
      </c>
      <c r="BH457">
        <v>11.536</v>
      </c>
      <c r="BI457" s="5">
        <v>456</v>
      </c>
      <c r="BJ457" s="4">
        <f t="shared" si="33"/>
        <v>5.1085592623691038</v>
      </c>
      <c r="BY457" s="21">
        <v>45201</v>
      </c>
      <c r="BZ457" s="4">
        <v>5.0609999999999999</v>
      </c>
      <c r="CA457" s="4">
        <v>17.61</v>
      </c>
      <c r="CB457" s="4">
        <v>90.71</v>
      </c>
      <c r="CC457" s="4">
        <v>106.9</v>
      </c>
      <c r="CD457" s="4">
        <v>103.7479</v>
      </c>
      <c r="CE457" s="9">
        <v>456</v>
      </c>
      <c r="CF457" s="4">
        <f t="shared" si="34"/>
        <v>5.2544691022081098</v>
      </c>
      <c r="CT457" s="21">
        <v>45201</v>
      </c>
      <c r="CU457" s="4">
        <v>5.0609999999999999</v>
      </c>
      <c r="CV457" s="4">
        <v>17.61</v>
      </c>
      <c r="CW457" s="4">
        <v>90.71</v>
      </c>
      <c r="CX457" s="4">
        <v>106.9</v>
      </c>
      <c r="CY457" s="4">
        <v>103.7479</v>
      </c>
      <c r="CZ457" s="4">
        <v>186.07</v>
      </c>
      <c r="DA457" s="4">
        <v>5.3285058952875497</v>
      </c>
      <c r="DB457">
        <v>11.536</v>
      </c>
      <c r="DC457" s="9">
        <v>456</v>
      </c>
      <c r="DD457" s="25">
        <f t="shared" si="35"/>
        <v>4.9138495020948696</v>
      </c>
    </row>
    <row r="458" spans="56:108" x14ac:dyDescent="0.25">
      <c r="BD458" s="21">
        <v>45202</v>
      </c>
      <c r="BE458" s="4">
        <v>5.1669</v>
      </c>
      <c r="BF458" s="4">
        <v>190.24</v>
      </c>
      <c r="BG458" s="4">
        <v>5.4333298577210698</v>
      </c>
      <c r="BH458">
        <v>11.715</v>
      </c>
      <c r="BI458" s="5">
        <v>457</v>
      </c>
      <c r="BJ458" s="4">
        <f t="shared" si="33"/>
        <v>5.1401018141600154</v>
      </c>
      <c r="BY458" s="21">
        <v>45202</v>
      </c>
      <c r="BZ458" s="4">
        <v>5.1669</v>
      </c>
      <c r="CA458" s="4">
        <v>19.78</v>
      </c>
      <c r="CB458" s="4">
        <v>90.92</v>
      </c>
      <c r="CC458" s="4">
        <v>107</v>
      </c>
      <c r="CD458" s="4">
        <v>103.4618</v>
      </c>
      <c r="CE458" s="9">
        <v>457</v>
      </c>
      <c r="CF458" s="4">
        <f t="shared" si="34"/>
        <v>5.3217475801130893</v>
      </c>
      <c r="CT458" s="21">
        <v>45202</v>
      </c>
      <c r="CU458" s="4">
        <v>5.1669</v>
      </c>
      <c r="CV458" s="4">
        <v>19.78</v>
      </c>
      <c r="CW458" s="4">
        <v>90.92</v>
      </c>
      <c r="CX458" s="4">
        <v>107</v>
      </c>
      <c r="CY458" s="4">
        <v>103.4618</v>
      </c>
      <c r="CZ458" s="4">
        <v>190.24</v>
      </c>
      <c r="DA458" s="4">
        <v>5.4333298577210698</v>
      </c>
      <c r="DB458">
        <v>11.715</v>
      </c>
      <c r="DC458" s="9">
        <v>457</v>
      </c>
      <c r="DD458" s="25">
        <f t="shared" si="35"/>
        <v>4.9745630246638655</v>
      </c>
    </row>
    <row r="459" spans="56:108" x14ac:dyDescent="0.25">
      <c r="BD459" s="21">
        <v>45203</v>
      </c>
      <c r="BE459" s="4">
        <v>5.1562000000000001</v>
      </c>
      <c r="BF459" s="4">
        <v>199.88</v>
      </c>
      <c r="BG459" s="4">
        <v>5.3755383126861567</v>
      </c>
      <c r="BH459">
        <v>11.63</v>
      </c>
      <c r="BI459" s="5">
        <v>458</v>
      </c>
      <c r="BJ459" s="4">
        <f t="shared" si="33"/>
        <v>5.0956612899811367</v>
      </c>
      <c r="BY459" s="21">
        <v>45203</v>
      </c>
      <c r="BZ459" s="4">
        <v>5.1562000000000001</v>
      </c>
      <c r="CA459" s="4">
        <v>18.579999999999998</v>
      </c>
      <c r="CB459" s="4">
        <v>85.81</v>
      </c>
      <c r="CC459" s="4">
        <v>106.8</v>
      </c>
      <c r="CD459" s="4">
        <v>101.6285</v>
      </c>
      <c r="CE459" s="9">
        <v>458</v>
      </c>
      <c r="CF459" s="4">
        <f t="shared" si="34"/>
        <v>5.3511492148004951</v>
      </c>
      <c r="CT459" s="21">
        <v>45203</v>
      </c>
      <c r="CU459" s="4">
        <v>5.1562000000000001</v>
      </c>
      <c r="CV459" s="4">
        <v>18.579999999999998</v>
      </c>
      <c r="CW459" s="4">
        <v>85.81</v>
      </c>
      <c r="CX459" s="4">
        <v>106.8</v>
      </c>
      <c r="CY459" s="4">
        <v>101.6285</v>
      </c>
      <c r="CZ459" s="4">
        <v>199.88</v>
      </c>
      <c r="DA459" s="4">
        <v>5.3755383126861567</v>
      </c>
      <c r="DB459">
        <v>11.63</v>
      </c>
      <c r="DC459" s="9">
        <v>458</v>
      </c>
      <c r="DD459" s="25">
        <f t="shared" si="35"/>
        <v>4.959740419175942</v>
      </c>
    </row>
    <row r="460" spans="56:108" x14ac:dyDescent="0.25">
      <c r="BD460" s="21">
        <v>45204</v>
      </c>
      <c r="BE460" s="4">
        <v>5.1657999999999999</v>
      </c>
      <c r="BF460" s="4">
        <v>194.64</v>
      </c>
      <c r="BG460" s="4">
        <v>5.4104831669639974</v>
      </c>
      <c r="BH460">
        <v>11.645</v>
      </c>
      <c r="BI460" s="5">
        <v>459</v>
      </c>
      <c r="BJ460" s="4">
        <f t="shared" si="33"/>
        <v>5.1127307064640677</v>
      </c>
      <c r="BY460" s="21">
        <v>45204</v>
      </c>
      <c r="BZ460" s="4">
        <v>5.1657999999999999</v>
      </c>
      <c r="CA460" s="4">
        <v>18.489999999999998</v>
      </c>
      <c r="CB460" s="4">
        <v>84.07</v>
      </c>
      <c r="CC460" s="4">
        <v>106.33</v>
      </c>
      <c r="CD460" s="4">
        <v>101.6456</v>
      </c>
      <c r="CE460" s="9">
        <v>459</v>
      </c>
      <c r="CF460" s="4">
        <f t="shared" si="34"/>
        <v>5.3512171912061968</v>
      </c>
      <c r="CT460" s="21">
        <v>45204</v>
      </c>
      <c r="CU460" s="4">
        <v>5.1657999999999999</v>
      </c>
      <c r="CV460" s="4">
        <v>18.489999999999998</v>
      </c>
      <c r="CW460" s="4">
        <v>84.07</v>
      </c>
      <c r="CX460" s="4">
        <v>106.33</v>
      </c>
      <c r="CY460" s="4">
        <v>101.6456</v>
      </c>
      <c r="CZ460" s="4">
        <v>194.64</v>
      </c>
      <c r="DA460" s="4">
        <v>5.4104831669639974</v>
      </c>
      <c r="DB460">
        <v>11.645</v>
      </c>
      <c r="DC460" s="9">
        <v>459</v>
      </c>
      <c r="DD460" s="25">
        <f t="shared" si="35"/>
        <v>4.9404279563552347</v>
      </c>
    </row>
    <row r="461" spans="56:108" x14ac:dyDescent="0.25">
      <c r="BD461" s="21">
        <v>45205</v>
      </c>
      <c r="BE461" s="4">
        <v>5.1456999999999997</v>
      </c>
      <c r="BF461" s="4">
        <v>193.77</v>
      </c>
      <c r="BG461" s="4">
        <v>5.3515702808578425</v>
      </c>
      <c r="BH461">
        <v>11.645</v>
      </c>
      <c r="BI461" s="5">
        <v>460</v>
      </c>
      <c r="BJ461" s="4">
        <f t="shared" si="33"/>
        <v>5.1142575038623495</v>
      </c>
      <c r="BY461" s="21">
        <v>45205</v>
      </c>
      <c r="BZ461" s="4">
        <v>5.1456999999999997</v>
      </c>
      <c r="CA461" s="4">
        <v>17.45</v>
      </c>
      <c r="CB461" s="4">
        <v>84.58</v>
      </c>
      <c r="CC461" s="4">
        <v>106.04</v>
      </c>
      <c r="CD461" s="4">
        <v>102.5742</v>
      </c>
      <c r="CE461" s="9">
        <v>460</v>
      </c>
      <c r="CF461" s="4">
        <f t="shared" si="34"/>
        <v>5.2965617594646393</v>
      </c>
      <c r="CT461" s="21">
        <v>45205</v>
      </c>
      <c r="CU461" s="4">
        <v>5.1456999999999997</v>
      </c>
      <c r="CV461" s="4">
        <v>17.45</v>
      </c>
      <c r="CW461" s="4">
        <v>84.58</v>
      </c>
      <c r="CX461" s="4">
        <v>106.04</v>
      </c>
      <c r="CY461" s="4">
        <v>102.5742</v>
      </c>
      <c r="CZ461" s="4">
        <v>193.77</v>
      </c>
      <c r="DA461" s="4">
        <v>5.3515702808578425</v>
      </c>
      <c r="DB461">
        <v>11.645</v>
      </c>
      <c r="DC461" s="9">
        <v>460</v>
      </c>
      <c r="DD461" s="25">
        <f t="shared" si="35"/>
        <v>4.8957472902682042</v>
      </c>
    </row>
    <row r="462" spans="56:108" x14ac:dyDescent="0.25">
      <c r="BD462" s="21">
        <v>45208</v>
      </c>
      <c r="BE462" s="4">
        <v>5.1355000000000004</v>
      </c>
      <c r="BF462" s="4">
        <v>190.1</v>
      </c>
      <c r="BG462" s="4">
        <v>5.2459886962788804</v>
      </c>
      <c r="BH462">
        <v>11.45</v>
      </c>
      <c r="BI462" s="5">
        <v>461</v>
      </c>
      <c r="BJ462" s="4">
        <f t="shared" si="33"/>
        <v>5.0777878654223247</v>
      </c>
      <c r="BY462" s="21">
        <v>45208</v>
      </c>
      <c r="BZ462" s="4">
        <v>5.1355000000000004</v>
      </c>
      <c r="CA462" s="4">
        <v>17.7</v>
      </c>
      <c r="CB462" s="4">
        <v>88.15</v>
      </c>
      <c r="CC462" s="4">
        <v>106.08</v>
      </c>
      <c r="CD462" s="4">
        <v>103.756</v>
      </c>
      <c r="CE462" s="9">
        <v>461</v>
      </c>
      <c r="CF462" s="4">
        <f t="shared" si="34"/>
        <v>5.2580429474909725</v>
      </c>
      <c r="CT462" s="21">
        <v>45208</v>
      </c>
      <c r="CU462" s="4">
        <v>5.1355000000000004</v>
      </c>
      <c r="CV462" s="4">
        <v>17.7</v>
      </c>
      <c r="CW462" s="4">
        <v>88.15</v>
      </c>
      <c r="CX462" s="4">
        <v>106.08</v>
      </c>
      <c r="CY462" s="4">
        <v>103.756</v>
      </c>
      <c r="CZ462" s="4">
        <v>190.1</v>
      </c>
      <c r="DA462" s="4">
        <v>5.2459886962788804</v>
      </c>
      <c r="DB462">
        <v>11.45</v>
      </c>
      <c r="DC462" s="9">
        <v>461</v>
      </c>
      <c r="DD462" s="25">
        <f t="shared" si="35"/>
        <v>4.8637872413567669</v>
      </c>
    </row>
    <row r="463" spans="56:108" x14ac:dyDescent="0.25">
      <c r="BD463" s="21">
        <v>45209</v>
      </c>
      <c r="BE463" s="4">
        <v>5.0515999999999996</v>
      </c>
      <c r="BF463" s="4">
        <v>189.64</v>
      </c>
      <c r="BG463" s="4">
        <v>5.2770949402530354</v>
      </c>
      <c r="BH463">
        <v>11.33</v>
      </c>
      <c r="BI463" s="5">
        <v>462</v>
      </c>
      <c r="BJ463" s="4">
        <f t="shared" si="33"/>
        <v>5.0518955292528762</v>
      </c>
      <c r="BY463" s="21">
        <v>45209</v>
      </c>
      <c r="BZ463" s="4">
        <v>5.0515999999999996</v>
      </c>
      <c r="CA463" s="4">
        <v>17.03</v>
      </c>
      <c r="CB463" s="4">
        <v>87.65</v>
      </c>
      <c r="CC463" s="4">
        <v>105.82</v>
      </c>
      <c r="CD463" s="4">
        <v>103.6054</v>
      </c>
      <c r="CE463" s="9">
        <v>462</v>
      </c>
      <c r="CF463" s="4">
        <f t="shared" si="34"/>
        <v>5.2386664341737355</v>
      </c>
      <c r="CT463" s="21">
        <v>45209</v>
      </c>
      <c r="CU463" s="4">
        <v>5.0515999999999996</v>
      </c>
      <c r="CV463" s="4">
        <v>17.03</v>
      </c>
      <c r="CW463" s="4">
        <v>87.65</v>
      </c>
      <c r="CX463" s="4">
        <v>105.82</v>
      </c>
      <c r="CY463" s="4">
        <v>103.6054</v>
      </c>
      <c r="CZ463" s="4">
        <v>189.64</v>
      </c>
      <c r="DA463" s="4">
        <v>5.2770949402530354</v>
      </c>
      <c r="DB463">
        <v>11.33</v>
      </c>
      <c r="DC463" s="9">
        <v>462</v>
      </c>
      <c r="DD463" s="25">
        <f t="shared" si="35"/>
        <v>4.8321866495747683</v>
      </c>
    </row>
    <row r="464" spans="56:108" x14ac:dyDescent="0.25">
      <c r="BD464" s="21">
        <v>45210</v>
      </c>
      <c r="BE464" s="4">
        <v>5.0483000000000002</v>
      </c>
      <c r="BF464" s="4">
        <v>180.92</v>
      </c>
      <c r="BG464" s="4">
        <v>5.3737829989941366</v>
      </c>
      <c r="BH464">
        <v>11.35</v>
      </c>
      <c r="BI464" s="5">
        <v>463</v>
      </c>
      <c r="BJ464" s="4">
        <f t="shared" si="33"/>
        <v>5.0796074455228499</v>
      </c>
      <c r="BY464" s="21">
        <v>45210</v>
      </c>
      <c r="BZ464" s="4">
        <v>5.0483000000000002</v>
      </c>
      <c r="CA464" s="4">
        <v>16.09</v>
      </c>
      <c r="CB464" s="4">
        <v>85.82</v>
      </c>
      <c r="CC464" s="4">
        <v>105.82</v>
      </c>
      <c r="CD464" s="4">
        <v>103.03530000000001</v>
      </c>
      <c r="CE464" s="9">
        <v>463</v>
      </c>
      <c r="CF464" s="4">
        <f t="shared" si="34"/>
        <v>5.2350381852959202</v>
      </c>
      <c r="CT464" s="21">
        <v>45210</v>
      </c>
      <c r="CU464" s="4">
        <v>5.0483000000000002</v>
      </c>
      <c r="CV464" s="4">
        <v>16.09</v>
      </c>
      <c r="CW464" s="4">
        <v>85.82</v>
      </c>
      <c r="CX464" s="4">
        <v>105.82</v>
      </c>
      <c r="CY464" s="4">
        <v>103.03530000000001</v>
      </c>
      <c r="CZ464" s="4">
        <v>180.92</v>
      </c>
      <c r="DA464" s="4">
        <v>5.3737829989941366</v>
      </c>
      <c r="DB464">
        <v>11.35</v>
      </c>
      <c r="DC464" s="9">
        <v>463</v>
      </c>
      <c r="DD464" s="25">
        <f t="shared" si="35"/>
        <v>4.8336639440899436</v>
      </c>
    </row>
    <row r="465" spans="56:108" x14ac:dyDescent="0.25">
      <c r="BD465" s="21">
        <v>45211</v>
      </c>
      <c r="BE465" s="4">
        <v>5.0460000000000003</v>
      </c>
      <c r="BF465" s="4">
        <v>178.27</v>
      </c>
      <c r="BG465" s="4">
        <v>5.3298047919867919</v>
      </c>
      <c r="BH465">
        <v>11.35</v>
      </c>
      <c r="BI465" s="5">
        <v>464</v>
      </c>
      <c r="BJ465" s="4">
        <f t="shared" si="33"/>
        <v>5.0858037173302719</v>
      </c>
      <c r="BY465" s="21">
        <v>45211</v>
      </c>
      <c r="BZ465" s="4">
        <v>5.0460000000000003</v>
      </c>
      <c r="CA465" s="4">
        <v>16.690000000000001</v>
      </c>
      <c r="CB465" s="4">
        <v>86</v>
      </c>
      <c r="CC465" s="4">
        <v>106.6</v>
      </c>
      <c r="CD465" s="4">
        <v>103.3567</v>
      </c>
      <c r="CE465" s="9">
        <v>464</v>
      </c>
      <c r="CF465" s="4">
        <f t="shared" si="34"/>
        <v>5.2654572202841337</v>
      </c>
      <c r="CT465" s="21">
        <v>45211</v>
      </c>
      <c r="CU465" s="4">
        <v>5.0460000000000003</v>
      </c>
      <c r="CV465" s="4">
        <v>16.690000000000001</v>
      </c>
      <c r="CW465" s="4">
        <v>86</v>
      </c>
      <c r="CX465" s="4">
        <v>106.6</v>
      </c>
      <c r="CY465" s="4">
        <v>103.3567</v>
      </c>
      <c r="CZ465" s="4">
        <v>178.27</v>
      </c>
      <c r="DA465" s="4">
        <v>5.3298047919867919</v>
      </c>
      <c r="DB465">
        <v>11.35</v>
      </c>
      <c r="DC465" s="9">
        <v>464</v>
      </c>
      <c r="DD465" s="25">
        <f t="shared" si="35"/>
        <v>4.8542325670689959</v>
      </c>
    </row>
    <row r="466" spans="56:108" x14ac:dyDescent="0.25">
      <c r="BD466" s="21">
        <v>45212</v>
      </c>
      <c r="BE466" s="4">
        <v>5.0800999999999998</v>
      </c>
      <c r="BF466" s="4">
        <v>180.41</v>
      </c>
      <c r="BG466" s="4">
        <v>5.438917718937053</v>
      </c>
      <c r="BH466">
        <v>11.465</v>
      </c>
      <c r="BI466" s="5">
        <v>465</v>
      </c>
      <c r="BJ466" s="4">
        <f t="shared" si="33"/>
        <v>5.1079075375041612</v>
      </c>
      <c r="BY466" s="21">
        <v>45212</v>
      </c>
      <c r="BZ466" s="4">
        <v>5.0800999999999998</v>
      </c>
      <c r="CA466" s="4">
        <v>19.32</v>
      </c>
      <c r="CB466" s="4">
        <v>90.89</v>
      </c>
      <c r="CC466" s="4">
        <v>106.65</v>
      </c>
      <c r="CD466" s="4">
        <v>105.28700000000001</v>
      </c>
      <c r="CE466" s="9">
        <v>465</v>
      </c>
      <c r="CF466" s="4">
        <f t="shared" si="34"/>
        <v>5.2739566027174343</v>
      </c>
      <c r="CT466" s="21">
        <v>45212</v>
      </c>
      <c r="CU466" s="4">
        <v>5.0800999999999998</v>
      </c>
      <c r="CV466" s="4">
        <v>19.32</v>
      </c>
      <c r="CW466" s="4">
        <v>90.89</v>
      </c>
      <c r="CX466" s="4">
        <v>106.65</v>
      </c>
      <c r="CY466" s="4">
        <v>105.28700000000001</v>
      </c>
      <c r="CZ466" s="4">
        <v>180.41</v>
      </c>
      <c r="DA466" s="4">
        <v>5.438917718937053</v>
      </c>
      <c r="DB466">
        <v>11.465</v>
      </c>
      <c r="DC466" s="9">
        <v>465</v>
      </c>
      <c r="DD466" s="25">
        <f t="shared" si="35"/>
        <v>4.8718228824282157</v>
      </c>
    </row>
    <row r="467" spans="56:108" x14ac:dyDescent="0.25">
      <c r="BD467" s="21">
        <v>45215</v>
      </c>
      <c r="BE467" s="4">
        <v>5.0377000000000001</v>
      </c>
      <c r="BF467" s="4">
        <v>183.11</v>
      </c>
      <c r="BG467" s="4">
        <v>5.3593618090928885</v>
      </c>
      <c r="BH467">
        <v>11.355</v>
      </c>
      <c r="BI467" s="5">
        <v>466</v>
      </c>
      <c r="BJ467" s="4">
        <f t="shared" si="33"/>
        <v>5.0750496074937832</v>
      </c>
      <c r="BY467" s="21">
        <v>45215</v>
      </c>
      <c r="BZ467" s="4">
        <v>5.0377000000000001</v>
      </c>
      <c r="CA467" s="4">
        <v>17.21</v>
      </c>
      <c r="CB467" s="4">
        <v>89.65</v>
      </c>
      <c r="CC467" s="4">
        <v>106.24</v>
      </c>
      <c r="CD467" s="4">
        <v>104.7056</v>
      </c>
      <c r="CE467" s="9">
        <v>466</v>
      </c>
      <c r="CF467" s="4">
        <f t="shared" si="34"/>
        <v>5.221772951605077</v>
      </c>
      <c r="CT467" s="21">
        <v>45215</v>
      </c>
      <c r="CU467" s="4">
        <v>5.0377000000000001</v>
      </c>
      <c r="CV467" s="4">
        <v>17.21</v>
      </c>
      <c r="CW467" s="4">
        <v>89.65</v>
      </c>
      <c r="CX467" s="4">
        <v>106.24</v>
      </c>
      <c r="CY467" s="4">
        <v>104.7056</v>
      </c>
      <c r="CZ467" s="4">
        <v>183.11</v>
      </c>
      <c r="DA467" s="4">
        <v>5.3593618090928885</v>
      </c>
      <c r="DB467">
        <v>11.355</v>
      </c>
      <c r="DC467" s="9">
        <v>466</v>
      </c>
      <c r="DD467" s="25">
        <f t="shared" si="35"/>
        <v>4.8290973019762395</v>
      </c>
    </row>
    <row r="468" spans="56:108" x14ac:dyDescent="0.25">
      <c r="BD468" s="21">
        <v>45216</v>
      </c>
      <c r="BE468" s="4">
        <v>5.0414000000000003</v>
      </c>
      <c r="BF468" s="4">
        <v>179.36</v>
      </c>
      <c r="BG468" s="4">
        <v>5.3694329105284044</v>
      </c>
      <c r="BH468">
        <v>11.545</v>
      </c>
      <c r="BI468" s="5">
        <v>467</v>
      </c>
      <c r="BJ468" s="4">
        <f t="shared" si="33"/>
        <v>5.1280419633663676</v>
      </c>
      <c r="BY468" s="21">
        <v>45216</v>
      </c>
      <c r="BZ468" s="4">
        <v>5.0414000000000003</v>
      </c>
      <c r="CA468" s="4">
        <v>17.88</v>
      </c>
      <c r="CB468" s="4">
        <v>89.9</v>
      </c>
      <c r="CC468" s="4">
        <v>106.25</v>
      </c>
      <c r="CD468" s="4">
        <v>104.8331</v>
      </c>
      <c r="CE468" s="9">
        <v>467</v>
      </c>
      <c r="CF468" s="4">
        <f t="shared" si="34"/>
        <v>5.2373929738766076</v>
      </c>
      <c r="CT468" s="21">
        <v>45216</v>
      </c>
      <c r="CU468" s="4">
        <v>5.0414000000000003</v>
      </c>
      <c r="CV468" s="4">
        <v>17.88</v>
      </c>
      <c r="CW468" s="4">
        <v>89.9</v>
      </c>
      <c r="CX468" s="4">
        <v>106.25</v>
      </c>
      <c r="CY468" s="4">
        <v>104.8331</v>
      </c>
      <c r="CZ468" s="4">
        <v>179.36</v>
      </c>
      <c r="DA468" s="4">
        <v>5.3694329105284044</v>
      </c>
      <c r="DB468">
        <v>11.545</v>
      </c>
      <c r="DC468" s="9">
        <v>467</v>
      </c>
      <c r="DD468" s="25">
        <f t="shared" si="35"/>
        <v>4.8665212330534899</v>
      </c>
    </row>
    <row r="469" spans="56:108" x14ac:dyDescent="0.25">
      <c r="BD469" s="21">
        <v>45217</v>
      </c>
      <c r="BE469" s="4">
        <v>5.0590999999999999</v>
      </c>
      <c r="BF469" s="4">
        <v>181.48</v>
      </c>
      <c r="BG469" s="4">
        <v>5.4062254079320526</v>
      </c>
      <c r="BH469">
        <v>11.465</v>
      </c>
      <c r="BI469" s="5">
        <v>468</v>
      </c>
      <c r="BJ469" s="4">
        <f t="shared" si="33"/>
        <v>5.1048300248193756</v>
      </c>
      <c r="BY469" s="21">
        <v>45217</v>
      </c>
      <c r="BZ469" s="4">
        <v>5.0590999999999999</v>
      </c>
      <c r="CA469" s="4">
        <v>19.22</v>
      </c>
      <c r="CB469" s="4">
        <v>91.5</v>
      </c>
      <c r="CC469" s="4">
        <v>106.57</v>
      </c>
      <c r="CD469" s="4">
        <v>105.89790000000001</v>
      </c>
      <c r="CE469" s="9">
        <v>468</v>
      </c>
      <c r="CF469" s="4">
        <f t="shared" si="34"/>
        <v>5.2552617163111082</v>
      </c>
      <c r="CT469" s="21">
        <v>45217</v>
      </c>
      <c r="CU469" s="4">
        <v>5.0590999999999999</v>
      </c>
      <c r="CV469" s="4">
        <v>19.22</v>
      </c>
      <c r="CW469" s="4">
        <v>91.5</v>
      </c>
      <c r="CX469" s="4">
        <v>106.57</v>
      </c>
      <c r="CY469" s="4">
        <v>105.89790000000001</v>
      </c>
      <c r="CZ469" s="4">
        <v>181.48</v>
      </c>
      <c r="DA469" s="4">
        <v>5.4062254079320526</v>
      </c>
      <c r="DB469">
        <v>11.465</v>
      </c>
      <c r="DC469" s="9">
        <v>468</v>
      </c>
      <c r="DD469" s="25">
        <f t="shared" si="35"/>
        <v>4.8527971397718002</v>
      </c>
    </row>
    <row r="470" spans="56:108" x14ac:dyDescent="0.25">
      <c r="BD470" s="21">
        <v>45218</v>
      </c>
      <c r="BE470" s="4">
        <v>5.0646000000000004</v>
      </c>
      <c r="BF470" s="4">
        <v>185.23</v>
      </c>
      <c r="BG470" s="4">
        <v>5.4851160276531807</v>
      </c>
      <c r="BH470">
        <v>11.72</v>
      </c>
      <c r="BI470" s="5">
        <v>469</v>
      </c>
      <c r="BJ470" s="4">
        <f t="shared" si="33"/>
        <v>5.1544978855018266</v>
      </c>
      <c r="BY470" s="21">
        <v>45218</v>
      </c>
      <c r="BZ470" s="4">
        <v>5.0646000000000004</v>
      </c>
      <c r="CA470" s="4">
        <v>21.4</v>
      </c>
      <c r="CB470" s="4">
        <v>92.38</v>
      </c>
      <c r="CC470" s="4">
        <v>106.25</v>
      </c>
      <c r="CD470" s="4">
        <v>106.08029999999999</v>
      </c>
      <c r="CE470" s="9">
        <v>469</v>
      </c>
      <c r="CF470" s="4">
        <f t="shared" si="34"/>
        <v>5.3001584856228439</v>
      </c>
      <c r="CT470" s="21">
        <v>45218</v>
      </c>
      <c r="CU470" s="4">
        <v>5.0646000000000004</v>
      </c>
      <c r="CV470" s="4">
        <v>21.4</v>
      </c>
      <c r="CW470" s="4">
        <v>92.38</v>
      </c>
      <c r="CX470" s="4">
        <v>106.25</v>
      </c>
      <c r="CY470" s="4">
        <v>106.08029999999999</v>
      </c>
      <c r="CZ470" s="4">
        <v>185.23</v>
      </c>
      <c r="DA470" s="4">
        <v>5.4851160276531807</v>
      </c>
      <c r="DB470">
        <v>11.72</v>
      </c>
      <c r="DC470" s="9">
        <v>469</v>
      </c>
      <c r="DD470" s="25">
        <f t="shared" si="35"/>
        <v>4.9053143046399299</v>
      </c>
    </row>
    <row r="471" spans="56:108" x14ac:dyDescent="0.25">
      <c r="BD471" s="21">
        <v>45219</v>
      </c>
      <c r="BE471" s="4">
        <v>5.0312000000000001</v>
      </c>
      <c r="BF471" s="4">
        <v>189.03</v>
      </c>
      <c r="BG471" s="4">
        <v>5.4107380003794336</v>
      </c>
      <c r="BH471">
        <v>11.645</v>
      </c>
      <c r="BI471" s="5">
        <v>470</v>
      </c>
      <c r="BJ471" s="4">
        <f t="shared" si="33"/>
        <v>5.1269132734443632</v>
      </c>
      <c r="BY471" s="21">
        <v>45219</v>
      </c>
      <c r="BZ471" s="4">
        <v>5.0312000000000001</v>
      </c>
      <c r="CA471" s="4">
        <v>21.71</v>
      </c>
      <c r="CB471" s="4">
        <v>92.16</v>
      </c>
      <c r="CC471" s="4">
        <v>106.16</v>
      </c>
      <c r="CD471" s="4">
        <v>105.8155</v>
      </c>
      <c r="CE471" s="9">
        <v>470</v>
      </c>
      <c r="CF471" s="4">
        <f t="shared" si="34"/>
        <v>5.3124889489005973</v>
      </c>
      <c r="CT471" s="21">
        <v>45219</v>
      </c>
      <c r="CU471" s="4">
        <v>5.0312000000000001</v>
      </c>
      <c r="CV471" s="4">
        <v>21.71</v>
      </c>
      <c r="CW471" s="4">
        <v>92.16</v>
      </c>
      <c r="CX471" s="4">
        <v>106.16</v>
      </c>
      <c r="CY471" s="4">
        <v>105.8155</v>
      </c>
      <c r="CZ471" s="4">
        <v>189.03</v>
      </c>
      <c r="DA471" s="4">
        <v>5.4107380003794336</v>
      </c>
      <c r="DB471">
        <v>11.645</v>
      </c>
      <c r="DC471" s="9">
        <v>470</v>
      </c>
      <c r="DD471" s="25">
        <f t="shared" si="35"/>
        <v>4.9022096426548707</v>
      </c>
    </row>
    <row r="472" spans="56:108" x14ac:dyDescent="0.25">
      <c r="BD472" s="21">
        <v>45222</v>
      </c>
      <c r="BE472" s="4">
        <v>5.0111999999999997</v>
      </c>
      <c r="BF472" s="4">
        <v>190.82</v>
      </c>
      <c r="BG472" s="4">
        <v>5.418069717808871</v>
      </c>
      <c r="BH472">
        <v>11.56</v>
      </c>
      <c r="BI472" s="5">
        <v>471</v>
      </c>
      <c r="BJ472" s="4">
        <f t="shared" si="33"/>
        <v>5.1030572087824506</v>
      </c>
      <c r="BY472" s="21">
        <v>45222</v>
      </c>
      <c r="BZ472" s="4">
        <v>5.0111999999999997</v>
      </c>
      <c r="CA472" s="4">
        <v>20.37</v>
      </c>
      <c r="CB472" s="4">
        <v>89.83</v>
      </c>
      <c r="CC472" s="4">
        <v>105.54</v>
      </c>
      <c r="CD472" s="4">
        <v>104.8618</v>
      </c>
      <c r="CE472" s="9">
        <v>471</v>
      </c>
      <c r="CF472" s="4">
        <f t="shared" si="34"/>
        <v>5.2917077328381552</v>
      </c>
      <c r="CT472" s="21">
        <v>45222</v>
      </c>
      <c r="CU472" s="4">
        <v>5.0111999999999997</v>
      </c>
      <c r="CV472" s="4">
        <v>20.37</v>
      </c>
      <c r="CW472" s="4">
        <v>89.83</v>
      </c>
      <c r="CX472" s="4">
        <v>105.54</v>
      </c>
      <c r="CY472" s="4">
        <v>104.8618</v>
      </c>
      <c r="CZ472" s="4">
        <v>190.82</v>
      </c>
      <c r="DA472" s="4">
        <v>5.418069717808871</v>
      </c>
      <c r="DB472">
        <v>11.56</v>
      </c>
      <c r="DC472" s="9">
        <v>471</v>
      </c>
      <c r="DD472" s="25">
        <f t="shared" si="35"/>
        <v>4.8709692196347296</v>
      </c>
    </row>
    <row r="473" spans="56:108" x14ac:dyDescent="0.25">
      <c r="BD473" s="21">
        <v>45223</v>
      </c>
      <c r="BE473" s="4">
        <v>4.9908000000000001</v>
      </c>
      <c r="BF473" s="4">
        <v>188.01</v>
      </c>
      <c r="BG473" s="4">
        <v>5.3442716236722143</v>
      </c>
      <c r="BH473">
        <v>11.5</v>
      </c>
      <c r="BI473" s="5">
        <v>472</v>
      </c>
      <c r="BJ473" s="4">
        <f t="shared" si="33"/>
        <v>5.095612683468528</v>
      </c>
      <c r="BY473" s="21">
        <v>45223</v>
      </c>
      <c r="BZ473" s="4">
        <v>4.9908000000000001</v>
      </c>
      <c r="CA473" s="4">
        <v>18.97</v>
      </c>
      <c r="CB473" s="4">
        <v>88.07</v>
      </c>
      <c r="CC473" s="4">
        <v>106.27</v>
      </c>
      <c r="CD473" s="4">
        <v>104.5826</v>
      </c>
      <c r="CE473" s="9">
        <v>472</v>
      </c>
      <c r="CF473" s="4">
        <f t="shared" si="34"/>
        <v>5.2881079973997478</v>
      </c>
      <c r="CT473" s="21">
        <v>45223</v>
      </c>
      <c r="CU473" s="4">
        <v>4.9908000000000001</v>
      </c>
      <c r="CV473" s="4">
        <v>18.97</v>
      </c>
      <c r="CW473" s="4">
        <v>88.07</v>
      </c>
      <c r="CX473" s="4">
        <v>106.27</v>
      </c>
      <c r="CY473" s="4">
        <v>104.5826</v>
      </c>
      <c r="CZ473" s="4">
        <v>188.01</v>
      </c>
      <c r="DA473" s="4">
        <v>5.3442716236722143</v>
      </c>
      <c r="DB473">
        <v>11.5</v>
      </c>
      <c r="DC473" s="9">
        <v>472</v>
      </c>
      <c r="DD473" s="25">
        <f t="shared" si="35"/>
        <v>4.8630512463122617</v>
      </c>
    </row>
    <row r="474" spans="56:108" x14ac:dyDescent="0.25">
      <c r="BD474" s="21">
        <v>45224</v>
      </c>
      <c r="BE474" s="4">
        <v>4.9946999999999999</v>
      </c>
      <c r="BF474" s="4">
        <v>184.22</v>
      </c>
      <c r="BG474" s="4">
        <v>5.3208033834657664</v>
      </c>
      <c r="BH474">
        <v>11.49</v>
      </c>
      <c r="BI474" s="5">
        <v>473</v>
      </c>
      <c r="BJ474" s="4">
        <f t="shared" si="33"/>
        <v>5.1026402377606832</v>
      </c>
      <c r="BY474" s="21">
        <v>45224</v>
      </c>
      <c r="BZ474" s="4">
        <v>4.9946999999999999</v>
      </c>
      <c r="CA474" s="4">
        <v>20.190000000000001</v>
      </c>
      <c r="CB474" s="4">
        <v>90.13</v>
      </c>
      <c r="CC474" s="4">
        <v>106.53</v>
      </c>
      <c r="CD474" s="4">
        <v>105.0615</v>
      </c>
      <c r="CE474" s="9">
        <v>473</v>
      </c>
      <c r="CF474" s="4">
        <f t="shared" si="34"/>
        <v>5.3056039349557969</v>
      </c>
      <c r="CT474" s="21">
        <v>45224</v>
      </c>
      <c r="CU474" s="4">
        <v>4.9946999999999999</v>
      </c>
      <c r="CV474" s="4">
        <v>20.190000000000001</v>
      </c>
      <c r="CW474" s="4">
        <v>90.13</v>
      </c>
      <c r="CX474" s="4">
        <v>106.53</v>
      </c>
      <c r="CY474" s="4">
        <v>105.0615</v>
      </c>
      <c r="CZ474" s="4">
        <v>184.22</v>
      </c>
      <c r="DA474" s="4">
        <v>5.3208033834657664</v>
      </c>
      <c r="DB474">
        <v>11.49</v>
      </c>
      <c r="DC474" s="9">
        <v>473</v>
      </c>
      <c r="DD474" s="25">
        <f t="shared" si="35"/>
        <v>4.886183175050931</v>
      </c>
    </row>
    <row r="475" spans="56:108" x14ac:dyDescent="0.25">
      <c r="BD475" s="21">
        <v>45225</v>
      </c>
      <c r="BE475" s="4">
        <v>4.9861000000000004</v>
      </c>
      <c r="BF475" s="4">
        <v>186.28</v>
      </c>
      <c r="BG475" s="4">
        <v>5.2534221235664091</v>
      </c>
      <c r="BH475">
        <v>11.29</v>
      </c>
      <c r="BI475" s="5">
        <v>474</v>
      </c>
      <c r="BJ475" s="4">
        <f t="shared" si="33"/>
        <v>5.0509814110783875</v>
      </c>
      <c r="BY475" s="21">
        <v>45225</v>
      </c>
      <c r="BZ475" s="4">
        <v>4.9861000000000004</v>
      </c>
      <c r="CA475" s="4">
        <v>20.68</v>
      </c>
      <c r="CB475" s="4">
        <v>87.93</v>
      </c>
      <c r="CC475" s="4">
        <v>106.6</v>
      </c>
      <c r="CD475" s="4">
        <v>104.5994</v>
      </c>
      <c r="CE475" s="9">
        <v>474</v>
      </c>
      <c r="CF475" s="4">
        <f t="shared" si="34"/>
        <v>5.3464008669699155</v>
      </c>
      <c r="CT475" s="21">
        <v>45225</v>
      </c>
      <c r="CU475" s="4">
        <v>4.9861000000000004</v>
      </c>
      <c r="CV475" s="4">
        <v>20.68</v>
      </c>
      <c r="CW475" s="4">
        <v>87.93</v>
      </c>
      <c r="CX475" s="4">
        <v>106.6</v>
      </c>
      <c r="CY475" s="4">
        <v>104.5994</v>
      </c>
      <c r="CZ475" s="4">
        <v>186.28</v>
      </c>
      <c r="DA475" s="4">
        <v>5.2534221235664091</v>
      </c>
      <c r="DB475">
        <v>11.29</v>
      </c>
      <c r="DC475" s="9">
        <v>474</v>
      </c>
      <c r="DD475" s="25">
        <f t="shared" si="35"/>
        <v>4.8648383420695049</v>
      </c>
    </row>
    <row r="476" spans="56:108" x14ac:dyDescent="0.25">
      <c r="BD476" s="21">
        <v>45226</v>
      </c>
      <c r="BE476" s="4">
        <v>5.0152000000000001</v>
      </c>
      <c r="BF476" s="4">
        <v>185.93</v>
      </c>
      <c r="BG476" s="4">
        <v>5.3824846323138775</v>
      </c>
      <c r="BH476">
        <v>11.425000000000001</v>
      </c>
      <c r="BI476" s="5">
        <v>475</v>
      </c>
      <c r="BJ476" s="4">
        <f t="shared" si="33"/>
        <v>5.0841748211414615</v>
      </c>
      <c r="BY476" s="21">
        <v>45226</v>
      </c>
      <c r="BZ476" s="4">
        <v>5.0152000000000001</v>
      </c>
      <c r="CA476" s="4">
        <v>21.27</v>
      </c>
      <c r="CB476" s="4">
        <v>90.48</v>
      </c>
      <c r="CC476" s="4">
        <v>106.56</v>
      </c>
      <c r="CD476" s="4">
        <v>105.63</v>
      </c>
      <c r="CE476" s="9">
        <v>475</v>
      </c>
      <c r="CF476" s="4">
        <f t="shared" si="34"/>
        <v>5.3263644377937398</v>
      </c>
      <c r="CT476" s="21">
        <v>45226</v>
      </c>
      <c r="CU476" s="4">
        <v>5.0152000000000001</v>
      </c>
      <c r="CV476" s="4">
        <v>21.27</v>
      </c>
      <c r="CW476" s="4">
        <v>90.48</v>
      </c>
      <c r="CX476" s="4">
        <v>106.56</v>
      </c>
      <c r="CY476" s="4">
        <v>105.63</v>
      </c>
      <c r="CZ476" s="4">
        <v>185.93</v>
      </c>
      <c r="DA476" s="4">
        <v>5.3824846323138775</v>
      </c>
      <c r="DB476">
        <v>11.425000000000001</v>
      </c>
      <c r="DC476" s="9">
        <v>475</v>
      </c>
      <c r="DD476" s="25">
        <f t="shared" si="35"/>
        <v>4.8716220834217907</v>
      </c>
    </row>
    <row r="477" spans="56:108" x14ac:dyDescent="0.25">
      <c r="BD477" s="21">
        <v>45229</v>
      </c>
      <c r="BE477" s="4">
        <v>5.0472000000000001</v>
      </c>
      <c r="BF477" s="4">
        <v>186.08</v>
      </c>
      <c r="BG477" s="4">
        <v>5.475619125304676</v>
      </c>
      <c r="BH477">
        <v>11.67</v>
      </c>
      <c r="BI477" s="5">
        <v>476</v>
      </c>
      <c r="BJ477" s="4">
        <f t="shared" si="33"/>
        <v>5.1408202876665561</v>
      </c>
      <c r="BY477" s="21">
        <v>45229</v>
      </c>
      <c r="BZ477" s="4">
        <v>5.0472000000000001</v>
      </c>
      <c r="CA477" s="4">
        <v>19.75</v>
      </c>
      <c r="CB477" s="4">
        <v>87.45</v>
      </c>
      <c r="CC477" s="4">
        <v>106.12</v>
      </c>
      <c r="CD477" s="4">
        <v>104.474</v>
      </c>
      <c r="CE477" s="9">
        <v>476</v>
      </c>
      <c r="CF477" s="4">
        <f t="shared" si="34"/>
        <v>5.3135814984293059</v>
      </c>
      <c r="CT477" s="21">
        <v>45229</v>
      </c>
      <c r="CU477" s="4">
        <v>5.0472000000000001</v>
      </c>
      <c r="CV477" s="4">
        <v>19.75</v>
      </c>
      <c r="CW477" s="4">
        <v>87.45</v>
      </c>
      <c r="CX477" s="4">
        <v>106.12</v>
      </c>
      <c r="CY477" s="4">
        <v>104.474</v>
      </c>
      <c r="CZ477" s="4">
        <v>186.08</v>
      </c>
      <c r="DA477" s="4">
        <v>5.475619125304676</v>
      </c>
      <c r="DB477">
        <v>11.67</v>
      </c>
      <c r="DC477" s="9">
        <v>476</v>
      </c>
      <c r="DD477" s="25">
        <f t="shared" si="35"/>
        <v>4.8915157059376284</v>
      </c>
    </row>
    <row r="478" spans="56:108" x14ac:dyDescent="0.25">
      <c r="BD478" s="21">
        <v>45230</v>
      </c>
      <c r="BE478" s="4">
        <v>5.0350000000000001</v>
      </c>
      <c r="BF478" s="4">
        <v>183.28</v>
      </c>
      <c r="BG478" s="4">
        <v>5.3839808080712315</v>
      </c>
      <c r="BH478">
        <v>11.605</v>
      </c>
      <c r="BI478" s="5">
        <v>477</v>
      </c>
      <c r="BJ478" s="4">
        <f t="shared" si="33"/>
        <v>5.1320048517567018</v>
      </c>
      <c r="BY478" s="21">
        <v>45230</v>
      </c>
      <c r="BZ478" s="4">
        <v>5.0350000000000001</v>
      </c>
      <c r="CA478" s="4">
        <v>18.14</v>
      </c>
      <c r="CB478" s="4">
        <v>87.41</v>
      </c>
      <c r="CC478" s="4">
        <v>106.66</v>
      </c>
      <c r="CD478" s="4">
        <v>104.61620000000001</v>
      </c>
      <c r="CE478" s="9">
        <v>477</v>
      </c>
      <c r="CF478" s="4">
        <f t="shared" si="34"/>
        <v>5.2788668675011117</v>
      </c>
      <c r="CT478" s="21">
        <v>45230</v>
      </c>
      <c r="CU478" s="4">
        <v>5.0350000000000001</v>
      </c>
      <c r="CV478" s="4">
        <v>18.14</v>
      </c>
      <c r="CW478" s="4">
        <v>87.41</v>
      </c>
      <c r="CX478" s="4">
        <v>106.66</v>
      </c>
      <c r="CY478" s="4">
        <v>104.61620000000001</v>
      </c>
      <c r="CZ478" s="4">
        <v>183.28</v>
      </c>
      <c r="DA478" s="4">
        <v>5.3839808080712315</v>
      </c>
      <c r="DB478">
        <v>11.605</v>
      </c>
      <c r="DC478" s="9">
        <v>477</v>
      </c>
      <c r="DD478" s="25">
        <f t="shared" si="35"/>
        <v>4.8742810717612093</v>
      </c>
    </row>
    <row r="479" spans="56:108" x14ac:dyDescent="0.25">
      <c r="BD479" s="21">
        <v>45231</v>
      </c>
      <c r="BE479" s="4">
        <v>4.9534000000000002</v>
      </c>
      <c r="BF479" s="4">
        <v>182.29</v>
      </c>
      <c r="BG479" s="4">
        <v>5.3601419502984138</v>
      </c>
      <c r="BH479">
        <v>11.51</v>
      </c>
      <c r="BI479" s="5">
        <v>478</v>
      </c>
      <c r="BJ479" s="4">
        <f t="shared" si="33"/>
        <v>5.1125356146977161</v>
      </c>
      <c r="BY479" s="21">
        <v>45231</v>
      </c>
      <c r="BZ479" s="4">
        <v>4.9534000000000002</v>
      </c>
      <c r="CA479" s="4">
        <v>16.87</v>
      </c>
      <c r="CB479" s="4">
        <v>84.63</v>
      </c>
      <c r="CC479" s="4">
        <v>106.88</v>
      </c>
      <c r="CD479" s="4">
        <v>104.1593</v>
      </c>
      <c r="CE479" s="9">
        <v>478</v>
      </c>
      <c r="CF479" s="4">
        <f t="shared" si="34"/>
        <v>5.2774692026167411</v>
      </c>
      <c r="CT479" s="21">
        <v>45231</v>
      </c>
      <c r="CU479" s="4">
        <v>4.9534000000000002</v>
      </c>
      <c r="CV479" s="4">
        <v>16.87</v>
      </c>
      <c r="CW479" s="4">
        <v>84.63</v>
      </c>
      <c r="CX479" s="4">
        <v>106.88</v>
      </c>
      <c r="CY479" s="4">
        <v>104.1593</v>
      </c>
      <c r="CZ479" s="4">
        <v>182.29</v>
      </c>
      <c r="DA479" s="4">
        <v>5.3601419502984138</v>
      </c>
      <c r="DB479">
        <v>11.51</v>
      </c>
      <c r="DC479" s="9">
        <v>478</v>
      </c>
      <c r="DD479" s="25">
        <f t="shared" si="35"/>
        <v>4.8463166014349817</v>
      </c>
    </row>
    <row r="480" spans="56:108" x14ac:dyDescent="0.25">
      <c r="BD480" s="21">
        <v>45232</v>
      </c>
      <c r="BE480" s="4">
        <v>4.9534000000000002</v>
      </c>
      <c r="BF480" s="4">
        <v>174.18</v>
      </c>
      <c r="BG480" s="4">
        <v>5.3661406488712426</v>
      </c>
      <c r="BH480">
        <v>11.51</v>
      </c>
      <c r="BI480" s="5">
        <v>479</v>
      </c>
      <c r="BJ480" s="4">
        <f t="shared" si="33"/>
        <v>5.1331026396069728</v>
      </c>
      <c r="BY480" s="21">
        <v>45232</v>
      </c>
      <c r="BZ480" s="4">
        <v>4.9534000000000002</v>
      </c>
      <c r="CA480" s="4">
        <v>15.66</v>
      </c>
      <c r="CB480" s="4">
        <v>86.85</v>
      </c>
      <c r="CC480" s="4">
        <v>106.12</v>
      </c>
      <c r="CD480" s="4">
        <v>105.04770000000001</v>
      </c>
      <c r="CE480" s="9">
        <v>479</v>
      </c>
      <c r="CF480" s="4">
        <f t="shared" si="34"/>
        <v>5.1926370786042853</v>
      </c>
      <c r="CT480" s="21">
        <v>45232</v>
      </c>
      <c r="CU480" s="4">
        <v>4.9534000000000002</v>
      </c>
      <c r="CV480" s="4">
        <v>15.66</v>
      </c>
      <c r="CW480" s="4">
        <v>86.85</v>
      </c>
      <c r="CX480" s="4">
        <v>106.12</v>
      </c>
      <c r="CY480" s="4">
        <v>105.04770000000001</v>
      </c>
      <c r="CZ480" s="4">
        <v>174.18</v>
      </c>
      <c r="DA480" s="4">
        <v>5.3661406488712426</v>
      </c>
      <c r="DB480">
        <v>11.51</v>
      </c>
      <c r="DC480" s="9">
        <v>479</v>
      </c>
      <c r="DD480" s="25">
        <f t="shared" si="35"/>
        <v>4.8058897196457266</v>
      </c>
    </row>
    <row r="481" spans="56:108" x14ac:dyDescent="0.25">
      <c r="BD481" s="21">
        <v>45233</v>
      </c>
      <c r="BE481" s="4">
        <v>4.9012000000000002</v>
      </c>
      <c r="BF481" s="4">
        <v>165.65</v>
      </c>
      <c r="BG481" s="4">
        <v>5.3746284107853315</v>
      </c>
      <c r="BH481">
        <v>11.2</v>
      </c>
      <c r="BI481" s="5">
        <v>480</v>
      </c>
      <c r="BJ481" s="4">
        <f t="shared" si="33"/>
        <v>5.0839506436780244</v>
      </c>
      <c r="BY481" s="21">
        <v>45233</v>
      </c>
      <c r="BZ481" s="4">
        <v>4.9012000000000002</v>
      </c>
      <c r="CA481" s="4">
        <v>14.91</v>
      </c>
      <c r="CB481" s="4">
        <v>84.89</v>
      </c>
      <c r="CC481" s="4">
        <v>105.02</v>
      </c>
      <c r="CD481" s="4">
        <v>105.2272</v>
      </c>
      <c r="CE481" s="9">
        <v>480</v>
      </c>
      <c r="CF481" s="4">
        <f t="shared" si="34"/>
        <v>5.1576614478858502</v>
      </c>
      <c r="CT481" s="21">
        <v>45233</v>
      </c>
      <c r="CU481" s="4">
        <v>4.9012000000000002</v>
      </c>
      <c r="CV481" s="4">
        <v>14.91</v>
      </c>
      <c r="CW481" s="4">
        <v>84.89</v>
      </c>
      <c r="CX481" s="4">
        <v>105.02</v>
      </c>
      <c r="CY481" s="4">
        <v>105.2272</v>
      </c>
      <c r="CZ481" s="4">
        <v>165.65</v>
      </c>
      <c r="DA481" s="4">
        <v>5.3746284107853315</v>
      </c>
      <c r="DB481">
        <v>11.2</v>
      </c>
      <c r="DC481" s="9">
        <v>480</v>
      </c>
      <c r="DD481" s="25">
        <f t="shared" si="35"/>
        <v>4.7121572435157031</v>
      </c>
    </row>
    <row r="482" spans="56:108" x14ac:dyDescent="0.25">
      <c r="BD482" s="21">
        <v>45236</v>
      </c>
      <c r="BE482" s="4">
        <v>4.8853</v>
      </c>
      <c r="BF482" s="4">
        <v>160.56</v>
      </c>
      <c r="BG482" s="4">
        <v>5.3487003246814879</v>
      </c>
      <c r="BH482">
        <v>11.315</v>
      </c>
      <c r="BI482" s="5">
        <v>481</v>
      </c>
      <c r="BJ482" s="4">
        <f t="shared" si="33"/>
        <v>5.1227879864753927</v>
      </c>
      <c r="BY482" s="21">
        <v>45236</v>
      </c>
      <c r="BZ482" s="4">
        <v>4.8853</v>
      </c>
      <c r="CA482" s="4">
        <v>14.89</v>
      </c>
      <c r="CB482" s="4">
        <v>85.18</v>
      </c>
      <c r="CC482" s="4">
        <v>105.21</v>
      </c>
      <c r="CD482" s="4">
        <v>104.9975</v>
      </c>
      <c r="CE482" s="9">
        <v>481</v>
      </c>
      <c r="CF482" s="4">
        <f t="shared" si="34"/>
        <v>5.1626508514919687</v>
      </c>
      <c r="CT482" s="21">
        <v>45236</v>
      </c>
      <c r="CU482" s="4">
        <v>4.8853</v>
      </c>
      <c r="CV482" s="4">
        <v>14.89</v>
      </c>
      <c r="CW482" s="4">
        <v>85.18</v>
      </c>
      <c r="CX482" s="4">
        <v>105.21</v>
      </c>
      <c r="CY482" s="4">
        <v>104.9975</v>
      </c>
      <c r="CZ482" s="4">
        <v>160.56</v>
      </c>
      <c r="DA482" s="4">
        <v>5.3487003246814879</v>
      </c>
      <c r="DB482">
        <v>11.315</v>
      </c>
      <c r="DC482" s="9">
        <v>481</v>
      </c>
      <c r="DD482" s="25">
        <f t="shared" si="35"/>
        <v>4.7481143842442552</v>
      </c>
    </row>
    <row r="483" spans="56:108" x14ac:dyDescent="0.25">
      <c r="BD483" s="21">
        <v>45237</v>
      </c>
      <c r="BE483" s="4">
        <v>4.8723999999999998</v>
      </c>
      <c r="BF483" s="4">
        <v>166.8</v>
      </c>
      <c r="BG483" s="4">
        <v>5.3023326466092646</v>
      </c>
      <c r="BH483">
        <v>11.18</v>
      </c>
      <c r="BI483" s="5">
        <v>482</v>
      </c>
      <c r="BJ483" s="4">
        <f t="shared" si="33"/>
        <v>5.0756507334955057</v>
      </c>
      <c r="BY483" s="21">
        <v>45237</v>
      </c>
      <c r="BZ483" s="4">
        <v>4.8723999999999998</v>
      </c>
      <c r="CA483" s="4">
        <v>14.81</v>
      </c>
      <c r="CB483" s="4">
        <v>81.61</v>
      </c>
      <c r="CC483" s="4">
        <v>105.54</v>
      </c>
      <c r="CD483" s="4">
        <v>103.01609999999999</v>
      </c>
      <c r="CE483" s="9">
        <v>482</v>
      </c>
      <c r="CF483" s="4">
        <f t="shared" si="34"/>
        <v>5.2266576673434457</v>
      </c>
      <c r="CT483" s="21">
        <v>45237</v>
      </c>
      <c r="CU483" s="4">
        <v>4.8723999999999998</v>
      </c>
      <c r="CV483" s="4">
        <v>14.81</v>
      </c>
      <c r="CW483" s="4">
        <v>81.61</v>
      </c>
      <c r="CX483" s="4">
        <v>105.54</v>
      </c>
      <c r="CY483" s="4">
        <v>103.01609999999999</v>
      </c>
      <c r="CZ483" s="4">
        <v>166.8</v>
      </c>
      <c r="DA483" s="4">
        <v>5.3023326466092646</v>
      </c>
      <c r="DB483">
        <v>11.18</v>
      </c>
      <c r="DC483" s="9">
        <v>482</v>
      </c>
      <c r="DD483" s="25">
        <f t="shared" si="35"/>
        <v>4.771116511682278</v>
      </c>
    </row>
    <row r="484" spans="56:108" x14ac:dyDescent="0.25">
      <c r="BD484" s="21">
        <v>45238</v>
      </c>
      <c r="BE484" s="4">
        <v>4.9103000000000003</v>
      </c>
      <c r="BF484" s="4">
        <v>165.64</v>
      </c>
      <c r="BG484" s="4">
        <v>5.276047995139721</v>
      </c>
      <c r="BH484">
        <v>11.15</v>
      </c>
      <c r="BI484" s="5">
        <v>483</v>
      </c>
      <c r="BJ484" s="4">
        <f t="shared" si="33"/>
        <v>5.0714303252169159</v>
      </c>
      <c r="BY484" s="21">
        <v>45238</v>
      </c>
      <c r="BZ484" s="4">
        <v>4.9103000000000003</v>
      </c>
      <c r="CA484" s="4">
        <v>14.45</v>
      </c>
      <c r="CB484" s="4">
        <v>79.540000000000006</v>
      </c>
      <c r="CC484" s="4">
        <v>105.59</v>
      </c>
      <c r="CD484" s="4">
        <v>102.3481</v>
      </c>
      <c r="CE484" s="9">
        <v>483</v>
      </c>
      <c r="CF484" s="4">
        <f t="shared" si="34"/>
        <v>5.2443622525321913</v>
      </c>
      <c r="CT484" s="21">
        <v>45238</v>
      </c>
      <c r="CU484" s="4">
        <v>4.9103000000000003</v>
      </c>
      <c r="CV484" s="4">
        <v>14.45</v>
      </c>
      <c r="CW484" s="4">
        <v>79.540000000000006</v>
      </c>
      <c r="CX484" s="4">
        <v>105.59</v>
      </c>
      <c r="CY484" s="4">
        <v>102.3481</v>
      </c>
      <c r="CZ484" s="4">
        <v>165.64</v>
      </c>
      <c r="DA484" s="4">
        <v>5.276047995139721</v>
      </c>
      <c r="DB484">
        <v>11.15</v>
      </c>
      <c r="DC484" s="9">
        <v>483</v>
      </c>
      <c r="DD484" s="25">
        <f t="shared" si="35"/>
        <v>4.7724953136259574</v>
      </c>
    </row>
    <row r="485" spans="56:108" x14ac:dyDescent="0.25">
      <c r="BD485" s="21">
        <v>45239</v>
      </c>
      <c r="BE485" s="4">
        <v>4.9341999999999997</v>
      </c>
      <c r="BF485" s="4">
        <v>163.75</v>
      </c>
      <c r="BG485" s="4">
        <v>5.2291488756049054</v>
      </c>
      <c r="BH485">
        <v>11.13</v>
      </c>
      <c r="BI485" s="5">
        <v>484</v>
      </c>
      <c r="BJ485" s="4">
        <f t="shared" si="33"/>
        <v>5.071103995232872</v>
      </c>
      <c r="BY485" s="21">
        <v>45239</v>
      </c>
      <c r="BZ485" s="4">
        <v>4.9341999999999997</v>
      </c>
      <c r="CA485" s="4">
        <v>15.29</v>
      </c>
      <c r="CB485" s="4">
        <v>80.010000000000005</v>
      </c>
      <c r="CC485" s="4">
        <v>105.91</v>
      </c>
      <c r="CD485" s="4">
        <v>102.1643</v>
      </c>
      <c r="CE485" s="9">
        <v>484</v>
      </c>
      <c r="CF485" s="4">
        <f t="shared" si="34"/>
        <v>5.2751561735477139</v>
      </c>
      <c r="CT485" s="21">
        <v>45239</v>
      </c>
      <c r="CU485" s="4">
        <v>4.9341999999999997</v>
      </c>
      <c r="CV485" s="4">
        <v>15.29</v>
      </c>
      <c r="CW485" s="4">
        <v>80.010000000000005</v>
      </c>
      <c r="CX485" s="4">
        <v>105.91</v>
      </c>
      <c r="CY485" s="4">
        <v>102.1643</v>
      </c>
      <c r="CZ485" s="4">
        <v>163.75</v>
      </c>
      <c r="DA485" s="4">
        <v>5.2291488756049054</v>
      </c>
      <c r="DB485">
        <v>11.13</v>
      </c>
      <c r="DC485" s="9">
        <v>484</v>
      </c>
      <c r="DD485" s="25">
        <f t="shared" si="35"/>
        <v>4.8002400265309717</v>
      </c>
    </row>
    <row r="486" spans="56:108" x14ac:dyDescent="0.25">
      <c r="BD486" s="21">
        <v>45240</v>
      </c>
      <c r="BE486" s="4">
        <v>4.9013</v>
      </c>
      <c r="BF486" s="4">
        <v>166.87</v>
      </c>
      <c r="BG486" s="4">
        <v>5.1827532546400157</v>
      </c>
      <c r="BH486">
        <v>11.09</v>
      </c>
      <c r="BI486" s="5">
        <v>485</v>
      </c>
      <c r="BJ486" s="4">
        <f t="shared" si="33"/>
        <v>5.0535519692864934</v>
      </c>
      <c r="BY486" s="21">
        <v>45240</v>
      </c>
      <c r="BZ486" s="4">
        <v>4.9013</v>
      </c>
      <c r="CA486" s="4">
        <v>14.17</v>
      </c>
      <c r="CB486" s="4">
        <v>81.430000000000007</v>
      </c>
      <c r="CC486" s="4">
        <v>105.86</v>
      </c>
      <c r="CD486" s="4">
        <v>101.6086</v>
      </c>
      <c r="CE486" s="9">
        <v>485</v>
      </c>
      <c r="CF486" s="4">
        <f t="shared" si="34"/>
        <v>5.2378103215601008</v>
      </c>
      <c r="CT486" s="21">
        <v>45240</v>
      </c>
      <c r="CU486" s="4">
        <v>4.9013</v>
      </c>
      <c r="CV486" s="4">
        <v>14.17</v>
      </c>
      <c r="CW486" s="4">
        <v>81.430000000000007</v>
      </c>
      <c r="CX486" s="4">
        <v>105.86</v>
      </c>
      <c r="CY486" s="4">
        <v>101.6086</v>
      </c>
      <c r="CZ486" s="4">
        <v>166.87</v>
      </c>
      <c r="DA486" s="4">
        <v>5.1827532546400157</v>
      </c>
      <c r="DB486">
        <v>11.09</v>
      </c>
      <c r="DC486" s="9">
        <v>485</v>
      </c>
      <c r="DD486" s="25">
        <f t="shared" si="35"/>
        <v>4.8055039517474007</v>
      </c>
    </row>
    <row r="487" spans="56:108" x14ac:dyDescent="0.25">
      <c r="BD487" s="21">
        <v>45243</v>
      </c>
      <c r="BE487" s="4">
        <v>4.9074999999999998</v>
      </c>
      <c r="BF487" s="4">
        <v>163.76</v>
      </c>
      <c r="BG487" s="4">
        <v>5.1860427599426995</v>
      </c>
      <c r="BH487">
        <v>11.09</v>
      </c>
      <c r="BI487" s="5">
        <v>486</v>
      </c>
      <c r="BJ487" s="4">
        <f t="shared" si="33"/>
        <v>5.0614502401311441</v>
      </c>
      <c r="BY487" s="21">
        <v>45243</v>
      </c>
      <c r="BZ487" s="4">
        <v>4.9074999999999998</v>
      </c>
      <c r="CA487" s="4">
        <v>14.76</v>
      </c>
      <c r="CB487" s="4">
        <v>82.52</v>
      </c>
      <c r="CC487" s="4">
        <v>105.63</v>
      </c>
      <c r="CD487" s="4">
        <v>103.1268</v>
      </c>
      <c r="CE487" s="9">
        <v>486</v>
      </c>
      <c r="CF487" s="4">
        <f t="shared" si="34"/>
        <v>5.2182669058402285</v>
      </c>
      <c r="CT487" s="21">
        <v>45243</v>
      </c>
      <c r="CU487" s="4">
        <v>4.9074999999999998</v>
      </c>
      <c r="CV487" s="4">
        <v>14.76</v>
      </c>
      <c r="CW487" s="4">
        <v>82.52</v>
      </c>
      <c r="CX487" s="4">
        <v>105.63</v>
      </c>
      <c r="CY487" s="4">
        <v>103.1268</v>
      </c>
      <c r="CZ487" s="4">
        <v>163.76</v>
      </c>
      <c r="DA487" s="4">
        <v>5.1860427599426995</v>
      </c>
      <c r="DB487">
        <v>11.09</v>
      </c>
      <c r="DC487" s="9">
        <v>486</v>
      </c>
      <c r="DD487" s="25">
        <f t="shared" si="35"/>
        <v>4.7678577226974976</v>
      </c>
    </row>
    <row r="488" spans="56:108" x14ac:dyDescent="0.25">
      <c r="BD488" s="21">
        <v>45244</v>
      </c>
      <c r="BE488" s="4">
        <v>4.8654000000000002</v>
      </c>
      <c r="BF488" s="4">
        <v>165.71</v>
      </c>
      <c r="BG488" s="4">
        <v>5.1695961995249506</v>
      </c>
      <c r="BH488">
        <v>10.88</v>
      </c>
      <c r="BI488" s="5">
        <v>487</v>
      </c>
      <c r="BJ488" s="4">
        <f t="shared" si="33"/>
        <v>5.0083664420076879</v>
      </c>
      <c r="BY488" s="21">
        <v>45244</v>
      </c>
      <c r="BZ488" s="4">
        <v>4.8654000000000002</v>
      </c>
      <c r="CA488" s="4">
        <v>14.16</v>
      </c>
      <c r="CB488" s="4">
        <v>82.47</v>
      </c>
      <c r="CC488" s="4">
        <v>104.05</v>
      </c>
      <c r="CD488" s="4">
        <v>103.3938</v>
      </c>
      <c r="CE488" s="9">
        <v>487</v>
      </c>
      <c r="CF488" s="4">
        <f t="shared" si="34"/>
        <v>5.1585806638959175</v>
      </c>
      <c r="CT488" s="21">
        <v>45244</v>
      </c>
      <c r="CU488" s="4">
        <v>4.8654000000000002</v>
      </c>
      <c r="CV488" s="4">
        <v>14.16</v>
      </c>
      <c r="CW488" s="4">
        <v>82.47</v>
      </c>
      <c r="CX488" s="4">
        <v>104.05</v>
      </c>
      <c r="CY488" s="4">
        <v>103.3938</v>
      </c>
      <c r="CZ488" s="4">
        <v>165.71</v>
      </c>
      <c r="DA488" s="4">
        <v>5.1695961995249506</v>
      </c>
      <c r="DB488">
        <v>10.88</v>
      </c>
      <c r="DC488" s="9">
        <v>487</v>
      </c>
      <c r="DD488" s="25">
        <f t="shared" si="35"/>
        <v>4.6813435901905258</v>
      </c>
    </row>
    <row r="489" spans="56:108" x14ac:dyDescent="0.25">
      <c r="BD489" s="21">
        <v>45245</v>
      </c>
      <c r="BE489" s="4">
        <v>4.8620000000000001</v>
      </c>
      <c r="BF489" s="4">
        <v>158.54</v>
      </c>
      <c r="BG489" s="4">
        <v>5.1406263357364868</v>
      </c>
      <c r="BH489">
        <v>10.88</v>
      </c>
      <c r="BI489" s="5">
        <v>488</v>
      </c>
      <c r="BJ489" s="4">
        <f t="shared" si="33"/>
        <v>5.0261585664519455</v>
      </c>
      <c r="BY489" s="21">
        <v>45245</v>
      </c>
      <c r="BZ489" s="4">
        <v>4.8620000000000001</v>
      </c>
      <c r="CA489" s="4">
        <v>14.18</v>
      </c>
      <c r="CB489" s="4">
        <v>81.180000000000007</v>
      </c>
      <c r="CC489" s="4">
        <v>104.39</v>
      </c>
      <c r="CD489" s="4">
        <v>103.3672</v>
      </c>
      <c r="CE489" s="9">
        <v>488</v>
      </c>
      <c r="CF489" s="4">
        <f t="shared" si="34"/>
        <v>5.1786862877083646</v>
      </c>
      <c r="CT489" s="21">
        <v>45245</v>
      </c>
      <c r="CU489" s="4">
        <v>4.8620000000000001</v>
      </c>
      <c r="CV489" s="4">
        <v>14.18</v>
      </c>
      <c r="CW489" s="4">
        <v>81.180000000000007</v>
      </c>
      <c r="CX489" s="4">
        <v>104.39</v>
      </c>
      <c r="CY489" s="4">
        <v>103.3672</v>
      </c>
      <c r="CZ489" s="4">
        <v>158.54</v>
      </c>
      <c r="DA489" s="4">
        <v>5.1406263357364868</v>
      </c>
      <c r="DB489">
        <v>10.88</v>
      </c>
      <c r="DC489" s="9">
        <v>488</v>
      </c>
      <c r="DD489" s="25">
        <f t="shared" si="35"/>
        <v>4.6883869042604989</v>
      </c>
    </row>
    <row r="490" spans="56:108" x14ac:dyDescent="0.25">
      <c r="BD490" s="21">
        <v>45246</v>
      </c>
      <c r="BE490" s="4">
        <v>4.8632</v>
      </c>
      <c r="BF490" s="4">
        <v>157.05000000000001</v>
      </c>
      <c r="BG490" s="4">
        <v>5.1415811478525475</v>
      </c>
      <c r="BH490">
        <v>10.815</v>
      </c>
      <c r="BI490" s="5">
        <v>489</v>
      </c>
      <c r="BJ490" s="4">
        <f t="shared" si="33"/>
        <v>5.0150884895298589</v>
      </c>
      <c r="BY490" s="21">
        <v>45246</v>
      </c>
      <c r="BZ490" s="4">
        <v>4.8632</v>
      </c>
      <c r="CA490" s="4">
        <v>14.32</v>
      </c>
      <c r="CB490" s="4">
        <v>77.42</v>
      </c>
      <c r="CC490" s="4">
        <v>104.35</v>
      </c>
      <c r="CD490" s="4">
        <v>101.7808</v>
      </c>
      <c r="CE490" s="9">
        <v>489</v>
      </c>
      <c r="CF490" s="4">
        <f t="shared" si="34"/>
        <v>5.2358137090615742</v>
      </c>
      <c r="CT490" s="21">
        <v>45246</v>
      </c>
      <c r="CU490" s="4">
        <v>4.8632</v>
      </c>
      <c r="CV490" s="4">
        <v>14.32</v>
      </c>
      <c r="CW490" s="4">
        <v>77.42</v>
      </c>
      <c r="CX490" s="4">
        <v>104.35</v>
      </c>
      <c r="CY490" s="4">
        <v>101.7808</v>
      </c>
      <c r="CZ490" s="4">
        <v>157.05000000000001</v>
      </c>
      <c r="DA490" s="4">
        <v>5.1415811478525475</v>
      </c>
      <c r="DB490">
        <v>10.815</v>
      </c>
      <c r="DC490" s="9">
        <v>489</v>
      </c>
      <c r="DD490" s="25">
        <f t="shared" si="35"/>
        <v>4.706878635719967</v>
      </c>
    </row>
    <row r="491" spans="56:108" x14ac:dyDescent="0.25">
      <c r="BD491" s="21">
        <v>45247</v>
      </c>
      <c r="BE491" s="4">
        <v>4.9058999999999999</v>
      </c>
      <c r="BF491" s="4">
        <v>154.82</v>
      </c>
      <c r="BG491" s="4">
        <v>5.0563879414363466</v>
      </c>
      <c r="BH491">
        <v>10.705</v>
      </c>
      <c r="BI491" s="5">
        <v>490</v>
      </c>
      <c r="BJ491" s="4">
        <f t="shared" si="33"/>
        <v>4.9946271515886114</v>
      </c>
      <c r="BY491" s="21">
        <v>45247</v>
      </c>
      <c r="BZ491" s="4">
        <v>4.9058999999999999</v>
      </c>
      <c r="CA491" s="4">
        <v>13.8</v>
      </c>
      <c r="CB491" s="4">
        <v>80.61</v>
      </c>
      <c r="CC491" s="4">
        <v>103.92</v>
      </c>
      <c r="CD491" s="4">
        <v>101.92019999999999</v>
      </c>
      <c r="CE491" s="9">
        <v>490</v>
      </c>
      <c r="CF491" s="4">
        <f t="shared" si="34"/>
        <v>5.1816371489976589</v>
      </c>
      <c r="CT491" s="21">
        <v>45247</v>
      </c>
      <c r="CU491" s="4">
        <v>4.9058999999999999</v>
      </c>
      <c r="CV491" s="4">
        <v>13.8</v>
      </c>
      <c r="CW491" s="4">
        <v>80.61</v>
      </c>
      <c r="CX491" s="4">
        <v>103.92</v>
      </c>
      <c r="CY491" s="4">
        <v>101.92019999999999</v>
      </c>
      <c r="CZ491" s="4">
        <v>154.82</v>
      </c>
      <c r="DA491" s="4">
        <v>5.0563879414363466</v>
      </c>
      <c r="DB491">
        <v>10.705</v>
      </c>
      <c r="DC491" s="9">
        <v>490</v>
      </c>
      <c r="DD491" s="25">
        <f t="shared" si="35"/>
        <v>4.695522531059181</v>
      </c>
    </row>
    <row r="492" spans="56:108" x14ac:dyDescent="0.25">
      <c r="BD492" s="21">
        <v>45250</v>
      </c>
      <c r="BE492" s="4">
        <v>4.8543000000000003</v>
      </c>
      <c r="BF492" s="4">
        <v>152.04</v>
      </c>
      <c r="BG492" s="4">
        <v>5.0776129044515894</v>
      </c>
      <c r="BH492">
        <v>10.74</v>
      </c>
      <c r="BI492" s="5">
        <v>491</v>
      </c>
      <c r="BJ492" s="4">
        <f t="shared" si="33"/>
        <v>5.0098905301649825</v>
      </c>
      <c r="BY492" s="21">
        <v>45250</v>
      </c>
      <c r="BZ492" s="4">
        <v>4.8543000000000003</v>
      </c>
      <c r="CA492" s="4">
        <v>13.41</v>
      </c>
      <c r="CB492" s="4">
        <v>82.32</v>
      </c>
      <c r="CC492" s="4">
        <v>103.44</v>
      </c>
      <c r="CD492" s="4">
        <v>102.6901</v>
      </c>
      <c r="CE492" s="9">
        <v>491</v>
      </c>
      <c r="CF492" s="4">
        <f t="shared" si="34"/>
        <v>5.1332702853960503</v>
      </c>
      <c r="CT492" s="21">
        <v>45250</v>
      </c>
      <c r="CU492" s="4">
        <v>4.8543000000000003</v>
      </c>
      <c r="CV492" s="4">
        <v>13.41</v>
      </c>
      <c r="CW492" s="4">
        <v>82.32</v>
      </c>
      <c r="CX492" s="4">
        <v>103.44</v>
      </c>
      <c r="CY492" s="4">
        <v>102.6901</v>
      </c>
      <c r="CZ492" s="4">
        <v>152.04</v>
      </c>
      <c r="DA492" s="4">
        <v>5.0776129044515894</v>
      </c>
      <c r="DB492">
        <v>10.74</v>
      </c>
      <c r="DC492" s="9">
        <v>491</v>
      </c>
      <c r="DD492" s="25">
        <f t="shared" si="35"/>
        <v>4.6726256944798443</v>
      </c>
    </row>
    <row r="493" spans="56:108" x14ac:dyDescent="0.25">
      <c r="BD493" s="21">
        <v>45251</v>
      </c>
      <c r="BE493" s="4">
        <v>4.9005999999999998</v>
      </c>
      <c r="BF493" s="4">
        <v>147.12</v>
      </c>
      <c r="BG493" s="4">
        <v>5.1531014564352162</v>
      </c>
      <c r="BH493">
        <v>10.91</v>
      </c>
      <c r="BI493" s="5">
        <v>492</v>
      </c>
      <c r="BJ493" s="4">
        <f t="shared" si="33"/>
        <v>5.0620182219708312</v>
      </c>
      <c r="BY493" s="21">
        <v>45251</v>
      </c>
      <c r="BZ493" s="4">
        <v>4.9005999999999998</v>
      </c>
      <c r="CA493" s="4">
        <v>13.35</v>
      </c>
      <c r="CB493" s="4">
        <v>82.45</v>
      </c>
      <c r="CC493" s="4">
        <v>103.57</v>
      </c>
      <c r="CD493" s="4">
        <v>102.9389</v>
      </c>
      <c r="CE493" s="9">
        <v>492</v>
      </c>
      <c r="CF493" s="4">
        <f t="shared" si="34"/>
        <v>5.1301028370572617</v>
      </c>
      <c r="CT493" s="21">
        <v>45251</v>
      </c>
      <c r="CU493" s="4">
        <v>4.9005999999999998</v>
      </c>
      <c r="CV493" s="4">
        <v>13.35</v>
      </c>
      <c r="CW493" s="4">
        <v>82.45</v>
      </c>
      <c r="CX493" s="4">
        <v>103.57</v>
      </c>
      <c r="CY493" s="4">
        <v>102.9389</v>
      </c>
      <c r="CZ493" s="4">
        <v>147.12</v>
      </c>
      <c r="DA493" s="4">
        <v>5.1531014564352162</v>
      </c>
      <c r="DB493">
        <v>10.91</v>
      </c>
      <c r="DC493" s="9">
        <v>492</v>
      </c>
      <c r="DD493" s="25">
        <f t="shared" si="35"/>
        <v>4.6949601923417266</v>
      </c>
    </row>
    <row r="494" spans="56:108" x14ac:dyDescent="0.25">
      <c r="BD494" s="21">
        <v>45252</v>
      </c>
      <c r="BE494" s="4">
        <v>4.9067999999999996</v>
      </c>
      <c r="BF494" s="4">
        <v>146.12</v>
      </c>
      <c r="BG494" s="4">
        <v>5.0807370820668663</v>
      </c>
      <c r="BH494">
        <v>10.82</v>
      </c>
      <c r="BI494" s="5">
        <v>493</v>
      </c>
      <c r="BJ494" s="4">
        <f t="shared" si="33"/>
        <v>5.0431626723544607</v>
      </c>
      <c r="BY494" s="21">
        <v>45252</v>
      </c>
      <c r="BZ494" s="4">
        <v>4.9067999999999996</v>
      </c>
      <c r="CA494" s="4">
        <v>12.85</v>
      </c>
      <c r="CB494" s="4">
        <v>81.96</v>
      </c>
      <c r="CC494" s="4">
        <v>103.92</v>
      </c>
      <c r="CD494" s="4">
        <v>102.18380000000001</v>
      </c>
      <c r="CE494" s="9">
        <v>493</v>
      </c>
      <c r="CF494" s="4">
        <f t="shared" si="34"/>
        <v>5.1392596353000073</v>
      </c>
      <c r="CT494" s="21">
        <v>45252</v>
      </c>
      <c r="CU494" s="4">
        <v>4.9067999999999996</v>
      </c>
      <c r="CV494" s="4">
        <v>12.85</v>
      </c>
      <c r="CW494" s="4">
        <v>81.96</v>
      </c>
      <c r="CX494" s="4">
        <v>103.92</v>
      </c>
      <c r="CY494" s="4">
        <v>102.18380000000001</v>
      </c>
      <c r="CZ494" s="4">
        <v>146.12</v>
      </c>
      <c r="DA494" s="4">
        <v>5.0807370820668663</v>
      </c>
      <c r="DB494">
        <v>10.82</v>
      </c>
      <c r="DC494" s="9">
        <v>493</v>
      </c>
      <c r="DD494" s="25">
        <f t="shared" si="35"/>
        <v>4.7075842430690065</v>
      </c>
    </row>
    <row r="495" spans="56:108" x14ac:dyDescent="0.25">
      <c r="BD495" s="21">
        <v>45253</v>
      </c>
      <c r="BE495" s="4">
        <v>4.9039000000000001</v>
      </c>
      <c r="BF495" s="4">
        <v>147.18</v>
      </c>
      <c r="BG495" s="4">
        <v>5.0709496039359481</v>
      </c>
      <c r="BH495">
        <v>10.81</v>
      </c>
      <c r="BI495" s="5">
        <v>494</v>
      </c>
      <c r="BJ495" s="4">
        <f t="shared" si="33"/>
        <v>5.0380876147957769</v>
      </c>
      <c r="BY495" s="21">
        <v>45253</v>
      </c>
      <c r="BZ495" s="4">
        <v>4.9039000000000001</v>
      </c>
      <c r="CA495" s="4">
        <v>12.8</v>
      </c>
      <c r="CB495" s="4">
        <v>81.42</v>
      </c>
      <c r="CC495" s="4">
        <v>103.77</v>
      </c>
      <c r="CD495" s="4">
        <v>102.18380000000001</v>
      </c>
      <c r="CE495" s="9">
        <v>494</v>
      </c>
      <c r="CF495" s="4">
        <f t="shared" si="34"/>
        <v>5.1386194191991281</v>
      </c>
      <c r="CT495" s="21">
        <v>45253</v>
      </c>
      <c r="CU495" s="4">
        <v>4.9039000000000001</v>
      </c>
      <c r="CV495" s="4">
        <v>12.8</v>
      </c>
      <c r="CW495" s="4">
        <v>81.42</v>
      </c>
      <c r="CX495" s="4">
        <v>103.77</v>
      </c>
      <c r="CY495" s="4">
        <v>102.18380000000001</v>
      </c>
      <c r="CZ495" s="4">
        <v>147.18</v>
      </c>
      <c r="DA495" s="4">
        <v>5.0709496039359481</v>
      </c>
      <c r="DB495">
        <v>10.81</v>
      </c>
      <c r="DC495" s="9">
        <v>494</v>
      </c>
      <c r="DD495" s="25">
        <f t="shared" si="35"/>
        <v>4.6974841179338247</v>
      </c>
    </row>
    <row r="496" spans="56:108" x14ac:dyDescent="0.25">
      <c r="BD496" s="21">
        <v>45254</v>
      </c>
      <c r="BE496" s="4">
        <v>4.9020000000000001</v>
      </c>
      <c r="BF496" s="4">
        <v>147.19</v>
      </c>
      <c r="BG496" s="4">
        <v>5.0416975361410321</v>
      </c>
      <c r="BH496">
        <v>10.835000000000001</v>
      </c>
      <c r="BI496" s="5">
        <v>495</v>
      </c>
      <c r="BJ496" s="4">
        <f t="shared" si="33"/>
        <v>5.0434389805786566</v>
      </c>
      <c r="BY496" s="21">
        <v>45254</v>
      </c>
      <c r="BZ496" s="4">
        <v>4.9020000000000001</v>
      </c>
      <c r="CA496" s="4">
        <v>12.46</v>
      </c>
      <c r="CB496" s="4">
        <v>80.58</v>
      </c>
      <c r="CC496" s="4">
        <v>103.4</v>
      </c>
      <c r="CD496" s="4">
        <v>101.41889999999999</v>
      </c>
      <c r="CE496" s="9">
        <v>495</v>
      </c>
      <c r="CF496" s="4">
        <f t="shared" si="34"/>
        <v>5.1376650409033697</v>
      </c>
      <c r="CT496" s="21">
        <v>45254</v>
      </c>
      <c r="CU496" s="4">
        <v>4.9020000000000001</v>
      </c>
      <c r="CV496" s="4">
        <v>12.46</v>
      </c>
      <c r="CW496" s="4">
        <v>80.58</v>
      </c>
      <c r="CX496" s="4">
        <v>103.4</v>
      </c>
      <c r="CY496" s="4">
        <v>101.41889999999999</v>
      </c>
      <c r="CZ496" s="4">
        <v>147.19</v>
      </c>
      <c r="DA496" s="4">
        <v>5.0416975361410321</v>
      </c>
      <c r="DB496">
        <v>10.835000000000001</v>
      </c>
      <c r="DC496" s="9">
        <v>495</v>
      </c>
      <c r="DD496" s="25">
        <f t="shared" si="35"/>
        <v>4.7080101448608458</v>
      </c>
    </row>
    <row r="497" spans="56:108" x14ac:dyDescent="0.25">
      <c r="BD497" s="21">
        <v>45257</v>
      </c>
      <c r="BE497" s="4">
        <v>4.8963999999999999</v>
      </c>
      <c r="BF497" s="4">
        <v>147.21</v>
      </c>
      <c r="BG497" s="4">
        <v>5.0291164372500363</v>
      </c>
      <c r="BH497">
        <v>10.73</v>
      </c>
      <c r="BI497" s="5">
        <v>496</v>
      </c>
      <c r="BJ497" s="4">
        <f t="shared" si="33"/>
        <v>5.0192611873900663</v>
      </c>
      <c r="BY497" s="21">
        <v>45257</v>
      </c>
      <c r="BZ497" s="4">
        <v>4.8963999999999999</v>
      </c>
      <c r="CA497" s="4">
        <v>12.69</v>
      </c>
      <c r="CB497" s="4">
        <v>79.98</v>
      </c>
      <c r="CC497" s="4">
        <v>103.2</v>
      </c>
      <c r="CD497" s="4">
        <v>100.96810000000001</v>
      </c>
      <c r="CE497" s="9">
        <v>496</v>
      </c>
      <c r="CF497" s="4">
        <f t="shared" si="34"/>
        <v>5.1508112271850823</v>
      </c>
      <c r="CT497" s="21">
        <v>45257</v>
      </c>
      <c r="CU497" s="4">
        <v>4.8963999999999999</v>
      </c>
      <c r="CV497" s="4">
        <v>12.69</v>
      </c>
      <c r="CW497" s="4">
        <v>79.98</v>
      </c>
      <c r="CX497" s="4">
        <v>103.2</v>
      </c>
      <c r="CY497" s="4">
        <v>100.96810000000001</v>
      </c>
      <c r="CZ497" s="4">
        <v>147.21</v>
      </c>
      <c r="DA497" s="4">
        <v>5.0291164372500363</v>
      </c>
      <c r="DB497">
        <v>10.73</v>
      </c>
      <c r="DC497" s="9">
        <v>496</v>
      </c>
      <c r="DD497" s="25">
        <f t="shared" si="35"/>
        <v>4.7017195434021435</v>
      </c>
    </row>
    <row r="498" spans="56:108" x14ac:dyDescent="0.25">
      <c r="BD498" s="21">
        <v>45258</v>
      </c>
      <c r="BE498" s="4">
        <v>4.8704999999999998</v>
      </c>
      <c r="BF498" s="4">
        <v>146.11000000000001</v>
      </c>
      <c r="BG498" s="4">
        <v>5.1213066129216278</v>
      </c>
      <c r="BH498">
        <v>10.62</v>
      </c>
      <c r="BI498" s="5">
        <v>497</v>
      </c>
      <c r="BJ498" s="4">
        <f t="shared" si="33"/>
        <v>4.9979676148578589</v>
      </c>
      <c r="BY498" s="21">
        <v>45258</v>
      </c>
      <c r="BZ498" s="4">
        <v>4.8704999999999998</v>
      </c>
      <c r="CA498" s="4">
        <v>12.69</v>
      </c>
      <c r="CB498" s="4">
        <v>81.680000000000007</v>
      </c>
      <c r="CC498" s="4">
        <v>102.75</v>
      </c>
      <c r="CD498" s="4">
        <v>101.9748</v>
      </c>
      <c r="CE498" s="9">
        <v>497</v>
      </c>
      <c r="CF498" s="4">
        <f t="shared" si="34"/>
        <v>5.1110998863767945</v>
      </c>
      <c r="CT498" s="21">
        <v>45258</v>
      </c>
      <c r="CU498" s="4">
        <v>4.8704999999999998</v>
      </c>
      <c r="CV498" s="4">
        <v>12.69</v>
      </c>
      <c r="CW498" s="4">
        <v>81.680000000000007</v>
      </c>
      <c r="CX498" s="4">
        <v>102.75</v>
      </c>
      <c r="CY498" s="4">
        <v>101.9748</v>
      </c>
      <c r="CZ498" s="4">
        <v>146.11000000000001</v>
      </c>
      <c r="DA498" s="4">
        <v>5.1213066129216278</v>
      </c>
      <c r="DB498">
        <v>10.62</v>
      </c>
      <c r="DC498" s="9">
        <v>497</v>
      </c>
      <c r="DD498" s="25">
        <f t="shared" si="35"/>
        <v>4.6522718953086599</v>
      </c>
    </row>
    <row r="499" spans="56:108" x14ac:dyDescent="0.25">
      <c r="BD499" s="21">
        <v>45259</v>
      </c>
      <c r="BE499" s="4">
        <v>4.9028999999999998</v>
      </c>
      <c r="BF499" s="4">
        <v>145.08000000000001</v>
      </c>
      <c r="BG499" s="4">
        <v>5.1933596537125926</v>
      </c>
      <c r="BH499">
        <v>10.6</v>
      </c>
      <c r="BI499" s="5">
        <v>498</v>
      </c>
      <c r="BJ499" s="4">
        <f t="shared" si="33"/>
        <v>4.9968248022901829</v>
      </c>
      <c r="BY499" s="21">
        <v>45259</v>
      </c>
      <c r="BZ499" s="4">
        <v>4.9028999999999998</v>
      </c>
      <c r="CA499" s="4">
        <v>12.98</v>
      </c>
      <c r="CB499" s="4">
        <v>83.1</v>
      </c>
      <c r="CC499" s="4">
        <v>102.76</v>
      </c>
      <c r="CD499" s="4">
        <v>102.33329999999999</v>
      </c>
      <c r="CE499" s="9">
        <v>498</v>
      </c>
      <c r="CF499" s="4">
        <f t="shared" si="34"/>
        <v>5.1027168622539412</v>
      </c>
      <c r="CT499" s="21">
        <v>45259</v>
      </c>
      <c r="CU499" s="4">
        <v>4.9028999999999998</v>
      </c>
      <c r="CV499" s="4">
        <v>12.98</v>
      </c>
      <c r="CW499" s="4">
        <v>83.1</v>
      </c>
      <c r="CX499" s="4">
        <v>102.76</v>
      </c>
      <c r="CY499" s="4">
        <v>102.33329999999999</v>
      </c>
      <c r="CZ499" s="4">
        <v>145.08000000000001</v>
      </c>
      <c r="DA499" s="4">
        <v>5.1933596537125926</v>
      </c>
      <c r="DB499">
        <v>10.6</v>
      </c>
      <c r="DC499" s="9">
        <v>498</v>
      </c>
      <c r="DD499" s="25">
        <f t="shared" si="35"/>
        <v>4.6505776861216273</v>
      </c>
    </row>
    <row r="500" spans="56:108" x14ac:dyDescent="0.25">
      <c r="BD500" s="21">
        <v>45260</v>
      </c>
      <c r="BE500" s="4">
        <v>4.9204999999999997</v>
      </c>
      <c r="BF500" s="4">
        <v>142.16999999999999</v>
      </c>
      <c r="BG500" s="4">
        <v>5.097867645660159</v>
      </c>
      <c r="BH500">
        <v>10.574999999999999</v>
      </c>
      <c r="BI500" s="5">
        <v>499</v>
      </c>
      <c r="BJ500" s="4">
        <f t="shared" si="33"/>
        <v>4.9973800739726375</v>
      </c>
      <c r="BY500" s="21">
        <v>45260</v>
      </c>
      <c r="BZ500" s="4">
        <v>4.9204999999999997</v>
      </c>
      <c r="CA500" s="4">
        <v>12.92</v>
      </c>
      <c r="CB500" s="4">
        <v>82.83</v>
      </c>
      <c r="CC500" s="4">
        <v>103.5</v>
      </c>
      <c r="CD500" s="4">
        <v>101.80670000000001</v>
      </c>
      <c r="CE500" s="9">
        <v>499</v>
      </c>
      <c r="CF500" s="4">
        <f t="shared" si="34"/>
        <v>5.1290572586412804</v>
      </c>
      <c r="CT500" s="21">
        <v>45260</v>
      </c>
      <c r="CU500" s="4">
        <v>4.9204999999999997</v>
      </c>
      <c r="CV500" s="4">
        <v>12.92</v>
      </c>
      <c r="CW500" s="4">
        <v>82.83</v>
      </c>
      <c r="CX500" s="4">
        <v>103.5</v>
      </c>
      <c r="CY500" s="4">
        <v>101.80670000000001</v>
      </c>
      <c r="CZ500" s="4">
        <v>142.16999999999999</v>
      </c>
      <c r="DA500" s="4">
        <v>5.097867645660159</v>
      </c>
      <c r="DB500">
        <v>10.574999999999999</v>
      </c>
      <c r="DC500" s="9">
        <v>499</v>
      </c>
      <c r="DD500" s="25">
        <f t="shared" si="35"/>
        <v>4.6838559153506409</v>
      </c>
    </row>
    <row r="501" spans="56:108" x14ac:dyDescent="0.25">
      <c r="BD501" s="21">
        <v>45261</v>
      </c>
      <c r="BE501" s="4">
        <v>4.8800999999999997</v>
      </c>
      <c r="BF501" s="4">
        <v>146.24</v>
      </c>
      <c r="BG501" s="4">
        <v>5.1634030481594095</v>
      </c>
      <c r="BH501">
        <v>10.505000000000001</v>
      </c>
      <c r="BI501" s="5">
        <v>500</v>
      </c>
      <c r="BJ501" s="4">
        <f t="shared" si="33"/>
        <v>4.9718514903377375</v>
      </c>
      <c r="BY501" s="21">
        <v>45261</v>
      </c>
      <c r="BZ501" s="4">
        <v>4.8800999999999997</v>
      </c>
      <c r="CA501" s="4">
        <v>12.63</v>
      </c>
      <c r="CB501" s="4">
        <v>78.88</v>
      </c>
      <c r="CC501" s="4">
        <v>103.27</v>
      </c>
      <c r="CD501" s="4">
        <v>101.4705</v>
      </c>
      <c r="CE501" s="9">
        <v>500</v>
      </c>
      <c r="CF501" s="4">
        <f t="shared" si="34"/>
        <v>5.1527824757772427</v>
      </c>
      <c r="CT501" s="21">
        <v>45261</v>
      </c>
      <c r="CU501" s="4">
        <v>4.8800999999999997</v>
      </c>
      <c r="CV501" s="4">
        <v>12.63</v>
      </c>
      <c r="CW501" s="4">
        <v>78.88</v>
      </c>
      <c r="CX501" s="4">
        <v>103.27</v>
      </c>
      <c r="CY501" s="4">
        <v>101.4705</v>
      </c>
      <c r="CZ501" s="4">
        <v>146.24</v>
      </c>
      <c r="DA501" s="4">
        <v>5.1634030481594095</v>
      </c>
      <c r="DB501">
        <v>10.505000000000001</v>
      </c>
      <c r="DC501" s="9">
        <v>500</v>
      </c>
      <c r="DD501" s="25">
        <f t="shared" si="35"/>
        <v>4.6428226082458757</v>
      </c>
    </row>
    <row r="502" spans="56:108" x14ac:dyDescent="0.25">
      <c r="BD502" s="21">
        <v>45264</v>
      </c>
      <c r="BE502" s="4">
        <v>4.9432</v>
      </c>
      <c r="BF502" s="4">
        <v>153.55000000000001</v>
      </c>
      <c r="BG502" s="4">
        <v>5.1358654285279526</v>
      </c>
      <c r="BH502">
        <v>10.664999999999999</v>
      </c>
      <c r="BI502" s="5">
        <v>501</v>
      </c>
      <c r="BJ502" s="4">
        <f t="shared" si="33"/>
        <v>4.9896073447397509</v>
      </c>
      <c r="BY502" s="21">
        <v>45264</v>
      </c>
      <c r="BZ502" s="4">
        <v>4.9432</v>
      </c>
      <c r="CA502" s="4">
        <v>13.08</v>
      </c>
      <c r="CB502" s="4">
        <v>78.03</v>
      </c>
      <c r="CC502" s="4">
        <v>103.71</v>
      </c>
      <c r="CD502" s="4">
        <v>99.991900000000001</v>
      </c>
      <c r="CE502" s="9">
        <v>501</v>
      </c>
      <c r="CF502" s="4">
        <f t="shared" si="34"/>
        <v>5.2048764822991087</v>
      </c>
      <c r="CT502" s="21">
        <v>45264</v>
      </c>
      <c r="CU502" s="4">
        <v>4.9432</v>
      </c>
      <c r="CV502" s="4">
        <v>13.08</v>
      </c>
      <c r="CW502" s="4">
        <v>78.03</v>
      </c>
      <c r="CX502" s="4">
        <v>103.71</v>
      </c>
      <c r="CY502" s="4">
        <v>99.991900000000001</v>
      </c>
      <c r="CZ502" s="4">
        <v>153.55000000000001</v>
      </c>
      <c r="DA502" s="4">
        <v>5.1358654285279526</v>
      </c>
      <c r="DB502">
        <v>10.664999999999999</v>
      </c>
      <c r="DC502" s="9">
        <v>501</v>
      </c>
      <c r="DD502" s="25">
        <f t="shared" si="35"/>
        <v>4.7198652028163739</v>
      </c>
    </row>
    <row r="503" spans="56:108" x14ac:dyDescent="0.25">
      <c r="BD503" s="21">
        <v>45265</v>
      </c>
      <c r="BE503" s="4">
        <v>4.9306000000000001</v>
      </c>
      <c r="BF503" s="4">
        <v>142.32</v>
      </c>
      <c r="BG503" s="4">
        <v>5.21266572127419</v>
      </c>
      <c r="BH503">
        <v>10.675000000000001</v>
      </c>
      <c r="BI503" s="5">
        <v>502</v>
      </c>
      <c r="BJ503" s="4">
        <f t="shared" si="33"/>
        <v>5.0211523802773437</v>
      </c>
      <c r="BY503" s="21">
        <v>45265</v>
      </c>
      <c r="BZ503" s="4">
        <v>4.9306000000000001</v>
      </c>
      <c r="CA503" s="4">
        <v>12.85</v>
      </c>
      <c r="CB503" s="4">
        <v>77.2</v>
      </c>
      <c r="CC503" s="4">
        <v>104.05</v>
      </c>
      <c r="CD503" s="4">
        <v>99.571100000000001</v>
      </c>
      <c r="CE503" s="9">
        <v>502</v>
      </c>
      <c r="CF503" s="4">
        <f t="shared" si="34"/>
        <v>5.219601124585</v>
      </c>
      <c r="CT503" s="21">
        <v>45265</v>
      </c>
      <c r="CU503" s="4">
        <v>4.9306000000000001</v>
      </c>
      <c r="CV503" s="4">
        <v>12.85</v>
      </c>
      <c r="CW503" s="4">
        <v>77.2</v>
      </c>
      <c r="CX503" s="4">
        <v>104.05</v>
      </c>
      <c r="CY503" s="4">
        <v>99.571100000000001</v>
      </c>
      <c r="CZ503" s="4">
        <v>142.32</v>
      </c>
      <c r="DA503" s="4">
        <v>5.21266572127419</v>
      </c>
      <c r="DB503">
        <v>10.675000000000001</v>
      </c>
      <c r="DC503" s="9">
        <v>502</v>
      </c>
      <c r="DD503" s="25">
        <f t="shared" si="35"/>
        <v>4.7421827452282912</v>
      </c>
    </row>
    <row r="504" spans="56:108" x14ac:dyDescent="0.25">
      <c r="BD504" s="21">
        <v>45266</v>
      </c>
      <c r="BE504" s="4">
        <v>4.9021999999999997</v>
      </c>
      <c r="BF504" s="4">
        <v>146.12</v>
      </c>
      <c r="BG504" s="4">
        <v>5.1629296889870391</v>
      </c>
      <c r="BH504">
        <v>10.574999999999999</v>
      </c>
      <c r="BI504" s="5">
        <v>503</v>
      </c>
      <c r="BJ504" s="4">
        <f t="shared" si="33"/>
        <v>4.9881385265113494</v>
      </c>
      <c r="BY504" s="21">
        <v>45266</v>
      </c>
      <c r="BZ504" s="4">
        <v>4.9021999999999997</v>
      </c>
      <c r="CA504" s="4">
        <v>12.97</v>
      </c>
      <c r="CB504" s="4">
        <v>74.3</v>
      </c>
      <c r="CC504" s="4">
        <v>104.15</v>
      </c>
      <c r="CD504" s="4">
        <v>97.549099999999996</v>
      </c>
      <c r="CE504" s="9">
        <v>503</v>
      </c>
      <c r="CF504" s="4">
        <f t="shared" si="34"/>
        <v>5.2786824948044728</v>
      </c>
      <c r="CT504" s="21">
        <v>45266</v>
      </c>
      <c r="CU504" s="4">
        <v>4.9021999999999997</v>
      </c>
      <c r="CV504" s="4">
        <v>12.97</v>
      </c>
      <c r="CW504" s="4">
        <v>74.3</v>
      </c>
      <c r="CX504" s="4">
        <v>104.15</v>
      </c>
      <c r="CY504" s="4">
        <v>97.549099999999996</v>
      </c>
      <c r="CZ504" s="4">
        <v>146.12</v>
      </c>
      <c r="DA504" s="4">
        <v>5.1629296889870391</v>
      </c>
      <c r="DB504">
        <v>10.574999999999999</v>
      </c>
      <c r="DC504" s="9">
        <v>503</v>
      </c>
      <c r="DD504" s="25">
        <f t="shared" si="35"/>
        <v>4.7756394602946859</v>
      </c>
    </row>
    <row r="505" spans="56:108" x14ac:dyDescent="0.25">
      <c r="BD505" s="21">
        <v>45267</v>
      </c>
      <c r="BE505" s="4">
        <v>4.9115000000000002</v>
      </c>
      <c r="BF505" s="4">
        <v>149.13</v>
      </c>
      <c r="BG505" s="4">
        <v>5.1562975936643385</v>
      </c>
      <c r="BH505">
        <v>10.545</v>
      </c>
      <c r="BI505" s="5">
        <v>504</v>
      </c>
      <c r="BJ505" s="4">
        <f t="shared" si="33"/>
        <v>4.9736023902483542</v>
      </c>
      <c r="BY505" s="21">
        <v>45267</v>
      </c>
      <c r="BZ505" s="4">
        <v>4.9115000000000002</v>
      </c>
      <c r="CA505" s="4">
        <v>13.06</v>
      </c>
      <c r="CB505" s="4">
        <v>74.05</v>
      </c>
      <c r="CC505" s="4">
        <v>103.54</v>
      </c>
      <c r="CD505" s="4">
        <v>97.820400000000006</v>
      </c>
      <c r="CE505" s="9">
        <v>504</v>
      </c>
      <c r="CF505" s="4">
        <f t="shared" si="34"/>
        <v>5.2644094542084332</v>
      </c>
      <c r="CT505" s="21">
        <v>45267</v>
      </c>
      <c r="CU505" s="4">
        <v>4.9115000000000002</v>
      </c>
      <c r="CV505" s="4">
        <v>13.06</v>
      </c>
      <c r="CW505" s="4">
        <v>74.05</v>
      </c>
      <c r="CX505" s="4">
        <v>103.54</v>
      </c>
      <c r="CY505" s="4">
        <v>97.820400000000006</v>
      </c>
      <c r="CZ505" s="4">
        <v>149.13</v>
      </c>
      <c r="DA505" s="4">
        <v>5.1562975936643385</v>
      </c>
      <c r="DB505">
        <v>10.545</v>
      </c>
      <c r="DC505" s="9">
        <v>504</v>
      </c>
      <c r="DD505" s="25">
        <f t="shared" si="35"/>
        <v>4.7448366944938014</v>
      </c>
    </row>
    <row r="506" spans="56:108" x14ac:dyDescent="0.25">
      <c r="BD506" s="21">
        <v>45268</v>
      </c>
      <c r="BE506" s="4">
        <v>4.9317000000000002</v>
      </c>
      <c r="BF506" s="4">
        <v>148.13999999999999</v>
      </c>
      <c r="BG506" s="4">
        <v>5.0940632668201147</v>
      </c>
      <c r="BH506">
        <v>10.615</v>
      </c>
      <c r="BI506" s="5">
        <v>505</v>
      </c>
      <c r="BJ506" s="4">
        <f t="shared" si="33"/>
        <v>4.9913837276360109</v>
      </c>
      <c r="BY506" s="21">
        <v>45268</v>
      </c>
      <c r="BZ506" s="4">
        <v>4.9317000000000002</v>
      </c>
      <c r="CA506" s="4">
        <v>12.35</v>
      </c>
      <c r="CB506" s="4">
        <v>75.84</v>
      </c>
      <c r="CC506" s="4">
        <v>104.01</v>
      </c>
      <c r="CD506" s="4">
        <v>97.863500000000002</v>
      </c>
      <c r="CE506" s="9">
        <v>505</v>
      </c>
      <c r="CF506" s="4">
        <f t="shared" si="34"/>
        <v>5.2400350820790225</v>
      </c>
      <c r="CT506" s="21">
        <v>45268</v>
      </c>
      <c r="CU506" s="4">
        <v>4.9317000000000002</v>
      </c>
      <c r="CV506" s="4">
        <v>12.35</v>
      </c>
      <c r="CW506" s="4">
        <v>75.84</v>
      </c>
      <c r="CX506" s="4">
        <v>104.01</v>
      </c>
      <c r="CY506" s="4">
        <v>97.863500000000002</v>
      </c>
      <c r="CZ506" s="4">
        <v>148.13999999999999</v>
      </c>
      <c r="DA506" s="4">
        <v>5.0940632668201147</v>
      </c>
      <c r="DB506">
        <v>10.615</v>
      </c>
      <c r="DC506" s="9">
        <v>505</v>
      </c>
      <c r="DD506" s="25">
        <f t="shared" si="35"/>
        <v>4.7705657159836541</v>
      </c>
    </row>
    <row r="507" spans="56:108" x14ac:dyDescent="0.25">
      <c r="BD507" s="21">
        <v>45271</v>
      </c>
      <c r="BE507" s="4">
        <v>4.9386000000000001</v>
      </c>
      <c r="BF507" s="4">
        <v>147.31</v>
      </c>
      <c r="BG507" s="4">
        <v>5.0720916076999245</v>
      </c>
      <c r="BH507">
        <v>10.605</v>
      </c>
      <c r="BI507" s="5">
        <v>506</v>
      </c>
      <c r="BJ507" s="4">
        <f t="shared" si="33"/>
        <v>4.9909467548898698</v>
      </c>
      <c r="BY507" s="21">
        <v>45271</v>
      </c>
      <c r="BZ507" s="4">
        <v>4.9386000000000001</v>
      </c>
      <c r="CA507" s="4">
        <v>12.63</v>
      </c>
      <c r="CB507" s="4">
        <v>76.03</v>
      </c>
      <c r="CC507" s="4">
        <v>104.1</v>
      </c>
      <c r="CD507" s="4">
        <v>97.304000000000002</v>
      </c>
      <c r="CE507" s="9">
        <v>506</v>
      </c>
      <c r="CF507" s="4">
        <f t="shared" si="34"/>
        <v>5.2567514069800421</v>
      </c>
      <c r="CT507" s="21">
        <v>45271</v>
      </c>
      <c r="CU507" s="4">
        <v>4.9386000000000001</v>
      </c>
      <c r="CV507" s="4">
        <v>12.63</v>
      </c>
      <c r="CW507" s="4">
        <v>76.03</v>
      </c>
      <c r="CX507" s="4">
        <v>104.1</v>
      </c>
      <c r="CY507" s="4">
        <v>97.304000000000002</v>
      </c>
      <c r="CZ507" s="4">
        <v>147.31</v>
      </c>
      <c r="DA507" s="4">
        <v>5.0720916076999245</v>
      </c>
      <c r="DB507">
        <v>10.605</v>
      </c>
      <c r="DC507" s="9">
        <v>506</v>
      </c>
      <c r="DD507" s="25">
        <f t="shared" si="35"/>
        <v>4.7958275790585709</v>
      </c>
    </row>
    <row r="508" spans="56:108" x14ac:dyDescent="0.25">
      <c r="BD508" s="21">
        <v>45272</v>
      </c>
      <c r="BE508" s="4">
        <v>4.9630999999999998</v>
      </c>
      <c r="BF508" s="4">
        <v>145.21</v>
      </c>
      <c r="BG508" s="4">
        <v>5.0226356235258285</v>
      </c>
      <c r="BH508">
        <v>10.52</v>
      </c>
      <c r="BI508" s="5">
        <v>507</v>
      </c>
      <c r="BJ508" s="4">
        <f t="shared" si="33"/>
        <v>4.9762749925785386</v>
      </c>
      <c r="BY508" s="21">
        <v>45272</v>
      </c>
      <c r="BZ508" s="4">
        <v>4.9630999999999998</v>
      </c>
      <c r="CA508" s="4">
        <v>12.07</v>
      </c>
      <c r="CB508" s="4">
        <v>73.239999999999995</v>
      </c>
      <c r="CC508" s="4">
        <v>103.86</v>
      </c>
      <c r="CD508" s="4">
        <v>96.365799999999993</v>
      </c>
      <c r="CE508" s="9">
        <v>507</v>
      </c>
      <c r="CF508" s="4">
        <f t="shared" si="34"/>
        <v>5.2714154187609941</v>
      </c>
      <c r="CT508" s="21">
        <v>45272</v>
      </c>
      <c r="CU508" s="4">
        <v>4.9630999999999998</v>
      </c>
      <c r="CV508" s="4">
        <v>12.07</v>
      </c>
      <c r="CW508" s="4">
        <v>73.239999999999995</v>
      </c>
      <c r="CX508" s="4">
        <v>103.86</v>
      </c>
      <c r="CY508" s="4">
        <v>96.365799999999993</v>
      </c>
      <c r="CZ508" s="4">
        <v>145.21</v>
      </c>
      <c r="DA508" s="4">
        <v>5.0226356235258285</v>
      </c>
      <c r="DB508">
        <v>10.52</v>
      </c>
      <c r="DC508" s="9">
        <v>507</v>
      </c>
      <c r="DD508" s="25">
        <f t="shared" si="35"/>
        <v>4.7847167847334413</v>
      </c>
    </row>
    <row r="509" spans="56:108" x14ac:dyDescent="0.25">
      <c r="BD509" s="21">
        <v>45273</v>
      </c>
      <c r="BE509" s="4">
        <v>4.9196999999999997</v>
      </c>
      <c r="BF509" s="4">
        <v>145.19999999999999</v>
      </c>
      <c r="BG509" s="4">
        <v>5.1469677480824982</v>
      </c>
      <c r="BH509">
        <v>10.46</v>
      </c>
      <c r="BI509" s="5">
        <v>508</v>
      </c>
      <c r="BJ509" s="4">
        <f t="shared" si="33"/>
        <v>4.9640139115529571</v>
      </c>
      <c r="BY509" s="21">
        <v>45273</v>
      </c>
      <c r="BZ509" s="4">
        <v>4.9196999999999997</v>
      </c>
      <c r="CA509" s="4">
        <v>12.19</v>
      </c>
      <c r="CB509" s="4">
        <v>74.260000000000005</v>
      </c>
      <c r="CC509" s="4">
        <v>102.87</v>
      </c>
      <c r="CD509" s="4">
        <v>96.402900000000002</v>
      </c>
      <c r="CE509" s="9">
        <v>508</v>
      </c>
      <c r="CF509" s="4">
        <f t="shared" si="34"/>
        <v>5.2413931460215188</v>
      </c>
      <c r="CT509" s="21">
        <v>45273</v>
      </c>
      <c r="CU509" s="4">
        <v>4.9196999999999997</v>
      </c>
      <c r="CV509" s="4">
        <v>12.19</v>
      </c>
      <c r="CW509" s="4">
        <v>74.260000000000005</v>
      </c>
      <c r="CX509" s="4">
        <v>102.87</v>
      </c>
      <c r="CY509" s="4">
        <v>96.402900000000002</v>
      </c>
      <c r="CZ509" s="4">
        <v>145.19999999999999</v>
      </c>
      <c r="DA509" s="4">
        <v>5.1469677480824982</v>
      </c>
      <c r="DB509">
        <v>10.46</v>
      </c>
      <c r="DC509" s="9">
        <v>508</v>
      </c>
      <c r="DD509" s="25">
        <f t="shared" si="35"/>
        <v>4.7568878468567668</v>
      </c>
    </row>
    <row r="510" spans="56:108" x14ac:dyDescent="0.25">
      <c r="BD510" s="21">
        <v>45274</v>
      </c>
      <c r="BE510" s="4">
        <v>4.9154999999999998</v>
      </c>
      <c r="BF510" s="4">
        <v>140.06</v>
      </c>
      <c r="BG510" s="4">
        <v>5.1186505289240625</v>
      </c>
      <c r="BH510">
        <v>10.28</v>
      </c>
      <c r="BI510" s="5">
        <v>509</v>
      </c>
      <c r="BJ510" s="4">
        <f t="shared" si="33"/>
        <v>4.9355676155801671</v>
      </c>
      <c r="BY510" s="21">
        <v>45274</v>
      </c>
      <c r="BZ510" s="4">
        <v>4.9154999999999998</v>
      </c>
      <c r="CA510" s="4">
        <v>12.48</v>
      </c>
      <c r="CB510" s="4">
        <v>76.61</v>
      </c>
      <c r="CC510" s="4">
        <v>101.96</v>
      </c>
      <c r="CD510" s="4">
        <v>98.590199999999996</v>
      </c>
      <c r="CE510" s="9">
        <v>509</v>
      </c>
      <c r="CF510" s="4">
        <f t="shared" si="34"/>
        <v>5.1763323438971307</v>
      </c>
      <c r="CT510" s="21">
        <v>45274</v>
      </c>
      <c r="CU510" s="4">
        <v>4.9154999999999998</v>
      </c>
      <c r="CV510" s="4">
        <v>12.48</v>
      </c>
      <c r="CW510" s="4">
        <v>76.61</v>
      </c>
      <c r="CX510" s="4">
        <v>101.96</v>
      </c>
      <c r="CY510" s="4">
        <v>98.590199999999996</v>
      </c>
      <c r="CZ510" s="4">
        <v>140.06</v>
      </c>
      <c r="DA510" s="4">
        <v>5.1186505289240625</v>
      </c>
      <c r="DB510">
        <v>10.28</v>
      </c>
      <c r="DC510" s="9">
        <v>509</v>
      </c>
      <c r="DD510" s="25">
        <f t="shared" si="35"/>
        <v>4.6619467603407694</v>
      </c>
    </row>
    <row r="511" spans="56:108" x14ac:dyDescent="0.25">
      <c r="BD511" s="21">
        <v>45275</v>
      </c>
      <c r="BE511" s="4">
        <v>4.9371</v>
      </c>
      <c r="BF511" s="4">
        <v>136.32</v>
      </c>
      <c r="BG511" s="4">
        <v>5.067451697724934</v>
      </c>
      <c r="BH511">
        <v>10.234999999999999</v>
      </c>
      <c r="BI511" s="5">
        <v>510</v>
      </c>
      <c r="BJ511" s="4">
        <f t="shared" si="33"/>
        <v>4.9341578251007459</v>
      </c>
      <c r="BY511" s="21">
        <v>45275</v>
      </c>
      <c r="BZ511" s="4">
        <v>4.9371</v>
      </c>
      <c r="CA511" s="4">
        <v>12.28</v>
      </c>
      <c r="CB511" s="4">
        <v>76.55</v>
      </c>
      <c r="CC511" s="4">
        <v>102.55</v>
      </c>
      <c r="CD511" s="4">
        <v>98.899299999999997</v>
      </c>
      <c r="CE511" s="9">
        <v>510</v>
      </c>
      <c r="CF511" s="4">
        <f t="shared" si="34"/>
        <v>5.181211265809412</v>
      </c>
      <c r="CT511" s="21">
        <v>45275</v>
      </c>
      <c r="CU511" s="4">
        <v>4.9371</v>
      </c>
      <c r="CV511" s="4">
        <v>12.28</v>
      </c>
      <c r="CW511" s="4">
        <v>76.55</v>
      </c>
      <c r="CX511" s="4">
        <v>102.55</v>
      </c>
      <c r="CY511" s="4">
        <v>98.899299999999997</v>
      </c>
      <c r="CZ511" s="4">
        <v>136.32</v>
      </c>
      <c r="DA511" s="4">
        <v>5.067451697724934</v>
      </c>
      <c r="DB511">
        <v>10.234999999999999</v>
      </c>
      <c r="DC511" s="9">
        <v>510</v>
      </c>
      <c r="DD511" s="25">
        <f t="shared" si="35"/>
        <v>4.6604385157380577</v>
      </c>
    </row>
    <row r="512" spans="56:108" x14ac:dyDescent="0.25">
      <c r="BD512" s="21">
        <v>45278</v>
      </c>
      <c r="BE512" s="4">
        <v>4.8967000000000001</v>
      </c>
      <c r="BF512" s="4">
        <v>137.41</v>
      </c>
      <c r="BG512" s="4">
        <v>5.0305299155069205</v>
      </c>
      <c r="BH512">
        <v>10.295</v>
      </c>
      <c r="BI512" s="5">
        <v>511</v>
      </c>
      <c r="BJ512" s="4">
        <f t="shared" si="33"/>
        <v>4.9446864710487421</v>
      </c>
      <c r="BY512" s="21">
        <v>45278</v>
      </c>
      <c r="BZ512" s="4">
        <v>4.8967000000000001</v>
      </c>
      <c r="CA512" s="4">
        <v>12.56</v>
      </c>
      <c r="CB512" s="4">
        <v>77.95</v>
      </c>
      <c r="CC512" s="4">
        <v>102.56</v>
      </c>
      <c r="CD512" s="4">
        <v>99.1083</v>
      </c>
      <c r="CE512" s="9">
        <v>511</v>
      </c>
      <c r="CF512" s="4">
        <f t="shared" si="34"/>
        <v>5.174849895989972</v>
      </c>
      <c r="CT512" s="21">
        <v>45278</v>
      </c>
      <c r="CU512" s="4">
        <v>4.8967000000000001</v>
      </c>
      <c r="CV512" s="4">
        <v>12.56</v>
      </c>
      <c r="CW512" s="4">
        <v>77.95</v>
      </c>
      <c r="CX512" s="4">
        <v>102.56</v>
      </c>
      <c r="CY512" s="4">
        <v>99.1083</v>
      </c>
      <c r="CZ512" s="4">
        <v>137.41</v>
      </c>
      <c r="DA512" s="4">
        <v>5.0305299155069205</v>
      </c>
      <c r="DB512">
        <v>10.295</v>
      </c>
      <c r="DC512" s="9">
        <v>511</v>
      </c>
      <c r="DD512" s="25">
        <f t="shared" si="35"/>
        <v>4.6759534595510939</v>
      </c>
    </row>
    <row r="513" spans="56:108" x14ac:dyDescent="0.25">
      <c r="BD513" s="21">
        <v>45279</v>
      </c>
      <c r="BE513" s="4">
        <v>4.8674999999999997</v>
      </c>
      <c r="BF513" s="4">
        <v>136.4</v>
      </c>
      <c r="BG513" s="4">
        <v>5.0601674971655353</v>
      </c>
      <c r="BH513">
        <v>10.255000000000001</v>
      </c>
      <c r="BI513" s="5">
        <v>512</v>
      </c>
      <c r="BJ513" s="4">
        <f t="shared" si="33"/>
        <v>4.9384408305272416</v>
      </c>
      <c r="BY513" s="21">
        <v>45279</v>
      </c>
      <c r="BZ513" s="4">
        <v>4.8674999999999997</v>
      </c>
      <c r="CA513" s="4">
        <v>12.53</v>
      </c>
      <c r="CB513" s="4">
        <v>79.23</v>
      </c>
      <c r="CC513" s="4">
        <v>102.17</v>
      </c>
      <c r="CD513" s="4">
        <v>99.576300000000003</v>
      </c>
      <c r="CE513" s="9">
        <v>512</v>
      </c>
      <c r="CF513" s="4">
        <f t="shared" si="34"/>
        <v>5.1469789645170261</v>
      </c>
      <c r="CT513" s="21">
        <v>45279</v>
      </c>
      <c r="CU513" s="4">
        <v>4.8674999999999997</v>
      </c>
      <c r="CV513" s="4">
        <v>12.53</v>
      </c>
      <c r="CW513" s="4">
        <v>79.23</v>
      </c>
      <c r="CX513" s="4">
        <v>102.17</v>
      </c>
      <c r="CY513" s="4">
        <v>99.576300000000003</v>
      </c>
      <c r="CZ513" s="4">
        <v>136.4</v>
      </c>
      <c r="DA513" s="4">
        <v>5.0601674971655353</v>
      </c>
      <c r="DB513">
        <v>10.255000000000001</v>
      </c>
      <c r="DC513" s="9">
        <v>512</v>
      </c>
      <c r="DD513" s="25">
        <f t="shared" si="35"/>
        <v>4.6541281625110784</v>
      </c>
    </row>
    <row r="514" spans="56:108" x14ac:dyDescent="0.25">
      <c r="BD514" s="21">
        <v>45280</v>
      </c>
      <c r="BE514" s="4">
        <v>4.9162999999999997</v>
      </c>
      <c r="BF514" s="4">
        <v>135.38999999999999</v>
      </c>
      <c r="BG514" s="4">
        <v>5.1279118532921331</v>
      </c>
      <c r="BH514">
        <v>10.073</v>
      </c>
      <c r="BI514" s="5">
        <v>513</v>
      </c>
      <c r="BJ514" s="4">
        <f t="shared" si="33"/>
        <v>4.9001948925241718</v>
      </c>
      <c r="BY514" s="21">
        <v>45280</v>
      </c>
      <c r="BZ514" s="4">
        <v>4.9162999999999997</v>
      </c>
      <c r="CA514" s="4">
        <v>13.67</v>
      </c>
      <c r="CB514" s="4">
        <v>79.7</v>
      </c>
      <c r="CC514" s="4">
        <v>102.41</v>
      </c>
      <c r="CD514" s="4">
        <v>99.129499999999993</v>
      </c>
      <c r="CE514" s="9">
        <v>513</v>
      </c>
      <c r="CF514" s="4">
        <f t="shared" si="34"/>
        <v>5.1882024117706544</v>
      </c>
      <c r="CT514" s="21">
        <v>45280</v>
      </c>
      <c r="CU514" s="4">
        <v>4.9162999999999997</v>
      </c>
      <c r="CV514" s="4">
        <v>13.67</v>
      </c>
      <c r="CW514" s="4">
        <v>79.7</v>
      </c>
      <c r="CX514" s="4">
        <v>102.41</v>
      </c>
      <c r="CY514" s="4">
        <v>99.129499999999993</v>
      </c>
      <c r="CZ514" s="4">
        <v>135.38999999999999</v>
      </c>
      <c r="DA514" s="4">
        <v>5.1279118532921331</v>
      </c>
      <c r="DB514">
        <v>10.073</v>
      </c>
      <c r="DC514" s="9">
        <v>513</v>
      </c>
      <c r="DD514" s="25">
        <f t="shared" si="35"/>
        <v>4.6650899490881477</v>
      </c>
    </row>
    <row r="515" spans="56:108" x14ac:dyDescent="0.25">
      <c r="BD515" s="21">
        <v>45281</v>
      </c>
      <c r="BE515" s="4">
        <v>4.8844000000000003</v>
      </c>
      <c r="BF515" s="4">
        <v>135.35</v>
      </c>
      <c r="BG515" s="4">
        <v>5.1885263097667611</v>
      </c>
      <c r="BH515">
        <v>10.16</v>
      </c>
      <c r="BI515" s="5">
        <v>514</v>
      </c>
      <c r="BJ515" s="4">
        <f t="shared" ref="BJ515:BJ578" si="36">$BM$18+(BF515*$BM$19)+(BG515*$BM$20)+(BH515*$BM$21)</f>
        <v>4.9208598002104136</v>
      </c>
      <c r="BY515" s="21">
        <v>45281</v>
      </c>
      <c r="BZ515" s="4">
        <v>4.8844000000000003</v>
      </c>
      <c r="CA515" s="4">
        <v>13.65</v>
      </c>
      <c r="CB515" s="4">
        <v>79.39</v>
      </c>
      <c r="CC515" s="4">
        <v>101.84</v>
      </c>
      <c r="CD515" s="4">
        <v>99.017300000000006</v>
      </c>
      <c r="CE515" s="9">
        <v>514</v>
      </c>
      <c r="CF515" s="4">
        <f t="shared" ref="CF515:CF578" si="37">$CI$18+(CA515*$CI$19)+(CB515*$CI$20)+(CC515*$CI$21)+(CD515*$CI$22)</f>
        <v>5.1777475349143263</v>
      </c>
      <c r="CT515" s="21">
        <v>45281</v>
      </c>
      <c r="CU515" s="4">
        <v>4.8844000000000003</v>
      </c>
      <c r="CV515" s="4">
        <v>13.65</v>
      </c>
      <c r="CW515" s="4">
        <v>79.39</v>
      </c>
      <c r="CX515" s="4">
        <v>101.84</v>
      </c>
      <c r="CY515" s="4">
        <v>99.017300000000006</v>
      </c>
      <c r="CZ515" s="4">
        <v>135.35</v>
      </c>
      <c r="DA515" s="4">
        <v>5.1885263097667611</v>
      </c>
      <c r="DB515">
        <v>10.16</v>
      </c>
      <c r="DC515" s="9">
        <v>514</v>
      </c>
      <c r="DD515" s="25">
        <f t="shared" ref="DD515:DD578" si="38">$DG$18+(CV515*$DG$19)+(CW515*$DG$20)+(CX515*$DG$21)+(CY515*$DG$22)+(CZ515*$DG$23)*(DA515*$DG$24)+(DB515*$DG$25)</f>
        <v>4.6643262947693973</v>
      </c>
    </row>
    <row r="516" spans="56:108" x14ac:dyDescent="0.25">
      <c r="BD516" s="21">
        <v>45282</v>
      </c>
      <c r="BE516" s="4">
        <v>4.8585000000000003</v>
      </c>
      <c r="BF516" s="4">
        <v>134.41</v>
      </c>
      <c r="BG516" s="4">
        <v>5.1926873229765746</v>
      </c>
      <c r="BH516">
        <v>10.125</v>
      </c>
      <c r="BI516" s="5">
        <v>515</v>
      </c>
      <c r="BJ516" s="4">
        <f t="shared" si="36"/>
        <v>4.9152886266976905</v>
      </c>
      <c r="BY516" s="21">
        <v>45282</v>
      </c>
      <c r="BZ516" s="4">
        <v>4.8585000000000003</v>
      </c>
      <c r="CA516" s="4">
        <v>13.03</v>
      </c>
      <c r="CB516" s="4">
        <v>79.069999999999993</v>
      </c>
      <c r="CC516" s="4">
        <v>101.7</v>
      </c>
      <c r="CD516" s="4">
        <v>99.354399999999998</v>
      </c>
      <c r="CE516" s="9">
        <v>515</v>
      </c>
      <c r="CF516" s="4">
        <f t="shared" si="37"/>
        <v>5.1542819200612193</v>
      </c>
      <c r="CT516" s="21">
        <v>45282</v>
      </c>
      <c r="CU516" s="4">
        <v>4.8585000000000003</v>
      </c>
      <c r="CV516" s="4">
        <v>13.03</v>
      </c>
      <c r="CW516" s="4">
        <v>79.069999999999993</v>
      </c>
      <c r="CX516" s="4">
        <v>101.7</v>
      </c>
      <c r="CY516" s="4">
        <v>99.354399999999998</v>
      </c>
      <c r="CZ516" s="4">
        <v>134.41</v>
      </c>
      <c r="DA516" s="4">
        <v>5.1926873229765746</v>
      </c>
      <c r="DB516">
        <v>10.125</v>
      </c>
      <c r="DC516" s="9">
        <v>515</v>
      </c>
      <c r="DD516" s="25">
        <f t="shared" si="38"/>
        <v>4.6352144538186622</v>
      </c>
    </row>
    <row r="517" spans="56:108" x14ac:dyDescent="0.25">
      <c r="BD517" s="21">
        <v>45285</v>
      </c>
      <c r="BE517" s="4">
        <v>4.8585000000000003</v>
      </c>
      <c r="BF517" s="4">
        <v>132.44999999999999</v>
      </c>
      <c r="BG517" s="4">
        <v>5.1515729265967591</v>
      </c>
      <c r="BH517">
        <v>10.125</v>
      </c>
      <c r="BI517" s="5">
        <v>516</v>
      </c>
      <c r="BJ517" s="4">
        <f t="shared" si="36"/>
        <v>4.9197735518802368</v>
      </c>
      <c r="BY517" s="21">
        <v>45285</v>
      </c>
      <c r="BZ517" s="4">
        <v>4.8585000000000003</v>
      </c>
      <c r="CA517" s="4">
        <v>13.03</v>
      </c>
      <c r="CB517" s="4">
        <v>79.069999999999993</v>
      </c>
      <c r="CC517" s="4">
        <v>101.7</v>
      </c>
      <c r="CD517" s="4">
        <v>99.354399999999998</v>
      </c>
      <c r="CE517" s="9">
        <v>516</v>
      </c>
      <c r="CF517" s="4">
        <f t="shared" si="37"/>
        <v>5.1542819200612193</v>
      </c>
      <c r="CT517" s="21">
        <v>45285</v>
      </c>
      <c r="CU517" s="4">
        <v>4.8585000000000003</v>
      </c>
      <c r="CV517" s="4">
        <v>13.03</v>
      </c>
      <c r="CW517" s="4">
        <v>79.069999999999993</v>
      </c>
      <c r="CX517" s="4">
        <v>101.7</v>
      </c>
      <c r="CY517" s="4">
        <v>99.354399999999998</v>
      </c>
      <c r="CZ517" s="4">
        <v>132.44999999999999</v>
      </c>
      <c r="DA517" s="4">
        <v>5.1515729265967591</v>
      </c>
      <c r="DB517">
        <v>10.125</v>
      </c>
      <c r="DC517" s="9">
        <v>516</v>
      </c>
      <c r="DD517" s="25">
        <f t="shared" si="38"/>
        <v>4.6377857373783229</v>
      </c>
    </row>
    <row r="518" spans="56:108" x14ac:dyDescent="0.25">
      <c r="BD518" s="21">
        <v>45286</v>
      </c>
      <c r="BE518" s="4">
        <v>4.8140000000000001</v>
      </c>
      <c r="BF518" s="4">
        <v>132.44999999999999</v>
      </c>
      <c r="BG518" s="4">
        <v>5.1861461125366048</v>
      </c>
      <c r="BH518">
        <v>10.11</v>
      </c>
      <c r="BI518" s="5">
        <v>517</v>
      </c>
      <c r="BJ518" s="4">
        <f t="shared" si="36"/>
        <v>4.916741784846268</v>
      </c>
      <c r="BY518" s="21">
        <v>45286</v>
      </c>
      <c r="BZ518" s="4">
        <v>4.8140000000000001</v>
      </c>
      <c r="CA518" s="4">
        <v>12.99</v>
      </c>
      <c r="CB518" s="4">
        <v>81.069999999999993</v>
      </c>
      <c r="CC518" s="4">
        <v>101.47</v>
      </c>
      <c r="CD518" s="4">
        <v>99.911500000000004</v>
      </c>
      <c r="CE518" s="9">
        <v>517</v>
      </c>
      <c r="CF518" s="4">
        <f t="shared" si="37"/>
        <v>5.1227933374848149</v>
      </c>
      <c r="CT518" s="21">
        <v>45286</v>
      </c>
      <c r="CU518" s="4">
        <v>4.8140000000000001</v>
      </c>
      <c r="CV518" s="4">
        <v>12.99</v>
      </c>
      <c r="CW518" s="4">
        <v>81.069999999999993</v>
      </c>
      <c r="CX518" s="4">
        <v>101.47</v>
      </c>
      <c r="CY518" s="4">
        <v>99.911500000000004</v>
      </c>
      <c r="CZ518" s="4">
        <v>132.44999999999999</v>
      </c>
      <c r="DA518" s="4">
        <v>5.1861461125366048</v>
      </c>
      <c r="DB518">
        <v>10.11</v>
      </c>
      <c r="DC518" s="9">
        <v>517</v>
      </c>
      <c r="DD518" s="25">
        <f t="shared" si="38"/>
        <v>4.6244807151131884</v>
      </c>
    </row>
    <row r="519" spans="56:108" x14ac:dyDescent="0.25">
      <c r="BD519" s="21">
        <v>45287</v>
      </c>
      <c r="BE519" s="4">
        <v>4.8266999999999998</v>
      </c>
      <c r="BF519" s="4">
        <v>132.46</v>
      </c>
      <c r="BG519" s="4">
        <v>5.1936896956509493</v>
      </c>
      <c r="BH519">
        <v>10.042</v>
      </c>
      <c r="BI519" s="5">
        <v>518</v>
      </c>
      <c r="BJ519" s="4">
        <f t="shared" si="36"/>
        <v>4.9012702836604456</v>
      </c>
      <c r="BY519" s="21">
        <v>45287</v>
      </c>
      <c r="BZ519" s="4">
        <v>4.8266999999999998</v>
      </c>
      <c r="CA519" s="4">
        <v>12.43</v>
      </c>
      <c r="CB519" s="4">
        <v>79.650000000000006</v>
      </c>
      <c r="CC519" s="4">
        <v>100.99</v>
      </c>
      <c r="CD519" s="4">
        <v>100.1262</v>
      </c>
      <c r="CE519" s="9">
        <v>518</v>
      </c>
      <c r="CF519" s="4">
        <f t="shared" si="37"/>
        <v>5.1035862030023758</v>
      </c>
      <c r="CT519" s="21">
        <v>45287</v>
      </c>
      <c r="CU519" s="4">
        <v>4.8266999999999998</v>
      </c>
      <c r="CV519" s="4">
        <v>12.43</v>
      </c>
      <c r="CW519" s="4">
        <v>79.650000000000006</v>
      </c>
      <c r="CX519" s="4">
        <v>100.99</v>
      </c>
      <c r="CY519" s="4">
        <v>100.1262</v>
      </c>
      <c r="CZ519" s="4">
        <v>132.46</v>
      </c>
      <c r="DA519" s="4">
        <v>5.1936896956509493</v>
      </c>
      <c r="DB519">
        <v>10.042</v>
      </c>
      <c r="DC519" s="9">
        <v>518</v>
      </c>
      <c r="DD519" s="25">
        <f t="shared" si="38"/>
        <v>4.5786790142296816</v>
      </c>
    </row>
    <row r="520" spans="56:108" x14ac:dyDescent="0.25">
      <c r="BD520" s="21">
        <v>45288</v>
      </c>
      <c r="BE520" s="4">
        <v>4.8521000000000001</v>
      </c>
      <c r="BF520" s="4">
        <v>132.4</v>
      </c>
      <c r="BG520" s="4">
        <v>5.1167317031284298</v>
      </c>
      <c r="BH520">
        <v>10.1</v>
      </c>
      <c r="BI520" s="5">
        <v>519</v>
      </c>
      <c r="BJ520" s="4">
        <f t="shared" si="36"/>
        <v>4.9137919939809764</v>
      </c>
      <c r="BY520" s="21">
        <v>45288</v>
      </c>
      <c r="BZ520" s="4">
        <v>4.8521000000000001</v>
      </c>
      <c r="CA520" s="4">
        <v>12.47</v>
      </c>
      <c r="CB520" s="4">
        <v>78.39</v>
      </c>
      <c r="CC520" s="4">
        <v>101.23</v>
      </c>
      <c r="CD520" s="4">
        <v>99.565100000000001</v>
      </c>
      <c r="CE520" s="9">
        <v>519</v>
      </c>
      <c r="CF520" s="4">
        <f t="shared" si="37"/>
        <v>5.1292094796978276</v>
      </c>
      <c r="CT520" s="21">
        <v>45288</v>
      </c>
      <c r="CU520" s="4">
        <v>4.8521000000000001</v>
      </c>
      <c r="CV520" s="4">
        <v>12.47</v>
      </c>
      <c r="CW520" s="4">
        <v>78.39</v>
      </c>
      <c r="CX520" s="4">
        <v>101.23</v>
      </c>
      <c r="CY520" s="4">
        <v>99.565100000000001</v>
      </c>
      <c r="CZ520" s="4">
        <v>132.4</v>
      </c>
      <c r="DA520" s="4">
        <v>5.1167317031284298</v>
      </c>
      <c r="DB520">
        <v>10.1</v>
      </c>
      <c r="DC520" s="9">
        <v>519</v>
      </c>
      <c r="DD520" s="25">
        <f t="shared" si="38"/>
        <v>4.6048288709825371</v>
      </c>
    </row>
    <row r="521" spans="56:108" x14ac:dyDescent="0.25">
      <c r="BD521" s="21">
        <v>45289</v>
      </c>
      <c r="BE521" s="4">
        <v>4.8521000000000001</v>
      </c>
      <c r="BF521" s="4">
        <v>132.49</v>
      </c>
      <c r="BG521" s="4">
        <v>5.1598740097356099</v>
      </c>
      <c r="BH521">
        <v>10.1</v>
      </c>
      <c r="BI521" s="5">
        <v>520</v>
      </c>
      <c r="BJ521" s="4">
        <f t="shared" si="36"/>
        <v>4.9140567600735565</v>
      </c>
      <c r="BY521" s="21">
        <v>45289</v>
      </c>
      <c r="BZ521" s="4">
        <v>4.8521000000000001</v>
      </c>
      <c r="CA521" s="4">
        <v>12.45</v>
      </c>
      <c r="CB521" s="4">
        <v>77.040000000000006</v>
      </c>
      <c r="CC521" s="4">
        <v>101.33</v>
      </c>
      <c r="CD521" s="4">
        <v>98.646000000000001</v>
      </c>
      <c r="CE521" s="9">
        <v>520</v>
      </c>
      <c r="CF521" s="4">
        <f t="shared" si="37"/>
        <v>5.1555309720164315</v>
      </c>
      <c r="CT521" s="21">
        <v>45289</v>
      </c>
      <c r="CU521" s="4">
        <v>4.8521000000000001</v>
      </c>
      <c r="CV521" s="4">
        <v>12.45</v>
      </c>
      <c r="CW521" s="4">
        <v>77.040000000000006</v>
      </c>
      <c r="CX521" s="4">
        <v>101.33</v>
      </c>
      <c r="CY521" s="4">
        <v>98.646000000000001</v>
      </c>
      <c r="CZ521" s="4">
        <v>132.49</v>
      </c>
      <c r="DA521" s="4">
        <v>5.1598740097356099</v>
      </c>
      <c r="DB521">
        <v>10.1</v>
      </c>
      <c r="DC521" s="9">
        <v>520</v>
      </c>
      <c r="DD521" s="25">
        <f t="shared" si="38"/>
        <v>4.6267584659563727</v>
      </c>
    </row>
    <row r="522" spans="56:108" x14ac:dyDescent="0.25">
      <c r="BD522" s="21">
        <v>45292</v>
      </c>
      <c r="BE522" s="4">
        <v>4.8525999999999998</v>
      </c>
      <c r="BF522" s="4">
        <v>131.47</v>
      </c>
      <c r="BG522" s="4">
        <v>5.1297709923664225</v>
      </c>
      <c r="BH522">
        <v>10.1</v>
      </c>
      <c r="BI522" s="5">
        <v>521</v>
      </c>
      <c r="BJ522" s="4">
        <f t="shared" si="36"/>
        <v>4.9162914090378367</v>
      </c>
      <c r="BY522" s="21">
        <v>45292</v>
      </c>
      <c r="BZ522" s="4">
        <v>4.8525999999999998</v>
      </c>
      <c r="CA522" s="4">
        <v>12.45</v>
      </c>
      <c r="CB522" s="4">
        <v>77.040000000000006</v>
      </c>
      <c r="CC522" s="4">
        <v>101.33</v>
      </c>
      <c r="CD522" s="4">
        <v>98.646000000000001</v>
      </c>
      <c r="CE522" s="9">
        <v>521</v>
      </c>
      <c r="CF522" s="4">
        <f t="shared" si="37"/>
        <v>5.1555309720164315</v>
      </c>
      <c r="CT522" s="21">
        <v>45292</v>
      </c>
      <c r="CU522" s="4">
        <v>4.8525999999999998</v>
      </c>
      <c r="CV522" s="4">
        <v>12.45</v>
      </c>
      <c r="CW522" s="4">
        <v>77.040000000000006</v>
      </c>
      <c r="CX522" s="4">
        <v>101.33</v>
      </c>
      <c r="CY522" s="4">
        <v>98.646000000000001</v>
      </c>
      <c r="CZ522" s="4">
        <v>131.47</v>
      </c>
      <c r="DA522" s="4">
        <v>5.1297709923664225</v>
      </c>
      <c r="DB522">
        <v>10.1</v>
      </c>
      <c r="DC522" s="9">
        <v>521</v>
      </c>
      <c r="DD522" s="25">
        <f t="shared" si="38"/>
        <v>4.6282760147760245</v>
      </c>
    </row>
    <row r="523" spans="56:108" x14ac:dyDescent="0.25">
      <c r="BD523" s="21">
        <v>45293</v>
      </c>
      <c r="BE523" s="4">
        <v>4.9234999999999998</v>
      </c>
      <c r="BF523" s="4">
        <v>131.47</v>
      </c>
      <c r="BG523" s="4">
        <v>4.818472401125895</v>
      </c>
      <c r="BH523">
        <v>10.195</v>
      </c>
      <c r="BI523" s="5">
        <v>522</v>
      </c>
      <c r="BJ523" s="4">
        <f t="shared" si="36"/>
        <v>4.9344390708117007</v>
      </c>
      <c r="BY523" s="21">
        <v>45293</v>
      </c>
      <c r="BZ523" s="4">
        <v>4.9234999999999998</v>
      </c>
      <c r="CA523" s="4">
        <v>13.2</v>
      </c>
      <c r="CB523" s="4">
        <v>75.89</v>
      </c>
      <c r="CC523" s="4">
        <v>102.2</v>
      </c>
      <c r="CD523" s="4">
        <v>98.097399999999993</v>
      </c>
      <c r="CE523" s="9">
        <v>522</v>
      </c>
      <c r="CF523" s="4">
        <f t="shared" si="37"/>
        <v>5.2160473183809772</v>
      </c>
      <c r="CT523" s="21">
        <v>45293</v>
      </c>
      <c r="CU523" s="4">
        <v>4.9234999999999998</v>
      </c>
      <c r="CV523" s="4">
        <v>13.2</v>
      </c>
      <c r="CW523" s="4">
        <v>75.89</v>
      </c>
      <c r="CX523" s="4">
        <v>102.2</v>
      </c>
      <c r="CY523" s="4">
        <v>98.097399999999993</v>
      </c>
      <c r="CZ523" s="4">
        <v>131.47</v>
      </c>
      <c r="DA523" s="4">
        <v>4.818472401125895</v>
      </c>
      <c r="DB523">
        <v>10.195</v>
      </c>
      <c r="DC523" s="9">
        <v>522</v>
      </c>
      <c r="DD523" s="25">
        <f t="shared" si="38"/>
        <v>4.6893598709548003</v>
      </c>
    </row>
    <row r="524" spans="56:108" x14ac:dyDescent="0.25">
      <c r="BD524" s="21">
        <v>45294</v>
      </c>
      <c r="BE524" s="4">
        <v>4.9198000000000004</v>
      </c>
      <c r="BF524" s="4">
        <v>139.43</v>
      </c>
      <c r="BG524" s="4">
        <v>4.9696611204396168</v>
      </c>
      <c r="BH524">
        <v>10.19</v>
      </c>
      <c r="BI524" s="5">
        <v>523</v>
      </c>
      <c r="BJ524" s="4">
        <f t="shared" si="36"/>
        <v>4.9149025854466188</v>
      </c>
      <c r="BY524" s="21">
        <v>45294</v>
      </c>
      <c r="BZ524" s="4">
        <v>4.9198000000000004</v>
      </c>
      <c r="CA524" s="4">
        <v>14.04</v>
      </c>
      <c r="CB524" s="4">
        <v>78.25</v>
      </c>
      <c r="CC524" s="4">
        <v>102.49</v>
      </c>
      <c r="CD524" s="4">
        <v>98.3249</v>
      </c>
      <c r="CE524" s="9">
        <v>523</v>
      </c>
      <c r="CF524" s="4">
        <f t="shared" si="37"/>
        <v>5.2244482925869375</v>
      </c>
      <c r="CT524" s="21">
        <v>45294</v>
      </c>
      <c r="CU524" s="4">
        <v>4.9198000000000004</v>
      </c>
      <c r="CV524" s="4">
        <v>14.04</v>
      </c>
      <c r="CW524" s="4">
        <v>78.25</v>
      </c>
      <c r="CX524" s="4">
        <v>102.49</v>
      </c>
      <c r="CY524" s="4">
        <v>98.3249</v>
      </c>
      <c r="CZ524" s="4">
        <v>139.43</v>
      </c>
      <c r="DA524" s="4">
        <v>4.9696611204396168</v>
      </c>
      <c r="DB524">
        <v>10.19</v>
      </c>
      <c r="DC524" s="9">
        <v>523</v>
      </c>
      <c r="DD524" s="25">
        <f t="shared" si="38"/>
        <v>4.7055773950045303</v>
      </c>
    </row>
    <row r="525" spans="56:108" x14ac:dyDescent="0.25">
      <c r="BD525" s="21">
        <v>45295</v>
      </c>
      <c r="BE525" s="4">
        <v>4.8967999999999998</v>
      </c>
      <c r="BF525" s="4">
        <v>143.28</v>
      </c>
      <c r="BG525" s="4">
        <v>4.9441588539927972</v>
      </c>
      <c r="BH525">
        <v>10.29</v>
      </c>
      <c r="BI525" s="5">
        <v>524</v>
      </c>
      <c r="BJ525" s="4">
        <f t="shared" si="36"/>
        <v>4.9277220823492787</v>
      </c>
      <c r="BY525" s="21">
        <v>45295</v>
      </c>
      <c r="BZ525" s="4">
        <v>4.8967999999999998</v>
      </c>
      <c r="CA525" s="4">
        <v>14.13</v>
      </c>
      <c r="CB525" s="4">
        <v>77.59</v>
      </c>
      <c r="CC525" s="4">
        <v>102.42</v>
      </c>
      <c r="CD525" s="4">
        <v>98.313800000000001</v>
      </c>
      <c r="CE525" s="9">
        <v>524</v>
      </c>
      <c r="CF525" s="4">
        <f t="shared" si="37"/>
        <v>5.2309723037717122</v>
      </c>
      <c r="CT525" s="21">
        <v>45295</v>
      </c>
      <c r="CU525" s="4">
        <v>4.8967999999999998</v>
      </c>
      <c r="CV525" s="4">
        <v>14.13</v>
      </c>
      <c r="CW525" s="4">
        <v>77.59</v>
      </c>
      <c r="CX525" s="4">
        <v>102.42</v>
      </c>
      <c r="CY525" s="4">
        <v>98.313800000000001</v>
      </c>
      <c r="CZ525" s="4">
        <v>143.28</v>
      </c>
      <c r="DA525" s="4">
        <v>4.9441588539927972</v>
      </c>
      <c r="DB525">
        <v>10.29</v>
      </c>
      <c r="DC525" s="9">
        <v>524</v>
      </c>
      <c r="DD525" s="25">
        <f t="shared" si="38"/>
        <v>4.7130064482237648</v>
      </c>
    </row>
    <row r="526" spans="56:108" x14ac:dyDescent="0.25">
      <c r="BD526" s="21">
        <v>45296</v>
      </c>
      <c r="BE526" s="4">
        <v>4.8742999999999999</v>
      </c>
      <c r="BF526" s="4">
        <v>142.37</v>
      </c>
      <c r="BG526" s="4">
        <v>4.9336207225422646</v>
      </c>
      <c r="BH526">
        <v>10.285</v>
      </c>
      <c r="BI526" s="5">
        <v>525</v>
      </c>
      <c r="BJ526" s="4">
        <f t="shared" si="36"/>
        <v>4.9287598505595351</v>
      </c>
      <c r="BY526" s="21">
        <v>45296</v>
      </c>
      <c r="BZ526" s="4">
        <v>4.8742999999999999</v>
      </c>
      <c r="CA526" s="4">
        <v>13.35</v>
      </c>
      <c r="CB526" s="4">
        <v>78.760000000000005</v>
      </c>
      <c r="CC526" s="4">
        <v>102.41</v>
      </c>
      <c r="CD526" s="4">
        <v>98.632599999999996</v>
      </c>
      <c r="CE526" s="9">
        <v>525</v>
      </c>
      <c r="CF526" s="4">
        <f t="shared" si="37"/>
        <v>5.1939506150182826</v>
      </c>
      <c r="CT526" s="21">
        <v>45296</v>
      </c>
      <c r="CU526" s="4">
        <v>4.8742999999999999</v>
      </c>
      <c r="CV526" s="4">
        <v>13.35</v>
      </c>
      <c r="CW526" s="4">
        <v>78.760000000000005</v>
      </c>
      <c r="CX526" s="4">
        <v>102.41</v>
      </c>
      <c r="CY526" s="4">
        <v>98.632599999999996</v>
      </c>
      <c r="CZ526" s="4">
        <v>142.37</v>
      </c>
      <c r="DA526" s="4">
        <v>4.9336207225422646</v>
      </c>
      <c r="DB526">
        <v>10.285</v>
      </c>
      <c r="DC526" s="9">
        <v>525</v>
      </c>
      <c r="DD526" s="25">
        <f t="shared" si="38"/>
        <v>4.7006195814634655</v>
      </c>
    </row>
    <row r="527" spans="56:108" x14ac:dyDescent="0.25">
      <c r="BD527" s="21">
        <v>45299</v>
      </c>
      <c r="BE527" s="4">
        <v>4.87</v>
      </c>
      <c r="BF527" s="4">
        <v>141.34</v>
      </c>
      <c r="BG527" s="4">
        <v>4.9619412808332708</v>
      </c>
      <c r="BH527">
        <v>10.295</v>
      </c>
      <c r="BI527" s="5">
        <v>526</v>
      </c>
      <c r="BJ527" s="4">
        <f t="shared" si="36"/>
        <v>4.9339705407325392</v>
      </c>
      <c r="BY527" s="21">
        <v>45299</v>
      </c>
      <c r="BZ527" s="4">
        <v>4.87</v>
      </c>
      <c r="CA527" s="4">
        <v>13.08</v>
      </c>
      <c r="CB527" s="4">
        <v>76.12</v>
      </c>
      <c r="CC527" s="4">
        <v>102.21</v>
      </c>
      <c r="CD527" s="4">
        <v>97.401700000000005</v>
      </c>
      <c r="CE527" s="9">
        <v>526</v>
      </c>
      <c r="CF527" s="4">
        <f t="shared" si="37"/>
        <v>5.220893923357858</v>
      </c>
      <c r="CT527" s="21">
        <v>45299</v>
      </c>
      <c r="CU527" s="4">
        <v>4.87</v>
      </c>
      <c r="CV527" s="4">
        <v>13.08</v>
      </c>
      <c r="CW527" s="4">
        <v>76.12</v>
      </c>
      <c r="CX527" s="4">
        <v>102.21</v>
      </c>
      <c r="CY527" s="4">
        <v>97.401700000000005</v>
      </c>
      <c r="CZ527" s="4">
        <v>141.34</v>
      </c>
      <c r="DA527" s="4">
        <v>4.9619412808332708</v>
      </c>
      <c r="DB527">
        <v>10.295</v>
      </c>
      <c r="DC527" s="9">
        <v>526</v>
      </c>
      <c r="DD527" s="25">
        <f t="shared" si="38"/>
        <v>4.7161196320315941</v>
      </c>
    </row>
    <row r="528" spans="56:108" x14ac:dyDescent="0.25">
      <c r="BD528" s="21">
        <v>45300</v>
      </c>
      <c r="BE528" s="4">
        <v>4.9038000000000004</v>
      </c>
      <c r="BF528" s="4">
        <v>139.33000000000001</v>
      </c>
      <c r="BG528" s="4">
        <v>4.9903188577205881</v>
      </c>
      <c r="BH528">
        <v>10.35</v>
      </c>
      <c r="BI528" s="5">
        <v>527</v>
      </c>
      <c r="BJ528" s="4">
        <f t="shared" si="36"/>
        <v>4.9519376243511699</v>
      </c>
      <c r="BY528" s="21">
        <v>45300</v>
      </c>
      <c r="BZ528" s="4">
        <v>4.9038000000000004</v>
      </c>
      <c r="CA528" s="4">
        <v>12.76</v>
      </c>
      <c r="CB528" s="4">
        <v>77.59</v>
      </c>
      <c r="CC528" s="4">
        <v>102.57</v>
      </c>
      <c r="CD528" s="4">
        <v>98.2761</v>
      </c>
      <c r="CE528" s="9">
        <v>527</v>
      </c>
      <c r="CF528" s="4">
        <f t="shared" si="37"/>
        <v>5.1957825372941819</v>
      </c>
      <c r="CT528" s="21">
        <v>45300</v>
      </c>
      <c r="CU528" s="4">
        <v>4.9038000000000004</v>
      </c>
      <c r="CV528" s="4">
        <v>12.76</v>
      </c>
      <c r="CW528" s="4">
        <v>77.59</v>
      </c>
      <c r="CX528" s="4">
        <v>102.57</v>
      </c>
      <c r="CY528" s="4">
        <v>98.2761</v>
      </c>
      <c r="CZ528" s="4">
        <v>139.33000000000001</v>
      </c>
      <c r="DA528" s="4">
        <v>4.9903188577205881</v>
      </c>
      <c r="DB528">
        <v>10.35</v>
      </c>
      <c r="DC528" s="9">
        <v>527</v>
      </c>
      <c r="DD528" s="25">
        <f t="shared" si="38"/>
        <v>4.7110925772932486</v>
      </c>
    </row>
    <row r="529" spans="56:108" x14ac:dyDescent="0.25">
      <c r="BD529" s="21">
        <v>45301</v>
      </c>
      <c r="BE529" s="4">
        <v>4.8909000000000002</v>
      </c>
      <c r="BF529" s="4">
        <v>137.38</v>
      </c>
      <c r="BG529" s="4">
        <v>5.0251831501831656</v>
      </c>
      <c r="BH529">
        <v>10.36</v>
      </c>
      <c r="BI529" s="5">
        <v>528</v>
      </c>
      <c r="BJ529" s="4">
        <f t="shared" si="36"/>
        <v>4.9595483405851191</v>
      </c>
      <c r="BY529" s="21">
        <v>45301</v>
      </c>
      <c r="BZ529" s="4">
        <v>4.8909000000000002</v>
      </c>
      <c r="CA529" s="4">
        <v>12.69</v>
      </c>
      <c r="CB529" s="4">
        <v>76.8</v>
      </c>
      <c r="CC529" s="4">
        <v>102.36</v>
      </c>
      <c r="CD529" s="4">
        <v>97.489099999999993</v>
      </c>
      <c r="CE529" s="9">
        <v>528</v>
      </c>
      <c r="CF529" s="4">
        <f t="shared" si="37"/>
        <v>5.2064495648549913</v>
      </c>
      <c r="CT529" s="21">
        <v>45301</v>
      </c>
      <c r="CU529" s="4">
        <v>4.8909000000000002</v>
      </c>
      <c r="CV529" s="4">
        <v>12.69</v>
      </c>
      <c r="CW529" s="4">
        <v>76.8</v>
      </c>
      <c r="CX529" s="4">
        <v>102.36</v>
      </c>
      <c r="CY529" s="4">
        <v>97.489099999999993</v>
      </c>
      <c r="CZ529" s="4">
        <v>137.38</v>
      </c>
      <c r="DA529" s="4">
        <v>5.0251831501831656</v>
      </c>
      <c r="DB529">
        <v>10.36</v>
      </c>
      <c r="DC529" s="9">
        <v>528</v>
      </c>
      <c r="DD529" s="25">
        <f t="shared" si="38"/>
        <v>4.7278858130486618</v>
      </c>
    </row>
    <row r="530" spans="56:108" x14ac:dyDescent="0.25">
      <c r="BD530" s="21">
        <v>45302</v>
      </c>
      <c r="BE530" s="4">
        <v>4.87</v>
      </c>
      <c r="BF530" s="4">
        <v>132.46</v>
      </c>
      <c r="BG530" s="4">
        <v>5.0994015862259712</v>
      </c>
      <c r="BH530">
        <v>10.327999999999999</v>
      </c>
      <c r="BI530" s="5">
        <v>529</v>
      </c>
      <c r="BJ530" s="4">
        <f t="shared" si="36"/>
        <v>4.9655214828491525</v>
      </c>
      <c r="BY530" s="21">
        <v>45302</v>
      </c>
      <c r="BZ530" s="4">
        <v>4.87</v>
      </c>
      <c r="CA530" s="4">
        <v>12.44</v>
      </c>
      <c r="CB530" s="4">
        <v>77.41</v>
      </c>
      <c r="CC530" s="4">
        <v>102.29</v>
      </c>
      <c r="CD530" s="4">
        <v>97.665000000000006</v>
      </c>
      <c r="CE530" s="9">
        <v>529</v>
      </c>
      <c r="CF530" s="4">
        <f t="shared" si="37"/>
        <v>5.189918787683057</v>
      </c>
      <c r="CT530" s="21">
        <v>45302</v>
      </c>
      <c r="CU530" s="4">
        <v>4.87</v>
      </c>
      <c r="CV530" s="4">
        <v>12.44</v>
      </c>
      <c r="CW530" s="4">
        <v>77.41</v>
      </c>
      <c r="CX530" s="4">
        <v>102.29</v>
      </c>
      <c r="CY530" s="4">
        <v>97.665000000000006</v>
      </c>
      <c r="CZ530" s="4">
        <v>132.46</v>
      </c>
      <c r="DA530" s="4">
        <v>5.0994015862259712</v>
      </c>
      <c r="DB530">
        <v>10.327999999999999</v>
      </c>
      <c r="DC530" s="9">
        <v>529</v>
      </c>
      <c r="DD530" s="25">
        <f t="shared" si="38"/>
        <v>4.7192051464453364</v>
      </c>
    </row>
    <row r="531" spans="56:108" x14ac:dyDescent="0.25">
      <c r="BD531" s="21">
        <v>45303</v>
      </c>
      <c r="BE531" s="4">
        <v>4.8539000000000003</v>
      </c>
      <c r="BF531" s="4">
        <v>131.4</v>
      </c>
      <c r="BG531" s="4">
        <v>5.1281316287335788</v>
      </c>
      <c r="BH531">
        <v>10.234999999999999</v>
      </c>
      <c r="BI531" s="5">
        <v>530</v>
      </c>
      <c r="BJ531" s="4">
        <f t="shared" si="36"/>
        <v>4.9472858111221134</v>
      </c>
      <c r="BY531" s="21">
        <v>45303</v>
      </c>
      <c r="BZ531" s="4">
        <v>4.8539000000000003</v>
      </c>
      <c r="CA531" s="4">
        <v>12.7</v>
      </c>
      <c r="CB531" s="4">
        <v>78.290000000000006</v>
      </c>
      <c r="CC531" s="4">
        <v>102.4</v>
      </c>
      <c r="CD531" s="4">
        <v>97.959000000000003</v>
      </c>
      <c r="CE531" s="9">
        <v>530</v>
      </c>
      <c r="CF531" s="4">
        <f t="shared" si="37"/>
        <v>5.188567548637308</v>
      </c>
      <c r="CT531" s="21">
        <v>45303</v>
      </c>
      <c r="CU531" s="4">
        <v>4.8539000000000003</v>
      </c>
      <c r="CV531" s="4">
        <v>12.7</v>
      </c>
      <c r="CW531" s="4">
        <v>78.290000000000006</v>
      </c>
      <c r="CX531" s="4">
        <v>102.4</v>
      </c>
      <c r="CY531" s="4">
        <v>97.959000000000003</v>
      </c>
      <c r="CZ531" s="4">
        <v>131.4</v>
      </c>
      <c r="DA531" s="4">
        <v>5.1281316287335788</v>
      </c>
      <c r="DB531">
        <v>10.234999999999999</v>
      </c>
      <c r="DC531" s="9">
        <v>530</v>
      </c>
      <c r="DD531" s="25">
        <f t="shared" si="38"/>
        <v>4.7082205673839113</v>
      </c>
    </row>
    <row r="532" spans="56:108" x14ac:dyDescent="0.25">
      <c r="BD532" s="21">
        <v>45306</v>
      </c>
      <c r="BE532" s="4">
        <v>4.8628</v>
      </c>
      <c r="BF532" s="4">
        <v>128.47999999999999</v>
      </c>
      <c r="BG532" s="4">
        <v>5.0869635813140412</v>
      </c>
      <c r="BH532">
        <v>10.225</v>
      </c>
      <c r="BI532" s="5">
        <v>531</v>
      </c>
      <c r="BJ532" s="4">
        <f t="shared" si="36"/>
        <v>4.9519124286560068</v>
      </c>
      <c r="BY532" s="21">
        <v>45306</v>
      </c>
      <c r="BZ532" s="4">
        <v>4.8628</v>
      </c>
      <c r="CA532" s="4">
        <v>13.25</v>
      </c>
      <c r="CB532" s="4">
        <v>78.150000000000006</v>
      </c>
      <c r="CC532" s="4">
        <v>102.4</v>
      </c>
      <c r="CD532" s="4">
        <v>97.959000000000003</v>
      </c>
      <c r="CE532" s="9">
        <v>531</v>
      </c>
      <c r="CF532" s="4">
        <f t="shared" si="37"/>
        <v>5.2055656138631052</v>
      </c>
      <c r="CT532" s="21">
        <v>45306</v>
      </c>
      <c r="CU532" s="4">
        <v>4.8628</v>
      </c>
      <c r="CV532" s="4">
        <v>13.25</v>
      </c>
      <c r="CW532" s="4">
        <v>78.150000000000006</v>
      </c>
      <c r="CX532" s="4">
        <v>102.4</v>
      </c>
      <c r="CY532" s="4">
        <v>97.959000000000003</v>
      </c>
      <c r="CZ532" s="4">
        <v>128.47999999999999</v>
      </c>
      <c r="DA532" s="4">
        <v>5.0869635813140412</v>
      </c>
      <c r="DB532">
        <v>10.225</v>
      </c>
      <c r="DC532" s="9">
        <v>531</v>
      </c>
      <c r="DD532" s="25">
        <f t="shared" si="38"/>
        <v>4.7162120437379933</v>
      </c>
    </row>
    <row r="533" spans="56:108" x14ac:dyDescent="0.25">
      <c r="BD533" s="21">
        <v>45307</v>
      </c>
      <c r="BE533" s="4">
        <v>4.9257999999999997</v>
      </c>
      <c r="BF533" s="4">
        <v>128.56</v>
      </c>
      <c r="BG533" s="4">
        <v>5.1073703106052637</v>
      </c>
      <c r="BH533">
        <v>10.425000000000001</v>
      </c>
      <c r="BI533" s="5">
        <v>532</v>
      </c>
      <c r="BJ533" s="4">
        <f t="shared" si="36"/>
        <v>4.997626286355187</v>
      </c>
      <c r="BY533" s="21">
        <v>45307</v>
      </c>
      <c r="BZ533" s="4">
        <v>4.9257999999999997</v>
      </c>
      <c r="CA533" s="4">
        <v>13.84</v>
      </c>
      <c r="CB533" s="4">
        <v>78.290000000000006</v>
      </c>
      <c r="CC533" s="4">
        <v>103.36</v>
      </c>
      <c r="CD533" s="4">
        <v>97.433400000000006</v>
      </c>
      <c r="CE533" s="9">
        <v>532</v>
      </c>
      <c r="CF533" s="4">
        <f t="shared" si="37"/>
        <v>5.2526138802881714</v>
      </c>
      <c r="CT533" s="21">
        <v>45307</v>
      </c>
      <c r="CU533" s="4">
        <v>4.9257999999999997</v>
      </c>
      <c r="CV533" s="4">
        <v>13.84</v>
      </c>
      <c r="CW533" s="4">
        <v>78.290000000000006</v>
      </c>
      <c r="CX533" s="4">
        <v>103.36</v>
      </c>
      <c r="CY533" s="4">
        <v>97.433400000000006</v>
      </c>
      <c r="CZ533" s="4">
        <v>128.56</v>
      </c>
      <c r="DA533" s="4">
        <v>5.1073703106052637</v>
      </c>
      <c r="DB533">
        <v>10.425000000000001</v>
      </c>
      <c r="DC533" s="9">
        <v>532</v>
      </c>
      <c r="DD533" s="25">
        <f t="shared" si="38"/>
        <v>4.7938438664896843</v>
      </c>
    </row>
    <row r="534" spans="56:108" x14ac:dyDescent="0.25">
      <c r="BD534" s="21">
        <v>45308</v>
      </c>
      <c r="BE534" s="4">
        <v>4.9348999999999998</v>
      </c>
      <c r="BF534" s="4">
        <v>130.58000000000001</v>
      </c>
      <c r="BG534" s="4">
        <v>4.9290265959476276</v>
      </c>
      <c r="BH534">
        <v>10.41</v>
      </c>
      <c r="BI534" s="5">
        <v>533</v>
      </c>
      <c r="BJ534" s="4">
        <f t="shared" si="36"/>
        <v>4.9870594809639526</v>
      </c>
      <c r="BY534" s="21">
        <v>45308</v>
      </c>
      <c r="BZ534" s="4">
        <v>4.9348999999999998</v>
      </c>
      <c r="CA534" s="4">
        <v>14.79</v>
      </c>
      <c r="CB534" s="4">
        <v>77.88</v>
      </c>
      <c r="CC534" s="4">
        <v>103.45</v>
      </c>
      <c r="CD534" s="4">
        <v>96.641599999999997</v>
      </c>
      <c r="CE534" s="9">
        <v>533</v>
      </c>
      <c r="CF534" s="4">
        <f t="shared" si="37"/>
        <v>5.2969468735801728</v>
      </c>
      <c r="CT534" s="21">
        <v>45308</v>
      </c>
      <c r="CU534" s="4">
        <v>4.9348999999999998</v>
      </c>
      <c r="CV534" s="4">
        <v>14.79</v>
      </c>
      <c r="CW534" s="4">
        <v>77.88</v>
      </c>
      <c r="CX534" s="4">
        <v>103.45</v>
      </c>
      <c r="CY534" s="4">
        <v>96.641599999999997</v>
      </c>
      <c r="CZ534" s="4">
        <v>130.58000000000001</v>
      </c>
      <c r="DA534" s="4">
        <v>4.9290265959476276</v>
      </c>
      <c r="DB534">
        <v>10.41</v>
      </c>
      <c r="DC534" s="9">
        <v>533</v>
      </c>
      <c r="DD534" s="25">
        <f t="shared" si="38"/>
        <v>4.8313902444878138</v>
      </c>
    </row>
    <row r="535" spans="56:108" x14ac:dyDescent="0.25">
      <c r="BD535" s="21">
        <v>45309</v>
      </c>
      <c r="BE535" s="4">
        <v>4.9268999999999998</v>
      </c>
      <c r="BF535" s="4">
        <v>132.59</v>
      </c>
      <c r="BG535" s="4">
        <v>4.9305582051967001</v>
      </c>
      <c r="BH535">
        <v>10.427</v>
      </c>
      <c r="BI535" s="5">
        <v>534</v>
      </c>
      <c r="BJ535" s="4">
        <f t="shared" si="36"/>
        <v>4.9858796178446418</v>
      </c>
      <c r="BY535" s="21">
        <v>45309</v>
      </c>
      <c r="BZ535" s="4">
        <v>4.9268999999999998</v>
      </c>
      <c r="CA535" s="4">
        <v>14.13</v>
      </c>
      <c r="CB535" s="4">
        <v>79.099999999999994</v>
      </c>
      <c r="CC535" s="4">
        <v>103.54</v>
      </c>
      <c r="CD535" s="4">
        <v>97.199600000000004</v>
      </c>
      <c r="CE535" s="9">
        <v>534</v>
      </c>
      <c r="CF535" s="4">
        <f t="shared" si="37"/>
        <v>5.2620026892356391</v>
      </c>
      <c r="CT535" s="21">
        <v>45309</v>
      </c>
      <c r="CU535" s="4">
        <v>4.9268999999999998</v>
      </c>
      <c r="CV535" s="4">
        <v>14.13</v>
      </c>
      <c r="CW535" s="4">
        <v>79.099999999999994</v>
      </c>
      <c r="CX535" s="4">
        <v>103.54</v>
      </c>
      <c r="CY535" s="4">
        <v>97.199600000000004</v>
      </c>
      <c r="CZ535" s="4">
        <v>132.59</v>
      </c>
      <c r="DA535" s="4">
        <v>4.9305582051967001</v>
      </c>
      <c r="DB535">
        <v>10.427</v>
      </c>
      <c r="DC535" s="9">
        <v>534</v>
      </c>
      <c r="DD535" s="25">
        <f t="shared" si="38"/>
        <v>4.8159866222910299</v>
      </c>
    </row>
    <row r="536" spans="56:108" x14ac:dyDescent="0.25">
      <c r="BD536" s="21">
        <v>45310</v>
      </c>
      <c r="BE536" s="4">
        <v>4.931</v>
      </c>
      <c r="BF536" s="4">
        <v>132.51</v>
      </c>
      <c r="BG536" s="4">
        <v>4.9030732409676592</v>
      </c>
      <c r="BH536">
        <v>10.404999999999999</v>
      </c>
      <c r="BI536" s="5">
        <v>535</v>
      </c>
      <c r="BJ536" s="4">
        <f t="shared" si="36"/>
        <v>4.9807430691991588</v>
      </c>
      <c r="BY536" s="21">
        <v>45310</v>
      </c>
      <c r="BZ536" s="4">
        <v>4.931</v>
      </c>
      <c r="CA536" s="4">
        <v>13.3</v>
      </c>
      <c r="CB536" s="4">
        <v>78.56</v>
      </c>
      <c r="CC536" s="4">
        <v>103.29</v>
      </c>
      <c r="CD536" s="4">
        <v>96.798900000000003</v>
      </c>
      <c r="CE536" s="9">
        <v>535</v>
      </c>
      <c r="CF536" s="4">
        <f t="shared" si="37"/>
        <v>5.2421858149000533</v>
      </c>
      <c r="CT536" s="21">
        <v>45310</v>
      </c>
      <c r="CU536" s="4">
        <v>4.931</v>
      </c>
      <c r="CV536" s="4">
        <v>13.3</v>
      </c>
      <c r="CW536" s="4">
        <v>78.56</v>
      </c>
      <c r="CX536" s="4">
        <v>103.29</v>
      </c>
      <c r="CY536" s="4">
        <v>96.798900000000003</v>
      </c>
      <c r="CZ536" s="4">
        <v>132.51</v>
      </c>
      <c r="DA536" s="4">
        <v>4.9030732409676592</v>
      </c>
      <c r="DB536">
        <v>10.404999999999999</v>
      </c>
      <c r="DC536" s="9">
        <v>535</v>
      </c>
      <c r="DD536" s="25">
        <f t="shared" si="38"/>
        <v>4.8061767935092954</v>
      </c>
    </row>
    <row r="537" spans="56:108" x14ac:dyDescent="0.25">
      <c r="BD537" s="21">
        <v>45313</v>
      </c>
      <c r="BE537" s="4">
        <v>4.9892000000000003</v>
      </c>
      <c r="BF537" s="4">
        <v>131.55000000000001</v>
      </c>
      <c r="BG537" s="4">
        <v>4.9088412541002269</v>
      </c>
      <c r="BH537">
        <v>10.45</v>
      </c>
      <c r="BI537" s="5">
        <v>536</v>
      </c>
      <c r="BJ537" s="4">
        <f t="shared" si="36"/>
        <v>4.9935140728670682</v>
      </c>
      <c r="BY537" s="21">
        <v>45313</v>
      </c>
      <c r="BZ537" s="4">
        <v>4.9892000000000003</v>
      </c>
      <c r="CA537" s="4">
        <v>13.19</v>
      </c>
      <c r="CB537" s="4">
        <v>80.06</v>
      </c>
      <c r="CC537" s="4">
        <v>103.33</v>
      </c>
      <c r="CD537" s="4">
        <v>96.899699999999996</v>
      </c>
      <c r="CE537" s="9">
        <v>536</v>
      </c>
      <c r="CF537" s="4">
        <f t="shared" si="37"/>
        <v>5.2260566351966702</v>
      </c>
      <c r="CT537" s="21">
        <v>45313</v>
      </c>
      <c r="CU537" s="4">
        <v>4.9892000000000003</v>
      </c>
      <c r="CV537" s="4">
        <v>13.19</v>
      </c>
      <c r="CW537" s="4">
        <v>80.06</v>
      </c>
      <c r="CX537" s="4">
        <v>103.33</v>
      </c>
      <c r="CY537" s="4">
        <v>96.899699999999996</v>
      </c>
      <c r="CZ537" s="4">
        <v>131.55000000000001</v>
      </c>
      <c r="DA537" s="4">
        <v>4.9088412541002269</v>
      </c>
      <c r="DB537">
        <v>10.45</v>
      </c>
      <c r="DC537" s="9">
        <v>536</v>
      </c>
      <c r="DD537" s="25">
        <f t="shared" si="38"/>
        <v>4.8201415655004229</v>
      </c>
    </row>
    <row r="538" spans="56:108" x14ac:dyDescent="0.25">
      <c r="BD538" s="21">
        <v>45314</v>
      </c>
      <c r="BE538" s="4">
        <v>4.9535</v>
      </c>
      <c r="BF538" s="4">
        <v>135.43</v>
      </c>
      <c r="BG538" s="4">
        <v>4.9230827920994091</v>
      </c>
      <c r="BH538">
        <v>10.435</v>
      </c>
      <c r="BI538" s="5">
        <v>537</v>
      </c>
      <c r="BJ538" s="4">
        <f t="shared" si="36"/>
        <v>4.9804433589360206</v>
      </c>
      <c r="BY538" s="21">
        <v>45314</v>
      </c>
      <c r="BZ538" s="4">
        <v>4.9535</v>
      </c>
      <c r="CA538" s="4">
        <v>12.55</v>
      </c>
      <c r="CB538" s="4">
        <v>79.55</v>
      </c>
      <c r="CC538" s="4">
        <v>103.62</v>
      </c>
      <c r="CD538" s="4">
        <v>97.604799999999997</v>
      </c>
      <c r="CE538" s="9">
        <v>537</v>
      </c>
      <c r="CF538" s="4">
        <f t="shared" si="37"/>
        <v>5.2089405878914246</v>
      </c>
      <c r="CT538" s="21">
        <v>45314</v>
      </c>
      <c r="CU538" s="4">
        <v>4.9535</v>
      </c>
      <c r="CV538" s="4">
        <v>12.55</v>
      </c>
      <c r="CW538" s="4">
        <v>79.55</v>
      </c>
      <c r="CX538" s="4">
        <v>103.62</v>
      </c>
      <c r="CY538" s="4">
        <v>97.604799999999997</v>
      </c>
      <c r="CZ538" s="4">
        <v>135.43</v>
      </c>
      <c r="DA538" s="4">
        <v>4.9230827920994091</v>
      </c>
      <c r="DB538">
        <v>10.435</v>
      </c>
      <c r="DC538" s="9">
        <v>537</v>
      </c>
      <c r="DD538" s="25">
        <f t="shared" si="38"/>
        <v>4.7863096933499483</v>
      </c>
    </row>
    <row r="539" spans="56:108" x14ac:dyDescent="0.25">
      <c r="BD539" s="21">
        <v>45315</v>
      </c>
      <c r="BE539" s="4">
        <v>4.9335000000000004</v>
      </c>
      <c r="BF539" s="4">
        <v>140.38999999999999</v>
      </c>
      <c r="BG539" s="4">
        <v>4.9367994276174665</v>
      </c>
      <c r="BH539">
        <v>10.365</v>
      </c>
      <c r="BI539" s="5">
        <v>538</v>
      </c>
      <c r="BJ539" s="4">
        <f t="shared" si="36"/>
        <v>4.9520739949500463</v>
      </c>
      <c r="BY539" s="21">
        <v>45315</v>
      </c>
      <c r="BZ539" s="4">
        <v>4.9335000000000004</v>
      </c>
      <c r="CA539" s="4">
        <v>13.14</v>
      </c>
      <c r="CB539" s="4">
        <v>80.040000000000006</v>
      </c>
      <c r="CC539" s="4">
        <v>103.24</v>
      </c>
      <c r="CD539" s="4">
        <v>98.487200000000001</v>
      </c>
      <c r="CE539" s="9">
        <v>538</v>
      </c>
      <c r="CF539" s="4">
        <f t="shared" si="37"/>
        <v>5.199809111694611</v>
      </c>
      <c r="CT539" s="21">
        <v>45315</v>
      </c>
      <c r="CU539" s="4">
        <v>4.9335000000000004</v>
      </c>
      <c r="CV539" s="4">
        <v>13.14</v>
      </c>
      <c r="CW539" s="4">
        <v>80.040000000000006</v>
      </c>
      <c r="CX539" s="4">
        <v>103.24</v>
      </c>
      <c r="CY539" s="4">
        <v>98.487200000000001</v>
      </c>
      <c r="CZ539" s="4">
        <v>140.38999999999999</v>
      </c>
      <c r="DA539" s="4">
        <v>4.9367994276174665</v>
      </c>
      <c r="DB539">
        <v>10.365</v>
      </c>
      <c r="DC539" s="9">
        <v>538</v>
      </c>
      <c r="DD539" s="25">
        <f t="shared" si="38"/>
        <v>4.7446435708265682</v>
      </c>
    </row>
    <row r="540" spans="56:108" x14ac:dyDescent="0.25">
      <c r="BD540" s="21">
        <v>45316</v>
      </c>
      <c r="BE540" s="4">
        <v>4.9165000000000001</v>
      </c>
      <c r="BF540" s="4">
        <v>140.41</v>
      </c>
      <c r="BG540" s="4">
        <v>5.0295434369660663</v>
      </c>
      <c r="BH540">
        <v>10.363</v>
      </c>
      <c r="BI540" s="5">
        <v>539</v>
      </c>
      <c r="BJ540" s="4">
        <f t="shared" si="36"/>
        <v>4.9526248065858232</v>
      </c>
      <c r="BY540" s="21">
        <v>45316</v>
      </c>
      <c r="BZ540" s="4">
        <v>4.9165000000000001</v>
      </c>
      <c r="CA540" s="4">
        <v>13.45</v>
      </c>
      <c r="CB540" s="4">
        <v>82.43</v>
      </c>
      <c r="CC540" s="4">
        <v>103.57</v>
      </c>
      <c r="CD540" s="4">
        <v>98.720699999999994</v>
      </c>
      <c r="CE540" s="9">
        <v>539</v>
      </c>
      <c r="CF540" s="4">
        <f t="shared" si="37"/>
        <v>5.1936062809560823</v>
      </c>
      <c r="CT540" s="21">
        <v>45316</v>
      </c>
      <c r="CU540" s="4">
        <v>4.9165000000000001</v>
      </c>
      <c r="CV540" s="4">
        <v>13.45</v>
      </c>
      <c r="CW540" s="4">
        <v>82.43</v>
      </c>
      <c r="CX540" s="4">
        <v>103.57</v>
      </c>
      <c r="CY540" s="4">
        <v>98.720699999999994</v>
      </c>
      <c r="CZ540" s="4">
        <v>140.41</v>
      </c>
      <c r="DA540" s="4">
        <v>5.0295434369660663</v>
      </c>
      <c r="DB540">
        <v>10.363</v>
      </c>
      <c r="DC540" s="9">
        <v>539</v>
      </c>
      <c r="DD540" s="25">
        <f t="shared" si="38"/>
        <v>4.7630377969639053</v>
      </c>
    </row>
    <row r="541" spans="56:108" x14ac:dyDescent="0.25">
      <c r="BD541" s="21">
        <v>45317</v>
      </c>
      <c r="BE541" s="4">
        <v>4.9168000000000003</v>
      </c>
      <c r="BF541" s="4">
        <v>139.32</v>
      </c>
      <c r="BG541" s="4">
        <v>4.9128231555441104</v>
      </c>
      <c r="BH541">
        <v>10.285</v>
      </c>
      <c r="BI541" s="5">
        <v>540</v>
      </c>
      <c r="BJ541" s="4">
        <f t="shared" si="36"/>
        <v>4.9362316374047559</v>
      </c>
      <c r="BY541" s="21">
        <v>45317</v>
      </c>
      <c r="BZ541" s="4">
        <v>4.9168000000000003</v>
      </c>
      <c r="CA541" s="4">
        <v>13.26</v>
      </c>
      <c r="CB541" s="4">
        <v>83.55</v>
      </c>
      <c r="CC541" s="4">
        <v>103.43</v>
      </c>
      <c r="CD541" s="4">
        <v>98.781300000000002</v>
      </c>
      <c r="CE541" s="9">
        <v>540</v>
      </c>
      <c r="CF541" s="4">
        <f t="shared" si="37"/>
        <v>5.1744749867140332</v>
      </c>
      <c r="CT541" s="21">
        <v>45317</v>
      </c>
      <c r="CU541" s="4">
        <v>4.9168000000000003</v>
      </c>
      <c r="CV541" s="4">
        <v>13.26</v>
      </c>
      <c r="CW541" s="4">
        <v>83.55</v>
      </c>
      <c r="CX541" s="4">
        <v>103.43</v>
      </c>
      <c r="CY541" s="4">
        <v>98.781300000000002</v>
      </c>
      <c r="CZ541" s="4">
        <v>139.32</v>
      </c>
      <c r="DA541" s="4">
        <v>4.9128231555441104</v>
      </c>
      <c r="DB541">
        <v>10.285</v>
      </c>
      <c r="DC541" s="9">
        <v>540</v>
      </c>
      <c r="DD541" s="25">
        <f t="shared" si="38"/>
        <v>4.7551879748232357</v>
      </c>
    </row>
    <row r="542" spans="56:108" x14ac:dyDescent="0.25">
      <c r="BD542" s="21">
        <v>45320</v>
      </c>
      <c r="BE542" s="4">
        <v>4.9518000000000004</v>
      </c>
      <c r="BF542" s="4">
        <v>137.46</v>
      </c>
      <c r="BG542" s="4">
        <v>4.9632528395533004</v>
      </c>
      <c r="BH542">
        <v>10.35</v>
      </c>
      <c r="BI542" s="5">
        <v>541</v>
      </c>
      <c r="BJ542" s="4">
        <f t="shared" si="36"/>
        <v>4.9563553582593851</v>
      </c>
      <c r="BY542" s="21">
        <v>45320</v>
      </c>
      <c r="BZ542" s="4">
        <v>4.9518000000000004</v>
      </c>
      <c r="CA542" s="4">
        <v>13.6</v>
      </c>
      <c r="CB542" s="4">
        <v>82.4</v>
      </c>
      <c r="CC542" s="4">
        <v>103.61</v>
      </c>
      <c r="CD542" s="4">
        <v>97.910499999999999</v>
      </c>
      <c r="CE542" s="9">
        <v>541</v>
      </c>
      <c r="CF542" s="4">
        <f t="shared" si="37"/>
        <v>5.2107737887533618</v>
      </c>
      <c r="CT542" s="21">
        <v>45320</v>
      </c>
      <c r="CU542" s="4">
        <v>4.9518000000000004</v>
      </c>
      <c r="CV542" s="4">
        <v>13.6</v>
      </c>
      <c r="CW542" s="4">
        <v>82.4</v>
      </c>
      <c r="CX542" s="4">
        <v>103.61</v>
      </c>
      <c r="CY542" s="4">
        <v>97.910499999999999</v>
      </c>
      <c r="CZ542" s="4">
        <v>137.46</v>
      </c>
      <c r="DA542" s="4">
        <v>4.9632528395533004</v>
      </c>
      <c r="DB542">
        <v>10.35</v>
      </c>
      <c r="DC542" s="9">
        <v>541</v>
      </c>
      <c r="DD542" s="25">
        <f t="shared" si="38"/>
        <v>4.7944229999693722</v>
      </c>
    </row>
    <row r="543" spans="56:108" x14ac:dyDescent="0.25">
      <c r="BD543" s="21">
        <v>45321</v>
      </c>
      <c r="BE543" s="4">
        <v>4.9516</v>
      </c>
      <c r="BF543" s="4">
        <v>136.38999999999999</v>
      </c>
      <c r="BG543" s="4">
        <v>4.9505233928452075</v>
      </c>
      <c r="BH543">
        <v>10.38</v>
      </c>
      <c r="BI543" s="5">
        <v>542</v>
      </c>
      <c r="BJ543" s="4">
        <f t="shared" si="36"/>
        <v>4.9657670993075946</v>
      </c>
      <c r="BY543" s="21">
        <v>45321</v>
      </c>
      <c r="BZ543" s="4">
        <v>4.9516</v>
      </c>
      <c r="CA543" s="4">
        <v>13.31</v>
      </c>
      <c r="CB543" s="4">
        <v>82.87</v>
      </c>
      <c r="CC543" s="4">
        <v>103.4</v>
      </c>
      <c r="CD543" s="4">
        <v>98.858000000000004</v>
      </c>
      <c r="CE543" s="9">
        <v>542</v>
      </c>
      <c r="CF543" s="4">
        <f t="shared" si="37"/>
        <v>5.1797434911206954</v>
      </c>
      <c r="CT543" s="21">
        <v>45321</v>
      </c>
      <c r="CU543" s="4">
        <v>4.9516</v>
      </c>
      <c r="CV543" s="4">
        <v>13.31</v>
      </c>
      <c r="CW543" s="4">
        <v>82.87</v>
      </c>
      <c r="CX543" s="4">
        <v>103.4</v>
      </c>
      <c r="CY543" s="4">
        <v>98.858000000000004</v>
      </c>
      <c r="CZ543" s="4">
        <v>136.38999999999999</v>
      </c>
      <c r="DA543" s="4">
        <v>4.9505233928452075</v>
      </c>
      <c r="DB543">
        <v>10.38</v>
      </c>
      <c r="DC543" s="9">
        <v>542</v>
      </c>
      <c r="DD543" s="25">
        <f t="shared" si="38"/>
        <v>4.7633525851725906</v>
      </c>
    </row>
    <row r="544" spans="56:108" x14ac:dyDescent="0.25">
      <c r="BD544" s="21">
        <v>45322</v>
      </c>
      <c r="BE544" s="4">
        <v>4.9526000000000003</v>
      </c>
      <c r="BF544" s="4">
        <v>136.49</v>
      </c>
      <c r="BG544" s="4">
        <v>4.9596088841357355</v>
      </c>
      <c r="BH544">
        <v>10.275</v>
      </c>
      <c r="BI544" s="5">
        <v>543</v>
      </c>
      <c r="BJ544" s="4">
        <f t="shared" si="36"/>
        <v>4.9416343131877571</v>
      </c>
      <c r="BY544" s="21">
        <v>45322</v>
      </c>
      <c r="BZ544" s="4">
        <v>4.9526000000000003</v>
      </c>
      <c r="CA544" s="4">
        <v>14.35</v>
      </c>
      <c r="CB544" s="4">
        <v>81.709999999999994</v>
      </c>
      <c r="CC544" s="4">
        <v>103.27</v>
      </c>
      <c r="CD544" s="4">
        <v>98.560199999999995</v>
      </c>
      <c r="CE544" s="9">
        <v>543</v>
      </c>
      <c r="CF544" s="4">
        <f t="shared" si="37"/>
        <v>5.2204082517576138</v>
      </c>
      <c r="CT544" s="21">
        <v>45322</v>
      </c>
      <c r="CU544" s="4">
        <v>4.9526000000000003</v>
      </c>
      <c r="CV544" s="4">
        <v>14.35</v>
      </c>
      <c r="CW544" s="4">
        <v>81.709999999999994</v>
      </c>
      <c r="CX544" s="4">
        <v>103.27</v>
      </c>
      <c r="CY544" s="4">
        <v>98.560199999999995</v>
      </c>
      <c r="CZ544" s="4">
        <v>136.49</v>
      </c>
      <c r="DA544" s="4">
        <v>4.9596088841357355</v>
      </c>
      <c r="DB544">
        <v>10.275</v>
      </c>
      <c r="DC544" s="9">
        <v>543</v>
      </c>
      <c r="DD544" s="25">
        <f t="shared" si="38"/>
        <v>4.7596641764655923</v>
      </c>
    </row>
    <row r="545" spans="56:108" x14ac:dyDescent="0.25">
      <c r="BD545" s="21">
        <v>45323</v>
      </c>
      <c r="BE545" s="4">
        <v>4.9162999999999997</v>
      </c>
      <c r="BF545" s="4">
        <v>139.30000000000001</v>
      </c>
      <c r="BG545" s="4">
        <v>4.9876788477334788</v>
      </c>
      <c r="BH545">
        <v>10.26</v>
      </c>
      <c r="BI545" s="5">
        <v>544</v>
      </c>
      <c r="BJ545" s="4">
        <f t="shared" si="36"/>
        <v>4.9314258778333917</v>
      </c>
      <c r="BY545" s="21">
        <v>45323</v>
      </c>
      <c r="BZ545" s="4">
        <v>4.9162999999999997</v>
      </c>
      <c r="CA545" s="4">
        <v>13.88</v>
      </c>
      <c r="CB545" s="4">
        <v>78.7</v>
      </c>
      <c r="CC545" s="4">
        <v>103.05</v>
      </c>
      <c r="CD545" s="4">
        <v>97.592799999999997</v>
      </c>
      <c r="CE545" s="9">
        <v>544</v>
      </c>
      <c r="CF545" s="4">
        <f t="shared" si="37"/>
        <v>5.2404092128521773</v>
      </c>
      <c r="CT545" s="21">
        <v>45323</v>
      </c>
      <c r="CU545" s="4">
        <v>4.9162999999999997</v>
      </c>
      <c r="CV545" s="4">
        <v>13.88</v>
      </c>
      <c r="CW545" s="4">
        <v>78.7</v>
      </c>
      <c r="CX545" s="4">
        <v>103.05</v>
      </c>
      <c r="CY545" s="4">
        <v>97.592799999999997</v>
      </c>
      <c r="CZ545" s="4">
        <v>139.30000000000001</v>
      </c>
      <c r="DA545" s="4">
        <v>4.9876788477334788</v>
      </c>
      <c r="DB545">
        <v>10.26</v>
      </c>
      <c r="DC545" s="9">
        <v>544</v>
      </c>
      <c r="DD545" s="25">
        <f t="shared" si="38"/>
        <v>4.7540477326323813</v>
      </c>
    </row>
    <row r="546" spans="56:108" x14ac:dyDescent="0.25">
      <c r="BD546" s="21">
        <v>45324</v>
      </c>
      <c r="BE546" s="4">
        <v>4.9699</v>
      </c>
      <c r="BF546" s="4">
        <v>135.41</v>
      </c>
      <c r="BG546" s="4">
        <v>4.8956385698477378</v>
      </c>
      <c r="BH546">
        <v>10.365</v>
      </c>
      <c r="BI546" s="5">
        <v>545</v>
      </c>
      <c r="BJ546" s="4">
        <f t="shared" si="36"/>
        <v>4.9641916469304057</v>
      </c>
      <c r="BY546" s="21">
        <v>45324</v>
      </c>
      <c r="BZ546" s="4">
        <v>4.9699</v>
      </c>
      <c r="CA546" s="4">
        <v>13.85</v>
      </c>
      <c r="CB546" s="4">
        <v>77.33</v>
      </c>
      <c r="CC546" s="4">
        <v>103.92</v>
      </c>
      <c r="CD546" s="4">
        <v>96.669799999999995</v>
      </c>
      <c r="CE546" s="9">
        <v>545</v>
      </c>
      <c r="CF546" s="4">
        <f t="shared" si="37"/>
        <v>5.2856748778197487</v>
      </c>
      <c r="CT546" s="21">
        <v>45324</v>
      </c>
      <c r="CU546" s="4">
        <v>4.9699</v>
      </c>
      <c r="CV546" s="4">
        <v>13.85</v>
      </c>
      <c r="CW546" s="4">
        <v>77.33</v>
      </c>
      <c r="CX546" s="4">
        <v>103.92</v>
      </c>
      <c r="CY546" s="4">
        <v>96.669799999999995</v>
      </c>
      <c r="CZ546" s="4">
        <v>135.41</v>
      </c>
      <c r="DA546" s="4">
        <v>4.8956385698477378</v>
      </c>
      <c r="DB546">
        <v>10.365</v>
      </c>
      <c r="DC546" s="9">
        <v>545</v>
      </c>
      <c r="DD546" s="25">
        <f t="shared" si="38"/>
        <v>4.8158249584294346</v>
      </c>
    </row>
    <row r="547" spans="56:108" x14ac:dyDescent="0.25">
      <c r="BD547" s="21">
        <v>45327</v>
      </c>
      <c r="BE547" s="4">
        <v>4.9854000000000003</v>
      </c>
      <c r="BF547" s="4">
        <v>135.62</v>
      </c>
      <c r="BG547" s="4">
        <v>4.8601641986021127</v>
      </c>
      <c r="BH547">
        <v>10.4</v>
      </c>
      <c r="BI547" s="5">
        <v>546</v>
      </c>
      <c r="BJ547" s="4">
        <f t="shared" si="36"/>
        <v>4.9712506647322687</v>
      </c>
      <c r="BY547" s="21">
        <v>45327</v>
      </c>
      <c r="BZ547" s="4">
        <v>4.9854000000000003</v>
      </c>
      <c r="CA547" s="4">
        <v>13.67</v>
      </c>
      <c r="CB547" s="4">
        <v>77.989999999999995</v>
      </c>
      <c r="CC547" s="4">
        <v>104.45</v>
      </c>
      <c r="CD547" s="4">
        <v>96.470799999999997</v>
      </c>
      <c r="CE547" s="9">
        <v>546</v>
      </c>
      <c r="CF547" s="4">
        <f t="shared" si="37"/>
        <v>5.2909279149695925</v>
      </c>
      <c r="CT547" s="21">
        <v>45327</v>
      </c>
      <c r="CU547" s="4">
        <v>4.9854000000000003</v>
      </c>
      <c r="CV547" s="4">
        <v>13.67</v>
      </c>
      <c r="CW547" s="4">
        <v>77.989999999999995</v>
      </c>
      <c r="CX547" s="4">
        <v>104.45</v>
      </c>
      <c r="CY547" s="4">
        <v>96.470799999999997</v>
      </c>
      <c r="CZ547" s="4">
        <v>135.62</v>
      </c>
      <c r="DA547" s="4">
        <v>4.8601641986021127</v>
      </c>
      <c r="DB547">
        <v>10.4</v>
      </c>
      <c r="DC547" s="9">
        <v>546</v>
      </c>
      <c r="DD547" s="25">
        <f t="shared" si="38"/>
        <v>4.8430146502152702</v>
      </c>
    </row>
    <row r="548" spans="56:108" x14ac:dyDescent="0.25">
      <c r="BD548" s="21">
        <v>45328</v>
      </c>
      <c r="BE548" s="4">
        <v>4.9634</v>
      </c>
      <c r="BF548" s="4">
        <v>137.53</v>
      </c>
      <c r="BG548" s="4">
        <v>4.8517108815308907</v>
      </c>
      <c r="BH548">
        <v>10.295</v>
      </c>
      <c r="BI548" s="5">
        <v>547</v>
      </c>
      <c r="BJ548" s="4">
        <f t="shared" si="36"/>
        <v>4.9423428644228533</v>
      </c>
      <c r="BY548" s="21">
        <v>45328</v>
      </c>
      <c r="BZ548" s="4">
        <v>4.9634</v>
      </c>
      <c r="CA548" s="4">
        <v>13.06</v>
      </c>
      <c r="CB548" s="4">
        <v>78.59</v>
      </c>
      <c r="CC548" s="4">
        <v>104.21</v>
      </c>
      <c r="CD548" s="4">
        <v>96.632400000000004</v>
      </c>
      <c r="CE548" s="9">
        <v>547</v>
      </c>
      <c r="CF548" s="4">
        <f t="shared" si="37"/>
        <v>5.2601265772552459</v>
      </c>
      <c r="CT548" s="21">
        <v>45328</v>
      </c>
      <c r="CU548" s="4">
        <v>4.9634</v>
      </c>
      <c r="CV548" s="4">
        <v>13.06</v>
      </c>
      <c r="CW548" s="4">
        <v>78.59</v>
      </c>
      <c r="CX548" s="4">
        <v>104.21</v>
      </c>
      <c r="CY548" s="4">
        <v>96.632400000000004</v>
      </c>
      <c r="CZ548" s="4">
        <v>137.53</v>
      </c>
      <c r="DA548" s="4">
        <v>4.8517108815308907</v>
      </c>
      <c r="DB548">
        <v>10.295</v>
      </c>
      <c r="DC548" s="9">
        <v>547</v>
      </c>
      <c r="DD548" s="25">
        <f t="shared" si="38"/>
        <v>4.811515537380874</v>
      </c>
    </row>
    <row r="549" spans="56:108" x14ac:dyDescent="0.25">
      <c r="BD549" s="21">
        <v>45329</v>
      </c>
      <c r="BE549" s="4">
        <v>4.9684999999999997</v>
      </c>
      <c r="BF549" s="4">
        <v>135.38999999999999</v>
      </c>
      <c r="BG549" s="4">
        <v>4.8582493894994139</v>
      </c>
      <c r="BH549">
        <v>10.345000000000001</v>
      </c>
      <c r="BI549" s="5">
        <v>548</v>
      </c>
      <c r="BJ549" s="4">
        <f t="shared" si="36"/>
        <v>4.9592472708055499</v>
      </c>
      <c r="BY549" s="21">
        <v>45329</v>
      </c>
      <c r="BZ549" s="4">
        <v>4.9684999999999997</v>
      </c>
      <c r="CA549" s="4">
        <v>12.83</v>
      </c>
      <c r="CB549" s="4">
        <v>79.209999999999994</v>
      </c>
      <c r="CC549" s="4">
        <v>104.06</v>
      </c>
      <c r="CD549" s="4">
        <v>96.654499999999999</v>
      </c>
      <c r="CE549" s="9">
        <v>548</v>
      </c>
      <c r="CF549" s="4">
        <f t="shared" si="37"/>
        <v>5.2443174723137505</v>
      </c>
      <c r="CT549" s="21">
        <v>45329</v>
      </c>
      <c r="CU549" s="4">
        <v>4.9684999999999997</v>
      </c>
      <c r="CV549" s="4">
        <v>12.83</v>
      </c>
      <c r="CW549" s="4">
        <v>79.209999999999994</v>
      </c>
      <c r="CX549" s="4">
        <v>104.06</v>
      </c>
      <c r="CY549" s="4">
        <v>96.654499999999999</v>
      </c>
      <c r="CZ549" s="4">
        <v>135.38999999999999</v>
      </c>
      <c r="DA549" s="4">
        <v>4.8582493894994139</v>
      </c>
      <c r="DB549">
        <v>10.345000000000001</v>
      </c>
      <c r="DC549" s="9">
        <v>548</v>
      </c>
      <c r="DD549" s="25">
        <f t="shared" si="38"/>
        <v>4.8175129537333019</v>
      </c>
    </row>
    <row r="550" spans="56:108" x14ac:dyDescent="0.25">
      <c r="BD550" s="21">
        <v>45330</v>
      </c>
      <c r="BE550" s="4">
        <v>4.992</v>
      </c>
      <c r="BF550" s="4">
        <v>133.51</v>
      </c>
      <c r="BG550" s="4">
        <v>4.8813986094022654</v>
      </c>
      <c r="BH550">
        <v>10.43</v>
      </c>
      <c r="BI550" s="5">
        <v>549</v>
      </c>
      <c r="BJ550" s="4">
        <f t="shared" si="36"/>
        <v>4.9836785995650335</v>
      </c>
      <c r="BY550" s="21">
        <v>45330</v>
      </c>
      <c r="BZ550" s="4">
        <v>4.992</v>
      </c>
      <c r="CA550" s="4">
        <v>12.79</v>
      </c>
      <c r="CB550" s="4">
        <v>81.63</v>
      </c>
      <c r="CC550" s="4">
        <v>104.17</v>
      </c>
      <c r="CD550" s="4">
        <v>96.993600000000001</v>
      </c>
      <c r="CE550" s="9">
        <v>549</v>
      </c>
      <c r="CF550" s="4">
        <f t="shared" si="37"/>
        <v>5.2208455578957143</v>
      </c>
      <c r="CT550" s="21">
        <v>45330</v>
      </c>
      <c r="CU550" s="4">
        <v>4.992</v>
      </c>
      <c r="CV550" s="4">
        <v>12.79</v>
      </c>
      <c r="CW550" s="4">
        <v>81.63</v>
      </c>
      <c r="CX550" s="4">
        <v>104.17</v>
      </c>
      <c r="CY550" s="4">
        <v>96.993600000000001</v>
      </c>
      <c r="CZ550" s="4">
        <v>133.51</v>
      </c>
      <c r="DA550" s="4">
        <v>4.8813986094022654</v>
      </c>
      <c r="DB550">
        <v>10.43</v>
      </c>
      <c r="DC550" s="9">
        <v>549</v>
      </c>
      <c r="DD550" s="25">
        <f t="shared" si="38"/>
        <v>4.8388582296306648</v>
      </c>
    </row>
    <row r="551" spans="56:108" x14ac:dyDescent="0.25">
      <c r="BD551" s="21">
        <v>45331</v>
      </c>
      <c r="BE551" s="4">
        <v>4.9516999999999998</v>
      </c>
      <c r="BF551" s="4">
        <v>135.49</v>
      </c>
      <c r="BG551" s="4">
        <v>4.8553965272281729</v>
      </c>
      <c r="BH551">
        <v>10.414999999999999</v>
      </c>
      <c r="BI551" s="5">
        <v>550</v>
      </c>
      <c r="BJ551" s="4">
        <f t="shared" si="36"/>
        <v>4.9749510921317714</v>
      </c>
      <c r="BY551" s="21">
        <v>45331</v>
      </c>
      <c r="BZ551" s="4">
        <v>4.9516999999999998</v>
      </c>
      <c r="CA551" s="4">
        <v>12.93</v>
      </c>
      <c r="CB551" s="4">
        <v>82.19</v>
      </c>
      <c r="CC551" s="4">
        <v>104.11</v>
      </c>
      <c r="CD551" s="4">
        <v>96.949600000000004</v>
      </c>
      <c r="CE551" s="9">
        <v>550</v>
      </c>
      <c r="CF551" s="4">
        <f t="shared" si="37"/>
        <v>5.2193558030572174</v>
      </c>
      <c r="CT551" s="21">
        <v>45331</v>
      </c>
      <c r="CU551" s="4">
        <v>4.9516999999999998</v>
      </c>
      <c r="CV551" s="4">
        <v>12.93</v>
      </c>
      <c r="CW551" s="4">
        <v>82.19</v>
      </c>
      <c r="CX551" s="4">
        <v>104.11</v>
      </c>
      <c r="CY551" s="4">
        <v>96.949600000000004</v>
      </c>
      <c r="CZ551" s="4">
        <v>135.49</v>
      </c>
      <c r="DA551" s="4">
        <v>4.8553965272281729</v>
      </c>
      <c r="DB551">
        <v>10.414999999999999</v>
      </c>
      <c r="DC551" s="9">
        <v>550</v>
      </c>
      <c r="DD551" s="25">
        <f t="shared" si="38"/>
        <v>4.8413867914028366</v>
      </c>
    </row>
    <row r="552" spans="56:108" x14ac:dyDescent="0.25">
      <c r="BD552" s="21">
        <v>45334</v>
      </c>
      <c r="BE552" s="4">
        <v>4.9535999999999998</v>
      </c>
      <c r="BF552" s="4">
        <v>135.49</v>
      </c>
      <c r="BG552" s="4">
        <v>4.9063727546623026</v>
      </c>
      <c r="BH552">
        <v>10.414999999999999</v>
      </c>
      <c r="BI552" s="5">
        <v>551</v>
      </c>
      <c r="BJ552" s="4">
        <f t="shared" si="36"/>
        <v>4.9755327232544087</v>
      </c>
      <c r="BY552" s="21">
        <v>45334</v>
      </c>
      <c r="BZ552" s="4">
        <v>4.9535999999999998</v>
      </c>
      <c r="CA552" s="4">
        <v>13.93</v>
      </c>
      <c r="CB552" s="4">
        <v>82</v>
      </c>
      <c r="CC552" s="4">
        <v>104.17</v>
      </c>
      <c r="CD552" s="4">
        <v>96.7209</v>
      </c>
      <c r="CE552" s="9">
        <v>551</v>
      </c>
      <c r="CF552" s="4">
        <f t="shared" si="37"/>
        <v>5.2544823960328682</v>
      </c>
      <c r="CT552" s="21">
        <v>45334</v>
      </c>
      <c r="CU552" s="4">
        <v>4.9535999999999998</v>
      </c>
      <c r="CV552" s="4">
        <v>13.93</v>
      </c>
      <c r="CW552" s="4">
        <v>82</v>
      </c>
      <c r="CX552" s="4">
        <v>104.17</v>
      </c>
      <c r="CY552" s="4">
        <v>96.7209</v>
      </c>
      <c r="CZ552" s="4">
        <v>135.49</v>
      </c>
      <c r="DA552" s="4">
        <v>4.9063727546623026</v>
      </c>
      <c r="DB552">
        <v>10.414999999999999</v>
      </c>
      <c r="DC552" s="9">
        <v>551</v>
      </c>
      <c r="DD552" s="25">
        <f t="shared" si="38"/>
        <v>4.8607987470380678</v>
      </c>
    </row>
    <row r="553" spans="56:108" x14ac:dyDescent="0.25">
      <c r="BD553" s="21">
        <v>45335</v>
      </c>
      <c r="BE553" s="4">
        <v>4.9535999999999998</v>
      </c>
      <c r="BF553" s="4">
        <v>134.46</v>
      </c>
      <c r="BG553" s="4">
        <v>4.7765059896775597</v>
      </c>
      <c r="BH553">
        <v>10.414999999999999</v>
      </c>
      <c r="BI553" s="5">
        <v>552</v>
      </c>
      <c r="BJ553" s="4">
        <f t="shared" si="36"/>
        <v>4.9766543584806149</v>
      </c>
      <c r="BY553" s="21">
        <v>45335</v>
      </c>
      <c r="BZ553" s="4">
        <v>4.9535999999999998</v>
      </c>
      <c r="CA553" s="4">
        <v>15.85</v>
      </c>
      <c r="CB553" s="4">
        <v>82.77</v>
      </c>
      <c r="CC553" s="4">
        <v>104.96</v>
      </c>
      <c r="CD553" s="4">
        <v>96.277799999999999</v>
      </c>
      <c r="CE553" s="9">
        <v>552</v>
      </c>
      <c r="CF553" s="4">
        <f t="shared" si="37"/>
        <v>5.32918081502745</v>
      </c>
      <c r="CT553" s="21">
        <v>45335</v>
      </c>
      <c r="CU553" s="4">
        <v>4.9535999999999998</v>
      </c>
      <c r="CV553" s="4">
        <v>15.85</v>
      </c>
      <c r="CW553" s="4">
        <v>82.77</v>
      </c>
      <c r="CX553" s="4">
        <v>104.96</v>
      </c>
      <c r="CY553" s="4">
        <v>96.277799999999999</v>
      </c>
      <c r="CZ553" s="4">
        <v>134.46</v>
      </c>
      <c r="DA553" s="4">
        <v>4.7765059896775597</v>
      </c>
      <c r="DB553">
        <v>10.414999999999999</v>
      </c>
      <c r="DC553" s="9">
        <v>552</v>
      </c>
      <c r="DD553" s="25">
        <f t="shared" si="38"/>
        <v>4.9280306160893756</v>
      </c>
    </row>
    <row r="554" spans="56:108" x14ac:dyDescent="0.25">
      <c r="BD554" s="21">
        <v>45336</v>
      </c>
      <c r="BE554" s="4">
        <v>4.9690000000000003</v>
      </c>
      <c r="BF554" s="4">
        <v>135.63</v>
      </c>
      <c r="BG554" s="4">
        <v>4.7855414340427949</v>
      </c>
      <c r="BH554">
        <v>10.49</v>
      </c>
      <c r="BI554" s="5">
        <v>553</v>
      </c>
      <c r="BJ554" s="4">
        <f t="shared" si="36"/>
        <v>4.9909314059308976</v>
      </c>
      <c r="BY554" s="21">
        <v>45336</v>
      </c>
      <c r="BZ554" s="4">
        <v>4.9690000000000003</v>
      </c>
      <c r="CA554" s="4">
        <v>14.38</v>
      </c>
      <c r="CB554" s="4">
        <v>81.599999999999994</v>
      </c>
      <c r="CC554" s="4">
        <v>104.72</v>
      </c>
      <c r="CD554" s="4">
        <v>95.402799999999999</v>
      </c>
      <c r="CE554" s="9">
        <v>553</v>
      </c>
      <c r="CF554" s="4">
        <f t="shared" si="37"/>
        <v>5.3032398913606738</v>
      </c>
      <c r="CT554" s="21">
        <v>45336</v>
      </c>
      <c r="CU554" s="4">
        <v>4.9690000000000003</v>
      </c>
      <c r="CV554" s="4">
        <v>14.38</v>
      </c>
      <c r="CW554" s="4">
        <v>81.599999999999994</v>
      </c>
      <c r="CX554" s="4">
        <v>104.72</v>
      </c>
      <c r="CY554" s="4">
        <v>95.402799999999999</v>
      </c>
      <c r="CZ554" s="4">
        <v>135.63</v>
      </c>
      <c r="DA554" s="4">
        <v>4.7855414340427949</v>
      </c>
      <c r="DB554">
        <v>10.49</v>
      </c>
      <c r="DC554" s="9">
        <v>553</v>
      </c>
      <c r="DD554" s="25">
        <f t="shared" si="38"/>
        <v>4.9338979933168901</v>
      </c>
    </row>
    <row r="555" spans="56:108" x14ac:dyDescent="0.25">
      <c r="BD555" s="21">
        <v>45337</v>
      </c>
      <c r="BE555" s="4">
        <v>4.9732000000000003</v>
      </c>
      <c r="BF555" s="4">
        <v>132.46</v>
      </c>
      <c r="BG555" s="4">
        <v>4.7724760852166481</v>
      </c>
      <c r="BH555">
        <v>10.494999999999999</v>
      </c>
      <c r="BI555" s="5">
        <v>554</v>
      </c>
      <c r="BJ555" s="4">
        <f t="shared" si="36"/>
        <v>4.9999368050859232</v>
      </c>
      <c r="BY555" s="21">
        <v>45337</v>
      </c>
      <c r="BZ555" s="4">
        <v>4.9732000000000003</v>
      </c>
      <c r="CA555" s="4">
        <v>14.01</v>
      </c>
      <c r="CB555" s="4">
        <v>82.86</v>
      </c>
      <c r="CC555" s="4">
        <v>104.3</v>
      </c>
      <c r="CD555" s="4">
        <v>95.623400000000004</v>
      </c>
      <c r="CE555" s="9">
        <v>554</v>
      </c>
      <c r="CF555" s="4">
        <f t="shared" si="37"/>
        <v>5.2685546485924997</v>
      </c>
      <c r="CT555" s="21">
        <v>45337</v>
      </c>
      <c r="CU555" s="4">
        <v>4.9732000000000003</v>
      </c>
      <c r="CV555" s="4">
        <v>14.01</v>
      </c>
      <c r="CW555" s="4">
        <v>82.86</v>
      </c>
      <c r="CX555" s="4">
        <v>104.3</v>
      </c>
      <c r="CY555" s="4">
        <v>95.623400000000004</v>
      </c>
      <c r="CZ555" s="4">
        <v>132.46</v>
      </c>
      <c r="DA555" s="4">
        <v>4.7724760852166481</v>
      </c>
      <c r="DB555">
        <v>10.494999999999999</v>
      </c>
      <c r="DC555" s="9">
        <v>554</v>
      </c>
      <c r="DD555" s="25">
        <f t="shared" si="38"/>
        <v>4.9242097176387318</v>
      </c>
    </row>
    <row r="556" spans="56:108" x14ac:dyDescent="0.25">
      <c r="BD556" s="21">
        <v>45338</v>
      </c>
      <c r="BE556" s="4">
        <v>4.9664999999999999</v>
      </c>
      <c r="BF556" s="4">
        <v>131.53</v>
      </c>
      <c r="BG556" s="4">
        <v>4.7764179246631011</v>
      </c>
      <c r="BH556">
        <v>10.535</v>
      </c>
      <c r="BI556" s="5">
        <v>555</v>
      </c>
      <c r="BJ556" s="4">
        <f t="shared" si="36"/>
        <v>5.0114690646936833</v>
      </c>
      <c r="BY556" s="21">
        <v>45338</v>
      </c>
      <c r="BZ556" s="4">
        <v>4.9664999999999999</v>
      </c>
      <c r="CA556" s="4">
        <v>14.24</v>
      </c>
      <c r="CB556" s="4">
        <v>83.47</v>
      </c>
      <c r="CC556" s="4">
        <v>104.3</v>
      </c>
      <c r="CD556" s="4">
        <v>96.253100000000003</v>
      </c>
      <c r="CE556" s="9">
        <v>555</v>
      </c>
      <c r="CF556" s="4">
        <f t="shared" si="37"/>
        <v>5.2610638218511783</v>
      </c>
      <c r="CT556" s="21">
        <v>45338</v>
      </c>
      <c r="CU556" s="4">
        <v>4.9664999999999999</v>
      </c>
      <c r="CV556" s="4">
        <v>14.24</v>
      </c>
      <c r="CW556" s="4">
        <v>83.47</v>
      </c>
      <c r="CX556" s="4">
        <v>104.3</v>
      </c>
      <c r="CY556" s="4">
        <v>96.253100000000003</v>
      </c>
      <c r="CZ556" s="4">
        <v>131.53</v>
      </c>
      <c r="DA556" s="4">
        <v>4.7764179246631011</v>
      </c>
      <c r="DB556">
        <v>10.535</v>
      </c>
      <c r="DC556" s="9">
        <v>555</v>
      </c>
      <c r="DD556" s="25">
        <f t="shared" si="38"/>
        <v>4.9172422153382591</v>
      </c>
    </row>
    <row r="557" spans="56:108" x14ac:dyDescent="0.25">
      <c r="BD557" s="21">
        <v>45341</v>
      </c>
      <c r="BE557" s="4">
        <v>4.9564000000000004</v>
      </c>
      <c r="BF557" s="4">
        <v>130.6</v>
      </c>
      <c r="BG557" s="4">
        <v>4.7288932904184344</v>
      </c>
      <c r="BH557">
        <v>10.48</v>
      </c>
      <c r="BI557" s="5">
        <v>556</v>
      </c>
      <c r="BJ557" s="4">
        <f t="shared" si="36"/>
        <v>5.000714567451503</v>
      </c>
      <c r="BY557" s="21">
        <v>45341</v>
      </c>
      <c r="BZ557" s="4">
        <v>4.9564000000000004</v>
      </c>
      <c r="CA557" s="4">
        <v>14.71</v>
      </c>
      <c r="CB557" s="4">
        <v>83.56</v>
      </c>
      <c r="CC557" s="4">
        <v>104.29</v>
      </c>
      <c r="CD557" s="4">
        <v>96.253100000000003</v>
      </c>
      <c r="CE557" s="9">
        <v>556</v>
      </c>
      <c r="CF557" s="4">
        <f t="shared" si="37"/>
        <v>5.2735947906761025</v>
      </c>
      <c r="CT557" s="21">
        <v>45341</v>
      </c>
      <c r="CU557" s="4">
        <v>4.9564000000000004</v>
      </c>
      <c r="CV557" s="4">
        <v>14.71</v>
      </c>
      <c r="CW557" s="4">
        <v>83.56</v>
      </c>
      <c r="CX557" s="4">
        <v>104.29</v>
      </c>
      <c r="CY557" s="4">
        <v>96.253100000000003</v>
      </c>
      <c r="CZ557" s="4">
        <v>130.6</v>
      </c>
      <c r="DA557" s="4">
        <v>4.7288932904184344</v>
      </c>
      <c r="DB557">
        <v>10.48</v>
      </c>
      <c r="DC557" s="9">
        <v>556</v>
      </c>
      <c r="DD557" s="25">
        <f t="shared" si="38"/>
        <v>4.9173630207242809</v>
      </c>
    </row>
    <row r="558" spans="56:108" x14ac:dyDescent="0.25">
      <c r="BD558" s="21">
        <v>45342</v>
      </c>
      <c r="BE558" s="4">
        <v>4.9275000000000002</v>
      </c>
      <c r="BF558" s="4">
        <v>130.57</v>
      </c>
      <c r="BG558" s="4">
        <v>4.756414776137885</v>
      </c>
      <c r="BH558">
        <v>10.435</v>
      </c>
      <c r="BI558" s="5">
        <v>557</v>
      </c>
      <c r="BJ558" s="4">
        <f t="shared" si="36"/>
        <v>4.9908256848110994</v>
      </c>
      <c r="BY558" s="21">
        <v>45342</v>
      </c>
      <c r="BZ558" s="4">
        <v>4.9275000000000002</v>
      </c>
      <c r="CA558" s="4">
        <v>15.42</v>
      </c>
      <c r="CB558" s="4">
        <v>82.34</v>
      </c>
      <c r="CC558" s="4">
        <v>104.08</v>
      </c>
      <c r="CD558" s="4">
        <v>95.834100000000007</v>
      </c>
      <c r="CE558" s="9">
        <v>557</v>
      </c>
      <c r="CF558" s="4">
        <f t="shared" si="37"/>
        <v>5.3050233948605108</v>
      </c>
      <c r="CT558" s="21">
        <v>45342</v>
      </c>
      <c r="CU558" s="4">
        <v>4.9275000000000002</v>
      </c>
      <c r="CV558" s="4">
        <v>15.42</v>
      </c>
      <c r="CW558" s="4">
        <v>82.34</v>
      </c>
      <c r="CX558" s="4">
        <v>104.08</v>
      </c>
      <c r="CY558" s="4">
        <v>95.834100000000007</v>
      </c>
      <c r="CZ558" s="4">
        <v>130.57</v>
      </c>
      <c r="DA558" s="4">
        <v>4.756414776137885</v>
      </c>
      <c r="DB558">
        <v>10.435</v>
      </c>
      <c r="DC558" s="9">
        <v>557</v>
      </c>
      <c r="DD558" s="25">
        <f t="shared" si="38"/>
        <v>4.9196342518345055</v>
      </c>
    </row>
    <row r="559" spans="56:108" x14ac:dyDescent="0.25">
      <c r="BD559" s="21">
        <v>45343</v>
      </c>
      <c r="BE559" s="4">
        <v>4.9358000000000004</v>
      </c>
      <c r="BF559" s="4">
        <v>133.51</v>
      </c>
      <c r="BG559" s="4">
        <v>4.7360048769800711</v>
      </c>
      <c r="BH559">
        <v>10.435</v>
      </c>
      <c r="BI559" s="5">
        <v>558</v>
      </c>
      <c r="BJ559" s="4">
        <f t="shared" si="36"/>
        <v>4.983161759483453</v>
      </c>
      <c r="BY559" s="21">
        <v>45343</v>
      </c>
      <c r="BZ559" s="4">
        <v>4.9358000000000004</v>
      </c>
      <c r="CA559" s="4">
        <v>15.34</v>
      </c>
      <c r="CB559" s="4">
        <v>83.03</v>
      </c>
      <c r="CC559" s="4">
        <v>104.01</v>
      </c>
      <c r="CD559" s="4">
        <v>96.5535</v>
      </c>
      <c r="CE559" s="9">
        <v>558</v>
      </c>
      <c r="CF559" s="4">
        <f t="shared" si="37"/>
        <v>5.284928974491085</v>
      </c>
      <c r="CT559" s="21">
        <v>45343</v>
      </c>
      <c r="CU559" s="4">
        <v>4.9358000000000004</v>
      </c>
      <c r="CV559" s="4">
        <v>15.34</v>
      </c>
      <c r="CW559" s="4">
        <v>83.03</v>
      </c>
      <c r="CX559" s="4">
        <v>104.01</v>
      </c>
      <c r="CY559" s="4">
        <v>96.5535</v>
      </c>
      <c r="CZ559" s="4">
        <v>133.51</v>
      </c>
      <c r="DA559" s="4">
        <v>4.7360048769800711</v>
      </c>
      <c r="DB559">
        <v>10.435</v>
      </c>
      <c r="DC559" s="9">
        <v>558</v>
      </c>
      <c r="DD559" s="25">
        <f t="shared" si="38"/>
        <v>4.8962187335011969</v>
      </c>
    </row>
    <row r="560" spans="56:108" x14ac:dyDescent="0.25">
      <c r="BD560" s="21">
        <v>45344</v>
      </c>
      <c r="BE560" s="4">
        <v>4.9604999999999997</v>
      </c>
      <c r="BF560" s="4">
        <v>132.58000000000001</v>
      </c>
      <c r="BG560" s="4">
        <v>4.7278960148550375</v>
      </c>
      <c r="BH560">
        <v>10.52</v>
      </c>
      <c r="BI560" s="5">
        <v>559</v>
      </c>
      <c r="BJ560" s="4">
        <f t="shared" si="36"/>
        <v>5.0048352481178418</v>
      </c>
      <c r="BY560" s="21">
        <v>45344</v>
      </c>
      <c r="BZ560" s="4">
        <v>4.9604999999999997</v>
      </c>
      <c r="CA560" s="4">
        <v>14.54</v>
      </c>
      <c r="CB560" s="4">
        <v>83.67</v>
      </c>
      <c r="CC560" s="4">
        <v>103.96</v>
      </c>
      <c r="CD560" s="4">
        <v>96.415499999999994</v>
      </c>
      <c r="CE560" s="9">
        <v>559</v>
      </c>
      <c r="CF560" s="4">
        <f t="shared" si="37"/>
        <v>5.2573100183729498</v>
      </c>
      <c r="CT560" s="21">
        <v>45344</v>
      </c>
      <c r="CU560" s="4">
        <v>4.9604999999999997</v>
      </c>
      <c r="CV560" s="4">
        <v>14.54</v>
      </c>
      <c r="CW560" s="4">
        <v>83.67</v>
      </c>
      <c r="CX560" s="4">
        <v>103.96</v>
      </c>
      <c r="CY560" s="4">
        <v>96.415499999999994</v>
      </c>
      <c r="CZ560" s="4">
        <v>132.58000000000001</v>
      </c>
      <c r="DA560" s="4">
        <v>4.7278960148550375</v>
      </c>
      <c r="DB560">
        <v>10.52</v>
      </c>
      <c r="DC560" s="9">
        <v>559</v>
      </c>
      <c r="DD560" s="25">
        <f t="shared" si="38"/>
        <v>4.9071264423961587</v>
      </c>
    </row>
    <row r="561" spans="56:108" x14ac:dyDescent="0.25">
      <c r="BD561" s="21">
        <v>45345</v>
      </c>
      <c r="BE561" s="4">
        <v>4.9950999999999999</v>
      </c>
      <c r="BF561" s="4">
        <v>125.68</v>
      </c>
      <c r="BG561" s="4">
        <v>4.7380952380952301</v>
      </c>
      <c r="BH561">
        <v>10.505000000000001</v>
      </c>
      <c r="BI561" s="5">
        <v>560</v>
      </c>
      <c r="BJ561" s="4">
        <f t="shared" si="36"/>
        <v>5.0189656005723862</v>
      </c>
      <c r="BY561" s="21">
        <v>45345</v>
      </c>
      <c r="BZ561" s="4">
        <v>4.9950999999999999</v>
      </c>
      <c r="CA561" s="4">
        <v>13.75</v>
      </c>
      <c r="CB561" s="4">
        <v>81.62</v>
      </c>
      <c r="CC561" s="4">
        <v>103.94</v>
      </c>
      <c r="CD561" s="4">
        <v>95.405299999999997</v>
      </c>
      <c r="CE561" s="9">
        <v>560</v>
      </c>
      <c r="CF561" s="4">
        <f t="shared" si="37"/>
        <v>5.2656475449528699</v>
      </c>
      <c r="CT561" s="21">
        <v>45345</v>
      </c>
      <c r="CU561" s="4">
        <v>4.9950999999999999</v>
      </c>
      <c r="CV561" s="4">
        <v>13.75</v>
      </c>
      <c r="CW561" s="4">
        <v>81.62</v>
      </c>
      <c r="CX561" s="4">
        <v>103.94</v>
      </c>
      <c r="CY561" s="4">
        <v>95.405299999999997</v>
      </c>
      <c r="CZ561" s="4">
        <v>125.68</v>
      </c>
      <c r="DA561" s="4">
        <v>4.7380952380952301</v>
      </c>
      <c r="DB561">
        <v>10.505000000000001</v>
      </c>
      <c r="DC561" s="9">
        <v>560</v>
      </c>
      <c r="DD561" s="25">
        <f t="shared" si="38"/>
        <v>4.9183336789054009</v>
      </c>
    </row>
    <row r="562" spans="56:108" x14ac:dyDescent="0.25">
      <c r="BD562" s="21">
        <v>45348</v>
      </c>
      <c r="BE562" s="4">
        <v>4.9798999999999998</v>
      </c>
      <c r="BF562" s="4">
        <v>122.68</v>
      </c>
      <c r="BG562" s="4">
        <v>4.6966638738670241</v>
      </c>
      <c r="BH562">
        <v>10.592000000000001</v>
      </c>
      <c r="BI562" s="5">
        <v>561</v>
      </c>
      <c r="BJ562" s="4">
        <f t="shared" si="36"/>
        <v>5.0459477835275761</v>
      </c>
      <c r="BY562" s="21">
        <v>45348</v>
      </c>
      <c r="BZ562" s="4">
        <v>4.9798999999999998</v>
      </c>
      <c r="CA562" s="4">
        <v>13.74</v>
      </c>
      <c r="CB562" s="4">
        <v>82.53</v>
      </c>
      <c r="CC562" s="4">
        <v>103.83</v>
      </c>
      <c r="CD562" s="4">
        <v>95.796000000000006</v>
      </c>
      <c r="CE562" s="9">
        <v>561</v>
      </c>
      <c r="CF562" s="4">
        <f t="shared" si="37"/>
        <v>5.2494574542000283</v>
      </c>
      <c r="CT562" s="21">
        <v>45348</v>
      </c>
      <c r="CU562" s="4">
        <v>4.9798999999999998</v>
      </c>
      <c r="CV562" s="4">
        <v>13.74</v>
      </c>
      <c r="CW562" s="4">
        <v>82.53</v>
      </c>
      <c r="CX562" s="4">
        <v>103.83</v>
      </c>
      <c r="CY562" s="4">
        <v>95.796000000000006</v>
      </c>
      <c r="CZ562" s="4">
        <v>122.68</v>
      </c>
      <c r="DA562" s="4">
        <v>4.6966638738670241</v>
      </c>
      <c r="DB562">
        <v>10.592000000000001</v>
      </c>
      <c r="DC562" s="9">
        <v>561</v>
      </c>
      <c r="DD562" s="25">
        <f t="shared" si="38"/>
        <v>4.9250712903734248</v>
      </c>
    </row>
    <row r="563" spans="56:108" x14ac:dyDescent="0.25">
      <c r="BD563" s="21">
        <v>45349</v>
      </c>
      <c r="BE563" s="4">
        <v>4.9335000000000004</v>
      </c>
      <c r="BF563" s="4">
        <v>123.7</v>
      </c>
      <c r="BG563" s="4">
        <v>4.6268088347296343</v>
      </c>
      <c r="BH563">
        <v>10.516999999999999</v>
      </c>
      <c r="BI563" s="5">
        <v>562</v>
      </c>
      <c r="BJ563" s="4">
        <f t="shared" si="36"/>
        <v>5.0254414185592609</v>
      </c>
      <c r="BY563" s="21">
        <v>45349</v>
      </c>
      <c r="BZ563" s="4">
        <v>4.9335000000000004</v>
      </c>
      <c r="CA563" s="4">
        <v>13.43</v>
      </c>
      <c r="CB563" s="4">
        <v>83.65</v>
      </c>
      <c r="CC563" s="4">
        <v>103.83</v>
      </c>
      <c r="CD563" s="4">
        <v>96.658500000000004</v>
      </c>
      <c r="CE563" s="9">
        <v>562</v>
      </c>
      <c r="CF563" s="4">
        <f t="shared" si="37"/>
        <v>5.2188349784259893</v>
      </c>
      <c r="CT563" s="21">
        <v>45349</v>
      </c>
      <c r="CU563" s="4">
        <v>4.9335000000000004</v>
      </c>
      <c r="CV563" s="4">
        <v>13.43</v>
      </c>
      <c r="CW563" s="4">
        <v>83.65</v>
      </c>
      <c r="CX563" s="4">
        <v>103.83</v>
      </c>
      <c r="CY563" s="4">
        <v>96.658500000000004</v>
      </c>
      <c r="CZ563" s="4">
        <v>123.7</v>
      </c>
      <c r="DA563" s="4">
        <v>4.6268088347296343</v>
      </c>
      <c r="DB563">
        <v>10.516999999999999</v>
      </c>
      <c r="DC563" s="9">
        <v>562</v>
      </c>
      <c r="DD563" s="25">
        <f t="shared" si="38"/>
        <v>4.8900831340222695</v>
      </c>
    </row>
    <row r="564" spans="56:108" x14ac:dyDescent="0.25">
      <c r="BD564" s="21">
        <v>45350</v>
      </c>
      <c r="BE564" s="4">
        <v>4.9675000000000002</v>
      </c>
      <c r="BF564" s="4">
        <v>126.66</v>
      </c>
      <c r="BG564" s="4">
        <v>4.7043138748690483</v>
      </c>
      <c r="BH564">
        <v>10.532999999999999</v>
      </c>
      <c r="BI564" s="5">
        <v>563</v>
      </c>
      <c r="BJ564" s="4">
        <f t="shared" si="36"/>
        <v>5.0224987946948021</v>
      </c>
      <c r="BY564" s="21">
        <v>45350</v>
      </c>
      <c r="BZ564" s="4">
        <v>4.9675000000000002</v>
      </c>
      <c r="CA564" s="4">
        <v>13.84</v>
      </c>
      <c r="CB564" s="4">
        <v>83.68</v>
      </c>
      <c r="CC564" s="4">
        <v>103.97</v>
      </c>
      <c r="CD564" s="4">
        <v>96.655500000000004</v>
      </c>
      <c r="CE564" s="9">
        <v>563</v>
      </c>
      <c r="CF564" s="4">
        <f t="shared" si="37"/>
        <v>5.2338852963029066</v>
      </c>
      <c r="CT564" s="21">
        <v>45350</v>
      </c>
      <c r="CU564" s="4">
        <v>4.9675000000000002</v>
      </c>
      <c r="CV564" s="4">
        <v>13.84</v>
      </c>
      <c r="CW564" s="4">
        <v>83.68</v>
      </c>
      <c r="CX564" s="4">
        <v>103.97</v>
      </c>
      <c r="CY564" s="4">
        <v>96.655500000000004</v>
      </c>
      <c r="CZ564" s="4">
        <v>126.66</v>
      </c>
      <c r="DA564" s="4">
        <v>4.7043138748690483</v>
      </c>
      <c r="DB564">
        <v>10.532999999999999</v>
      </c>
      <c r="DC564" s="9">
        <v>563</v>
      </c>
      <c r="DD564" s="25">
        <f t="shared" si="38"/>
        <v>4.8974970547912555</v>
      </c>
    </row>
    <row r="565" spans="56:108" x14ac:dyDescent="0.25">
      <c r="BD565" s="21">
        <v>45351</v>
      </c>
      <c r="BE565" s="4">
        <v>4.9715999999999996</v>
      </c>
      <c r="BF565" s="4">
        <v>126.63</v>
      </c>
      <c r="BG565" s="4">
        <v>4.6544845120313871</v>
      </c>
      <c r="BH565">
        <v>10.475</v>
      </c>
      <c r="BI565" s="5">
        <v>564</v>
      </c>
      <c r="BJ565" s="4">
        <f t="shared" si="36"/>
        <v>5.0087579407991267</v>
      </c>
      <c r="BY565" s="21">
        <v>45351</v>
      </c>
      <c r="BZ565" s="4">
        <v>4.9715999999999996</v>
      </c>
      <c r="CA565" s="4">
        <v>13.4</v>
      </c>
      <c r="CB565" s="4">
        <v>83.62</v>
      </c>
      <c r="CC565" s="4">
        <v>104.16</v>
      </c>
      <c r="CD565" s="4">
        <v>96.698899999999995</v>
      </c>
      <c r="CE565" s="9">
        <v>564</v>
      </c>
      <c r="CF565" s="4">
        <f t="shared" si="37"/>
        <v>5.2257894204275424</v>
      </c>
      <c r="CT565" s="21">
        <v>45351</v>
      </c>
      <c r="CU565" s="4">
        <v>4.9715999999999996</v>
      </c>
      <c r="CV565" s="4">
        <v>13.4</v>
      </c>
      <c r="CW565" s="4">
        <v>83.62</v>
      </c>
      <c r="CX565" s="4">
        <v>104.16</v>
      </c>
      <c r="CY565" s="4">
        <v>96.698899999999995</v>
      </c>
      <c r="CZ565" s="4">
        <v>126.63</v>
      </c>
      <c r="DA565" s="4">
        <v>4.6544845120313871</v>
      </c>
      <c r="DB565">
        <v>10.475</v>
      </c>
      <c r="DC565" s="9">
        <v>564</v>
      </c>
      <c r="DD565" s="25">
        <f t="shared" si="38"/>
        <v>4.8869946775138668</v>
      </c>
    </row>
    <row r="566" spans="56:108" x14ac:dyDescent="0.25">
      <c r="BD566" s="21">
        <v>45352</v>
      </c>
      <c r="BE566" s="4">
        <v>4.9541000000000004</v>
      </c>
      <c r="BF566" s="4">
        <v>124.66</v>
      </c>
      <c r="BG566" s="4">
        <v>4.729504369288251</v>
      </c>
      <c r="BH566">
        <v>10.435</v>
      </c>
      <c r="BI566" s="5">
        <v>565</v>
      </c>
      <c r="BJ566" s="4">
        <f t="shared" si="36"/>
        <v>5.0054565710217718</v>
      </c>
      <c r="BY566" s="21">
        <v>45352</v>
      </c>
      <c r="BZ566" s="4">
        <v>4.9541000000000004</v>
      </c>
      <c r="CA566" s="4">
        <v>13.11</v>
      </c>
      <c r="CB566" s="4">
        <v>83.55</v>
      </c>
      <c r="CC566" s="4">
        <v>103.86</v>
      </c>
      <c r="CD566" s="4">
        <v>97.215699999999998</v>
      </c>
      <c r="CE566" s="9">
        <v>565</v>
      </c>
      <c r="CF566" s="4">
        <f t="shared" si="37"/>
        <v>5.2032124359890419</v>
      </c>
      <c r="CT566" s="21">
        <v>45352</v>
      </c>
      <c r="CU566" s="4">
        <v>4.9541000000000004</v>
      </c>
      <c r="CV566" s="4">
        <v>13.11</v>
      </c>
      <c r="CW566" s="4">
        <v>83.55</v>
      </c>
      <c r="CX566" s="4">
        <v>103.86</v>
      </c>
      <c r="CY566" s="4">
        <v>97.215699999999998</v>
      </c>
      <c r="CZ566" s="4">
        <v>124.66</v>
      </c>
      <c r="DA566" s="4">
        <v>4.729504369288251</v>
      </c>
      <c r="DB566">
        <v>10.435</v>
      </c>
      <c r="DC566" s="9">
        <v>565</v>
      </c>
      <c r="DD566" s="25">
        <f t="shared" si="38"/>
        <v>4.8527034220200909</v>
      </c>
    </row>
    <row r="567" spans="56:108" x14ac:dyDescent="0.25">
      <c r="BD567" s="21">
        <v>45355</v>
      </c>
      <c r="BE567" s="4">
        <v>4.9458000000000002</v>
      </c>
      <c r="BF567" s="4">
        <v>124.63</v>
      </c>
      <c r="BG567" s="4">
        <v>4.6438537509881028</v>
      </c>
      <c r="BH567">
        <v>10.43</v>
      </c>
      <c r="BI567" s="5">
        <v>566</v>
      </c>
      <c r="BJ567" s="4">
        <f t="shared" si="36"/>
        <v>5.003413056710043</v>
      </c>
      <c r="BY567" s="21">
        <v>45355</v>
      </c>
      <c r="BZ567" s="4">
        <v>4.9458000000000002</v>
      </c>
      <c r="CA567" s="4">
        <v>13.49</v>
      </c>
      <c r="CB567" s="4">
        <v>82.8</v>
      </c>
      <c r="CC567" s="4">
        <v>103.83</v>
      </c>
      <c r="CD567" s="4">
        <v>97.654799999999994</v>
      </c>
      <c r="CE567" s="9">
        <v>566</v>
      </c>
      <c r="CF567" s="4">
        <f t="shared" si="37"/>
        <v>5.2133688742151074</v>
      </c>
      <c r="CT567" s="21">
        <v>45355</v>
      </c>
      <c r="CU567" s="4">
        <v>4.9458000000000002</v>
      </c>
      <c r="CV567" s="4">
        <v>13.49</v>
      </c>
      <c r="CW567" s="4">
        <v>82.8</v>
      </c>
      <c r="CX567" s="4">
        <v>103.83</v>
      </c>
      <c r="CY567" s="4">
        <v>97.654799999999994</v>
      </c>
      <c r="CZ567" s="4">
        <v>124.63</v>
      </c>
      <c r="DA567" s="4">
        <v>4.6438537509881028</v>
      </c>
      <c r="DB567">
        <v>10.43</v>
      </c>
      <c r="DC567" s="9">
        <v>566</v>
      </c>
      <c r="DD567" s="25">
        <f t="shared" si="38"/>
        <v>4.8382455367149451</v>
      </c>
    </row>
    <row r="568" spans="56:108" x14ac:dyDescent="0.25">
      <c r="BD568" s="21">
        <v>45356</v>
      </c>
      <c r="BE568" s="4">
        <v>4.9581</v>
      </c>
      <c r="BF568" s="4">
        <v>124.71</v>
      </c>
      <c r="BG568" s="4">
        <v>4.6493902439024293</v>
      </c>
      <c r="BH568">
        <v>10.365</v>
      </c>
      <c r="BI568" s="5">
        <v>567</v>
      </c>
      <c r="BJ568" s="4">
        <f t="shared" si="36"/>
        <v>4.9884269735113165</v>
      </c>
      <c r="BY568" s="21">
        <v>45356</v>
      </c>
      <c r="BZ568" s="4">
        <v>4.9581</v>
      </c>
      <c r="CA568" s="4">
        <v>14.46</v>
      </c>
      <c r="CB568" s="4">
        <v>82.04</v>
      </c>
      <c r="CC568" s="4">
        <v>103.8</v>
      </c>
      <c r="CD568" s="4">
        <v>97.296199999999999</v>
      </c>
      <c r="CE568" s="9">
        <v>567</v>
      </c>
      <c r="CF568" s="4">
        <f t="shared" si="37"/>
        <v>5.2520241061872897</v>
      </c>
      <c r="CT568" s="21">
        <v>45356</v>
      </c>
      <c r="CU568" s="4">
        <v>4.9581</v>
      </c>
      <c r="CV568" s="4">
        <v>14.46</v>
      </c>
      <c r="CW568" s="4">
        <v>82.04</v>
      </c>
      <c r="CX568" s="4">
        <v>103.8</v>
      </c>
      <c r="CY568" s="4">
        <v>97.296199999999999</v>
      </c>
      <c r="CZ568" s="4">
        <v>124.71</v>
      </c>
      <c r="DA568" s="4">
        <v>4.6493902439024293</v>
      </c>
      <c r="DB568">
        <v>10.365</v>
      </c>
      <c r="DC568" s="9">
        <v>567</v>
      </c>
      <c r="DD568" s="25">
        <f t="shared" si="38"/>
        <v>4.8468219397854764</v>
      </c>
    </row>
    <row r="569" spans="56:108" x14ac:dyDescent="0.25">
      <c r="BD569" s="21">
        <v>45357</v>
      </c>
      <c r="BE569" s="4">
        <v>4.9446000000000003</v>
      </c>
      <c r="BF569" s="4">
        <v>127.6</v>
      </c>
      <c r="BG569" s="4">
        <v>4.6050814034352294</v>
      </c>
      <c r="BH569">
        <v>10.355</v>
      </c>
      <c r="BI569" s="5">
        <v>568</v>
      </c>
      <c r="BJ569" s="4">
        <f t="shared" si="36"/>
        <v>4.9783325819946089</v>
      </c>
      <c r="BY569" s="21">
        <v>45357</v>
      </c>
      <c r="BZ569" s="4">
        <v>4.9446000000000003</v>
      </c>
      <c r="CA569" s="4">
        <v>14.5</v>
      </c>
      <c r="CB569" s="4">
        <v>82.96</v>
      </c>
      <c r="CC569" s="4">
        <v>103.37</v>
      </c>
      <c r="CD569" s="4">
        <v>97.866</v>
      </c>
      <c r="CE569" s="9">
        <v>568</v>
      </c>
      <c r="CF569" s="4">
        <f t="shared" si="37"/>
        <v>5.2267228231752529</v>
      </c>
      <c r="CT569" s="21">
        <v>45357</v>
      </c>
      <c r="CU569" s="4">
        <v>4.9446000000000003</v>
      </c>
      <c r="CV569" s="4">
        <v>14.5</v>
      </c>
      <c r="CW569" s="4">
        <v>82.96</v>
      </c>
      <c r="CX569" s="4">
        <v>103.37</v>
      </c>
      <c r="CY569" s="4">
        <v>97.866</v>
      </c>
      <c r="CZ569" s="4">
        <v>127.6</v>
      </c>
      <c r="DA569" s="4">
        <v>4.6050814034352294</v>
      </c>
      <c r="DB569">
        <v>10.355</v>
      </c>
      <c r="DC569" s="9">
        <v>568</v>
      </c>
      <c r="DD569" s="25">
        <f t="shared" si="38"/>
        <v>4.8220486908934816</v>
      </c>
    </row>
    <row r="570" spans="56:108" x14ac:dyDescent="0.25">
      <c r="BD570" s="21">
        <v>45358</v>
      </c>
      <c r="BE570" s="4">
        <v>4.9349999999999996</v>
      </c>
      <c r="BF570" s="4">
        <v>128.63</v>
      </c>
      <c r="BG570" s="4">
        <v>4.6405259898041784</v>
      </c>
      <c r="BH570">
        <v>10.385</v>
      </c>
      <c r="BI570" s="5">
        <v>569</v>
      </c>
      <c r="BJ570" s="4">
        <f t="shared" si="36"/>
        <v>4.9829860876658856</v>
      </c>
      <c r="BY570" s="21">
        <v>45358</v>
      </c>
      <c r="BZ570" s="4">
        <v>4.9349999999999996</v>
      </c>
      <c r="CA570" s="4">
        <v>14.44</v>
      </c>
      <c r="CB570" s="4">
        <v>82.96</v>
      </c>
      <c r="CC570" s="4">
        <v>102.82</v>
      </c>
      <c r="CD570" s="4">
        <v>98.292199999999994</v>
      </c>
      <c r="CE570" s="9">
        <v>569</v>
      </c>
      <c r="CF570" s="4">
        <f t="shared" si="37"/>
        <v>5.2053090886027356</v>
      </c>
      <c r="CT570" s="21">
        <v>45358</v>
      </c>
      <c r="CU570" s="4">
        <v>4.9349999999999996</v>
      </c>
      <c r="CV570" s="4">
        <v>14.44</v>
      </c>
      <c r="CW570" s="4">
        <v>82.96</v>
      </c>
      <c r="CX570" s="4">
        <v>102.82</v>
      </c>
      <c r="CY570" s="4">
        <v>98.292199999999994</v>
      </c>
      <c r="CZ570" s="4">
        <v>128.63</v>
      </c>
      <c r="DA570" s="4">
        <v>4.6405259898041784</v>
      </c>
      <c r="DB570">
        <v>10.385</v>
      </c>
      <c r="DC570" s="9">
        <v>569</v>
      </c>
      <c r="DD570" s="25">
        <f t="shared" si="38"/>
        <v>4.7970740763065027</v>
      </c>
    </row>
    <row r="571" spans="56:108" x14ac:dyDescent="0.25">
      <c r="BD571" s="21">
        <v>45359</v>
      </c>
      <c r="BE571" s="4">
        <v>4.9805999999999999</v>
      </c>
      <c r="BF571" s="4">
        <v>127.61</v>
      </c>
      <c r="BG571" s="4">
        <v>4.6655676154718329</v>
      </c>
      <c r="BH571">
        <v>10.49</v>
      </c>
      <c r="BI571" s="5">
        <v>570</v>
      </c>
      <c r="BJ571" s="4">
        <f t="shared" si="36"/>
        <v>5.0098336221143569</v>
      </c>
      <c r="BY571" s="21">
        <v>45359</v>
      </c>
      <c r="BZ571" s="4">
        <v>4.9805999999999999</v>
      </c>
      <c r="CA571" s="4">
        <v>14.74</v>
      </c>
      <c r="CB571" s="4">
        <v>82.08</v>
      </c>
      <c r="CC571" s="4">
        <v>102.71</v>
      </c>
      <c r="CD571" s="4">
        <v>98.004000000000005</v>
      </c>
      <c r="CE571" s="9">
        <v>570</v>
      </c>
      <c r="CF571" s="4">
        <f t="shared" si="37"/>
        <v>5.2226958918899236</v>
      </c>
      <c r="CT571" s="21">
        <v>45359</v>
      </c>
      <c r="CU571" s="4">
        <v>4.9805999999999999</v>
      </c>
      <c r="CV571" s="4">
        <v>14.74</v>
      </c>
      <c r="CW571" s="4">
        <v>82.08</v>
      </c>
      <c r="CX571" s="4">
        <v>102.71</v>
      </c>
      <c r="CY571" s="4">
        <v>98.004000000000005</v>
      </c>
      <c r="CZ571" s="4">
        <v>127.61</v>
      </c>
      <c r="DA571" s="4">
        <v>4.6655676154718329</v>
      </c>
      <c r="DB571">
        <v>10.49</v>
      </c>
      <c r="DC571" s="9">
        <v>570</v>
      </c>
      <c r="DD571" s="25">
        <f t="shared" si="38"/>
        <v>4.8173917735571976</v>
      </c>
    </row>
    <row r="572" spans="56:108" x14ac:dyDescent="0.25">
      <c r="BD572" s="21">
        <v>45362</v>
      </c>
      <c r="BE572" s="4">
        <v>4.9771000000000001</v>
      </c>
      <c r="BF572" s="4">
        <v>129.6</v>
      </c>
      <c r="BG572" s="4">
        <v>4.5765020815272894</v>
      </c>
      <c r="BH572">
        <v>10.465</v>
      </c>
      <c r="BI572" s="5">
        <v>571</v>
      </c>
      <c r="BJ572" s="4">
        <f t="shared" si="36"/>
        <v>4.9980771331806562</v>
      </c>
      <c r="BY572" s="21">
        <v>45362</v>
      </c>
      <c r="BZ572" s="4">
        <v>4.9771000000000001</v>
      </c>
      <c r="CA572" s="4">
        <v>15.22</v>
      </c>
      <c r="CB572" s="4">
        <v>82.21</v>
      </c>
      <c r="CC572" s="4">
        <v>102.87</v>
      </c>
      <c r="CD572" s="4">
        <v>98.298699999999997</v>
      </c>
      <c r="CE572" s="9">
        <v>571</v>
      </c>
      <c r="CF572" s="4">
        <f t="shared" si="37"/>
        <v>5.235154221907127</v>
      </c>
      <c r="CT572" s="21">
        <v>45362</v>
      </c>
      <c r="CU572" s="4">
        <v>4.9771000000000001</v>
      </c>
      <c r="CV572" s="4">
        <v>15.22</v>
      </c>
      <c r="CW572" s="4">
        <v>82.21</v>
      </c>
      <c r="CX572" s="4">
        <v>102.87</v>
      </c>
      <c r="CY572" s="4">
        <v>98.298699999999997</v>
      </c>
      <c r="CZ572" s="4">
        <v>129.6</v>
      </c>
      <c r="DA572" s="4">
        <v>4.5765020815272894</v>
      </c>
      <c r="DB572">
        <v>10.465</v>
      </c>
      <c r="DC572" s="9">
        <v>571</v>
      </c>
      <c r="DD572" s="25">
        <f t="shared" si="38"/>
        <v>4.8152860458172366</v>
      </c>
    </row>
    <row r="573" spans="56:108" x14ac:dyDescent="0.25">
      <c r="BD573" s="21">
        <v>45363</v>
      </c>
      <c r="BE573" s="4">
        <v>4.9718</v>
      </c>
      <c r="BF573" s="4">
        <v>128.65</v>
      </c>
      <c r="BG573" s="4">
        <v>4.508099151517464</v>
      </c>
      <c r="BH573">
        <v>10.44</v>
      </c>
      <c r="BI573" s="5">
        <v>572</v>
      </c>
      <c r="BJ573" s="4">
        <f t="shared" si="36"/>
        <v>4.9939874528982688</v>
      </c>
      <c r="BY573" s="21">
        <v>45363</v>
      </c>
      <c r="BZ573" s="4">
        <v>4.9718</v>
      </c>
      <c r="CA573" s="4">
        <v>13.84</v>
      </c>
      <c r="CB573" s="4">
        <v>81.92</v>
      </c>
      <c r="CC573" s="4">
        <v>102.96</v>
      </c>
      <c r="CD573" s="4">
        <v>98.183999999999997</v>
      </c>
      <c r="CE573" s="9">
        <v>572</v>
      </c>
      <c r="CF573" s="4">
        <f t="shared" si="37"/>
        <v>5.2017167749320006</v>
      </c>
      <c r="CT573" s="21">
        <v>45363</v>
      </c>
      <c r="CU573" s="4">
        <v>4.9718</v>
      </c>
      <c r="CV573" s="4">
        <v>13.84</v>
      </c>
      <c r="CW573" s="4">
        <v>81.92</v>
      </c>
      <c r="CX573" s="4">
        <v>102.96</v>
      </c>
      <c r="CY573" s="4">
        <v>98.183999999999997</v>
      </c>
      <c r="CZ573" s="4">
        <v>128.65</v>
      </c>
      <c r="DA573" s="4">
        <v>4.508099151517464</v>
      </c>
      <c r="DB573">
        <v>10.44</v>
      </c>
      <c r="DC573" s="9">
        <v>572</v>
      </c>
      <c r="DD573" s="25">
        <f t="shared" si="38"/>
        <v>4.7998235626273376</v>
      </c>
    </row>
    <row r="574" spans="56:108" x14ac:dyDescent="0.25">
      <c r="BD574" s="21">
        <v>45364</v>
      </c>
      <c r="BE574" s="4">
        <v>4.97</v>
      </c>
      <c r="BF574" s="4">
        <v>124.72</v>
      </c>
      <c r="BG574" s="4">
        <v>4.4844330191373905</v>
      </c>
      <c r="BH574">
        <v>10.404999999999999</v>
      </c>
      <c r="BI574" s="5">
        <v>573</v>
      </c>
      <c r="BJ574" s="4">
        <f t="shared" si="36"/>
        <v>4.9956562056806355</v>
      </c>
      <c r="BY574" s="21">
        <v>45364</v>
      </c>
      <c r="BZ574" s="4">
        <v>4.97</v>
      </c>
      <c r="CA574" s="4">
        <v>13.75</v>
      </c>
      <c r="CB574" s="4">
        <v>84.03</v>
      </c>
      <c r="CC574" s="4">
        <v>102.79</v>
      </c>
      <c r="CD574" s="4">
        <v>98.991600000000005</v>
      </c>
      <c r="CE574" s="9">
        <v>573</v>
      </c>
      <c r="CF574" s="4">
        <f t="shared" si="37"/>
        <v>5.1657628316313922</v>
      </c>
      <c r="CT574" s="21">
        <v>45364</v>
      </c>
      <c r="CU574" s="4">
        <v>4.97</v>
      </c>
      <c r="CV574" s="4">
        <v>13.75</v>
      </c>
      <c r="CW574" s="4">
        <v>84.03</v>
      </c>
      <c r="CX574" s="4">
        <v>102.79</v>
      </c>
      <c r="CY574" s="4">
        <v>98.991600000000005</v>
      </c>
      <c r="CZ574" s="4">
        <v>124.72</v>
      </c>
      <c r="DA574" s="4">
        <v>4.4844330191373905</v>
      </c>
      <c r="DB574">
        <v>10.404999999999999</v>
      </c>
      <c r="DC574" s="9">
        <v>573</v>
      </c>
      <c r="DD574" s="25">
        <f t="shared" si="38"/>
        <v>4.7810269298755941</v>
      </c>
    </row>
    <row r="575" spans="56:108" x14ac:dyDescent="0.25">
      <c r="BD575" s="21">
        <v>45365</v>
      </c>
      <c r="BE575" s="4">
        <v>4.9894999999999996</v>
      </c>
      <c r="BF575" s="4">
        <v>120.76</v>
      </c>
      <c r="BG575" s="4">
        <v>4.4857091189431486</v>
      </c>
      <c r="BH575">
        <v>10.53</v>
      </c>
      <c r="BI575" s="5">
        <v>574</v>
      </c>
      <c r="BJ575" s="4">
        <f t="shared" si="36"/>
        <v>5.0342319530168727</v>
      </c>
      <c r="BY575" s="21">
        <v>45365</v>
      </c>
      <c r="BZ575" s="4">
        <v>4.9894999999999996</v>
      </c>
      <c r="CA575" s="4">
        <v>14.4</v>
      </c>
      <c r="CB575" s="4">
        <v>85.42</v>
      </c>
      <c r="CC575" s="4">
        <v>103.36</v>
      </c>
      <c r="CD575" s="4">
        <v>99.078299999999999</v>
      </c>
      <c r="CE575" s="9">
        <v>574</v>
      </c>
      <c r="CF575" s="4">
        <f t="shared" si="37"/>
        <v>5.1857125720155528</v>
      </c>
      <c r="CT575" s="21">
        <v>45365</v>
      </c>
      <c r="CU575" s="4">
        <v>4.9894999999999996</v>
      </c>
      <c r="CV575" s="4">
        <v>14.4</v>
      </c>
      <c r="CW575" s="4">
        <v>85.42</v>
      </c>
      <c r="CX575" s="4">
        <v>103.36</v>
      </c>
      <c r="CY575" s="4">
        <v>99.078299999999999</v>
      </c>
      <c r="CZ575" s="4">
        <v>120.76</v>
      </c>
      <c r="DA575" s="4">
        <v>4.4857091189431486</v>
      </c>
      <c r="DB575">
        <v>10.53</v>
      </c>
      <c r="DC575" s="9">
        <v>574</v>
      </c>
      <c r="DD575" s="25">
        <f t="shared" si="38"/>
        <v>4.8311077943281644</v>
      </c>
    </row>
    <row r="576" spans="56:108" x14ac:dyDescent="0.25">
      <c r="BD576" s="21">
        <v>45366</v>
      </c>
      <c r="BE576" s="4">
        <v>4.9949000000000003</v>
      </c>
      <c r="BF576" s="4">
        <v>123.75</v>
      </c>
      <c r="BG576" s="4">
        <v>4.5138327131532208</v>
      </c>
      <c r="BH576">
        <v>10.574999999999999</v>
      </c>
      <c r="BI576" s="5">
        <v>575</v>
      </c>
      <c r="BJ576" s="4">
        <f t="shared" si="36"/>
        <v>5.0372741348834289</v>
      </c>
      <c r="BY576" s="21">
        <v>45366</v>
      </c>
      <c r="BZ576" s="4">
        <v>4.9949000000000003</v>
      </c>
      <c r="CA576" s="4">
        <v>14.41</v>
      </c>
      <c r="CB576" s="4">
        <v>85.34</v>
      </c>
      <c r="CC576" s="4">
        <v>103.43</v>
      </c>
      <c r="CD576" s="4">
        <v>99.189499999999995</v>
      </c>
      <c r="CE576" s="9">
        <v>575</v>
      </c>
      <c r="CF576" s="4">
        <f t="shared" si="37"/>
        <v>5.1868017035487579</v>
      </c>
      <c r="CT576" s="21">
        <v>45366</v>
      </c>
      <c r="CU576" s="4">
        <v>4.9949000000000003</v>
      </c>
      <c r="CV576" s="4">
        <v>14.41</v>
      </c>
      <c r="CW576" s="4">
        <v>85.34</v>
      </c>
      <c r="CX576" s="4">
        <v>103.43</v>
      </c>
      <c r="CY576" s="4">
        <v>99.189499999999995</v>
      </c>
      <c r="CZ576" s="4">
        <v>123.75</v>
      </c>
      <c r="DA576" s="4">
        <v>4.5138327131532208</v>
      </c>
      <c r="DB576">
        <v>10.574999999999999</v>
      </c>
      <c r="DC576" s="9">
        <v>575</v>
      </c>
      <c r="DD576" s="25">
        <f t="shared" si="38"/>
        <v>4.8325214435746355</v>
      </c>
    </row>
    <row r="577" spans="56:108" x14ac:dyDescent="0.25">
      <c r="BD577" s="21">
        <v>45369</v>
      </c>
      <c r="BE577" s="4">
        <v>5.0252999999999997</v>
      </c>
      <c r="BF577" s="4">
        <v>124.71</v>
      </c>
      <c r="BG577" s="4">
        <v>4.5645285604179131</v>
      </c>
      <c r="BH577">
        <v>10.715</v>
      </c>
      <c r="BI577" s="5">
        <v>576</v>
      </c>
      <c r="BJ577" s="4">
        <f t="shared" si="36"/>
        <v>5.0674043589540965</v>
      </c>
      <c r="BY577" s="21">
        <v>45369</v>
      </c>
      <c r="BZ577" s="4">
        <v>5.0252999999999997</v>
      </c>
      <c r="CA577" s="4">
        <v>14.33</v>
      </c>
      <c r="CB577" s="4">
        <v>86.89</v>
      </c>
      <c r="CC577" s="4">
        <v>103.59</v>
      </c>
      <c r="CD577" s="4">
        <v>99.6785</v>
      </c>
      <c r="CE577" s="9">
        <v>576</v>
      </c>
      <c r="CF577" s="4">
        <f t="shared" si="37"/>
        <v>5.1685176953889576</v>
      </c>
      <c r="CT577" s="21">
        <v>45369</v>
      </c>
      <c r="CU577" s="4">
        <v>5.0252999999999997</v>
      </c>
      <c r="CV577" s="4">
        <v>14.33</v>
      </c>
      <c r="CW577" s="4">
        <v>86.89</v>
      </c>
      <c r="CX577" s="4">
        <v>103.59</v>
      </c>
      <c r="CY577" s="4">
        <v>99.6785</v>
      </c>
      <c r="CZ577" s="4">
        <v>124.71</v>
      </c>
      <c r="DA577" s="4">
        <v>4.5645285604179131</v>
      </c>
      <c r="DB577">
        <v>10.715</v>
      </c>
      <c r="DC577" s="9">
        <v>576</v>
      </c>
      <c r="DD577" s="25">
        <f t="shared" si="38"/>
        <v>4.8488688735038545</v>
      </c>
    </row>
    <row r="578" spans="56:108" x14ac:dyDescent="0.25">
      <c r="BD578" s="21">
        <v>45370</v>
      </c>
      <c r="BE578" s="4">
        <v>5.0301</v>
      </c>
      <c r="BF578" s="4">
        <v>124.7</v>
      </c>
      <c r="BG578" s="4">
        <v>4.5417348608837838</v>
      </c>
      <c r="BH578">
        <v>10.63</v>
      </c>
      <c r="BI578" s="5">
        <v>577</v>
      </c>
      <c r="BJ578" s="4">
        <f t="shared" si="36"/>
        <v>5.0477541911221504</v>
      </c>
      <c r="BY578" s="21">
        <v>45370</v>
      </c>
      <c r="BZ578" s="4">
        <v>5.0301</v>
      </c>
      <c r="CA578" s="4">
        <v>13.82</v>
      </c>
      <c r="CB578" s="4">
        <v>87.38</v>
      </c>
      <c r="CC578" s="4">
        <v>103.84</v>
      </c>
      <c r="CD578" s="4">
        <v>99.590699999999998</v>
      </c>
      <c r="CE578" s="9">
        <v>577</v>
      </c>
      <c r="CF578" s="4">
        <f t="shared" si="37"/>
        <v>5.1571832395245263</v>
      </c>
      <c r="CT578" s="21">
        <v>45370</v>
      </c>
      <c r="CU578" s="4">
        <v>5.0301</v>
      </c>
      <c r="CV578" s="4">
        <v>13.82</v>
      </c>
      <c r="CW578" s="4">
        <v>87.38</v>
      </c>
      <c r="CX578" s="4">
        <v>103.84</v>
      </c>
      <c r="CY578" s="4">
        <v>99.590699999999998</v>
      </c>
      <c r="CZ578" s="4">
        <v>124.7</v>
      </c>
      <c r="DA578" s="4">
        <v>4.5417348608837838</v>
      </c>
      <c r="DB578">
        <v>10.63</v>
      </c>
      <c r="DC578" s="9">
        <v>577</v>
      </c>
      <c r="DD578" s="25">
        <f t="shared" si="38"/>
        <v>4.8424882940601686</v>
      </c>
    </row>
    <row r="579" spans="56:108" x14ac:dyDescent="0.25">
      <c r="BD579" s="21">
        <v>45371</v>
      </c>
      <c r="BE579" s="4">
        <v>4.9691000000000001</v>
      </c>
      <c r="BF579" s="4">
        <v>124.67</v>
      </c>
      <c r="BG579" s="4">
        <v>4.5819483995085841</v>
      </c>
      <c r="BH579">
        <v>10.59</v>
      </c>
      <c r="BI579" s="5">
        <v>578</v>
      </c>
      <c r="BJ579" s="4">
        <f t="shared" ref="BJ579:BJ642" si="39">$BM$18+(BF579*$BM$19)+(BG579*$BM$20)+(BH579*$BM$21)</f>
        <v>5.0391522035414482</v>
      </c>
      <c r="BY579" s="21">
        <v>45371</v>
      </c>
      <c r="BZ579" s="4">
        <v>4.9691000000000001</v>
      </c>
      <c r="CA579" s="4">
        <v>13.04</v>
      </c>
      <c r="CB579" s="4">
        <v>85.95</v>
      </c>
      <c r="CC579" s="4">
        <v>103.41</v>
      </c>
      <c r="CD579" s="4">
        <v>99.249200000000002</v>
      </c>
      <c r="CE579" s="9">
        <v>578</v>
      </c>
      <c r="CF579" s="4">
        <f t="shared" ref="CF579:CF642" si="40">$CI$18+(CA579*$CI$19)+(CB579*$CI$20)+(CC579*$CI$21)+(CD579*$CI$22)</f>
        <v>5.1409333768196328</v>
      </c>
      <c r="CT579" s="21">
        <v>45371</v>
      </c>
      <c r="CU579" s="4">
        <v>4.9691000000000001</v>
      </c>
      <c r="CV579" s="4">
        <v>13.04</v>
      </c>
      <c r="CW579" s="4">
        <v>85.95</v>
      </c>
      <c r="CX579" s="4">
        <v>103.41</v>
      </c>
      <c r="CY579" s="4">
        <v>99.249200000000002</v>
      </c>
      <c r="CZ579" s="4">
        <v>124.67</v>
      </c>
      <c r="DA579" s="4">
        <v>4.5819483995085841</v>
      </c>
      <c r="DB579">
        <v>10.59</v>
      </c>
      <c r="DC579" s="9">
        <v>578</v>
      </c>
      <c r="DD579" s="25">
        <f t="shared" ref="DD579:DD642" si="41">$DG$18+(CV579*$DG$19)+(CW579*$DG$20)+(CX579*$DG$21)+(CY579*$DG$22)+(CZ579*$DG$23)*(DA579*$DG$24)+(DB579*$DG$25)</f>
        <v>4.8167680167785925</v>
      </c>
    </row>
    <row r="580" spans="56:108" x14ac:dyDescent="0.25">
      <c r="BD580" s="21">
        <v>45372</v>
      </c>
      <c r="BE580" s="4">
        <v>4.9781000000000004</v>
      </c>
      <c r="BF580" s="4">
        <v>135.41</v>
      </c>
      <c r="BG580" s="4">
        <v>4.5962342498500064</v>
      </c>
      <c r="BH580">
        <v>10.59</v>
      </c>
      <c r="BI580" s="5">
        <v>579</v>
      </c>
      <c r="BJ580" s="4">
        <f t="shared" si="39"/>
        <v>5.0121691171037455</v>
      </c>
      <c r="BY580" s="21">
        <v>45372</v>
      </c>
      <c r="BZ580" s="4">
        <v>4.9781000000000004</v>
      </c>
      <c r="CA580" s="4">
        <v>12.92</v>
      </c>
      <c r="CB580" s="4">
        <v>85.78</v>
      </c>
      <c r="CC580" s="4">
        <v>104</v>
      </c>
      <c r="CD580" s="4">
        <v>99.443399999999997</v>
      </c>
      <c r="CE580" s="9">
        <v>579</v>
      </c>
      <c r="CF580" s="4">
        <f t="shared" si="40"/>
        <v>5.1506788906788028</v>
      </c>
      <c r="CT580" s="21">
        <v>45372</v>
      </c>
      <c r="CU580" s="4">
        <v>4.9781000000000004</v>
      </c>
      <c r="CV580" s="4">
        <v>12.92</v>
      </c>
      <c r="CW580" s="4">
        <v>85.78</v>
      </c>
      <c r="CX580" s="4">
        <v>104</v>
      </c>
      <c r="CY580" s="4">
        <v>99.443399999999997</v>
      </c>
      <c r="CZ580" s="4">
        <v>135.41</v>
      </c>
      <c r="DA580" s="4">
        <v>4.5962342498500064</v>
      </c>
      <c r="DB580">
        <v>10.59</v>
      </c>
      <c r="DC580" s="9">
        <v>579</v>
      </c>
      <c r="DD580" s="25">
        <f t="shared" si="41"/>
        <v>4.8132162207965283</v>
      </c>
    </row>
    <row r="581" spans="56:108" x14ac:dyDescent="0.25">
      <c r="BD581" s="21">
        <v>45373</v>
      </c>
      <c r="BE581" s="4">
        <v>4.9996999999999998</v>
      </c>
      <c r="BF581" s="4">
        <v>131.53</v>
      </c>
      <c r="BG581" s="4">
        <v>4.5983252836443667</v>
      </c>
      <c r="BH581">
        <v>10.585000000000001</v>
      </c>
      <c r="BI581" s="5">
        <v>580</v>
      </c>
      <c r="BJ581" s="4">
        <f t="shared" si="39"/>
        <v>5.0208578606881176</v>
      </c>
      <c r="BY581" s="21">
        <v>45373</v>
      </c>
      <c r="BZ581" s="4">
        <v>4.9996999999999998</v>
      </c>
      <c r="CA581" s="4">
        <v>13.06</v>
      </c>
      <c r="CB581" s="4">
        <v>85.43</v>
      </c>
      <c r="CC581" s="4">
        <v>104.47</v>
      </c>
      <c r="CD581" s="4">
        <v>98.703999999999994</v>
      </c>
      <c r="CE581" s="9">
        <v>580</v>
      </c>
      <c r="CF581" s="4">
        <f t="shared" si="40"/>
        <v>5.1798273231898975</v>
      </c>
      <c r="CT581" s="21">
        <v>45373</v>
      </c>
      <c r="CU581" s="4">
        <v>4.9996999999999998</v>
      </c>
      <c r="CV581" s="4">
        <v>13.06</v>
      </c>
      <c r="CW581" s="4">
        <v>85.43</v>
      </c>
      <c r="CX581" s="4">
        <v>104.47</v>
      </c>
      <c r="CY581" s="4">
        <v>98.703999999999994</v>
      </c>
      <c r="CZ581" s="4">
        <v>131.53</v>
      </c>
      <c r="DA581" s="4">
        <v>4.5983252836443667</v>
      </c>
      <c r="DB581">
        <v>10.585000000000001</v>
      </c>
      <c r="DC581" s="9">
        <v>580</v>
      </c>
      <c r="DD581" s="25">
        <f t="shared" si="41"/>
        <v>4.8502332023693722</v>
      </c>
    </row>
    <row r="582" spans="56:108" x14ac:dyDescent="0.25">
      <c r="BD582" s="21">
        <v>45376</v>
      </c>
      <c r="BE582" s="4">
        <v>4.9751000000000003</v>
      </c>
      <c r="BF582" s="4">
        <v>135.41999999999999</v>
      </c>
      <c r="BG582" s="4">
        <v>4.5553682486166203</v>
      </c>
      <c r="BH582">
        <v>10.574999999999999</v>
      </c>
      <c r="BI582" s="5">
        <v>581</v>
      </c>
      <c r="BJ582" s="4">
        <f t="shared" si="39"/>
        <v>5.0082513245540703</v>
      </c>
      <c r="BY582" s="21">
        <v>45376</v>
      </c>
      <c r="BZ582" s="4">
        <v>4.9751000000000003</v>
      </c>
      <c r="CA582" s="4">
        <v>13.19</v>
      </c>
      <c r="CB582" s="4">
        <v>86.75</v>
      </c>
      <c r="CC582" s="4">
        <v>104.24</v>
      </c>
      <c r="CD582" s="4">
        <v>99.282700000000006</v>
      </c>
      <c r="CE582" s="9">
        <v>581</v>
      </c>
      <c r="CF582" s="4">
        <f t="shared" si="40"/>
        <v>5.1585916094755886</v>
      </c>
      <c r="CT582" s="21">
        <v>45376</v>
      </c>
      <c r="CU582" s="4">
        <v>4.9751000000000003</v>
      </c>
      <c r="CV582" s="4">
        <v>13.19</v>
      </c>
      <c r="CW582" s="4">
        <v>86.75</v>
      </c>
      <c r="CX582" s="4">
        <v>104.24</v>
      </c>
      <c r="CY582" s="4">
        <v>99.282700000000006</v>
      </c>
      <c r="CZ582" s="4">
        <v>135.41999999999999</v>
      </c>
      <c r="DA582" s="4">
        <v>4.5553682486166203</v>
      </c>
      <c r="DB582">
        <v>10.574999999999999</v>
      </c>
      <c r="DC582" s="9">
        <v>581</v>
      </c>
      <c r="DD582" s="25">
        <f t="shared" si="41"/>
        <v>4.8331649094613063</v>
      </c>
    </row>
    <row r="583" spans="56:108" x14ac:dyDescent="0.25">
      <c r="BD583" s="21">
        <v>45377</v>
      </c>
      <c r="BE583" s="4">
        <v>4.9808000000000003</v>
      </c>
      <c r="BF583" s="4">
        <v>133.54</v>
      </c>
      <c r="BG583" s="4">
        <v>4.5950192847959759</v>
      </c>
      <c r="BH583">
        <v>10.625</v>
      </c>
      <c r="BI583" s="5">
        <v>582</v>
      </c>
      <c r="BJ583" s="4">
        <f t="shared" si="39"/>
        <v>5.0248763721119971</v>
      </c>
      <c r="BY583" s="21">
        <v>45377</v>
      </c>
      <c r="BZ583" s="4">
        <v>4.9808000000000003</v>
      </c>
      <c r="CA583" s="4">
        <v>13.24</v>
      </c>
      <c r="CB583" s="4">
        <v>86.25</v>
      </c>
      <c r="CC583" s="4">
        <v>104.29</v>
      </c>
      <c r="CD583" s="4">
        <v>98.678100000000001</v>
      </c>
      <c r="CE583" s="9">
        <v>582</v>
      </c>
      <c r="CF583" s="4">
        <f t="shared" si="40"/>
        <v>5.1740993163055524</v>
      </c>
      <c r="CT583" s="21">
        <v>45377</v>
      </c>
      <c r="CU583" s="4">
        <v>4.9808000000000003</v>
      </c>
      <c r="CV583" s="4">
        <v>13.24</v>
      </c>
      <c r="CW583" s="4">
        <v>86.25</v>
      </c>
      <c r="CX583" s="4">
        <v>104.29</v>
      </c>
      <c r="CY583" s="4">
        <v>98.678100000000001</v>
      </c>
      <c r="CZ583" s="4">
        <v>133.54</v>
      </c>
      <c r="DA583" s="4">
        <v>4.5950192847959759</v>
      </c>
      <c r="DB583">
        <v>10.625</v>
      </c>
      <c r="DC583" s="9">
        <v>582</v>
      </c>
      <c r="DD583" s="25">
        <f t="shared" si="41"/>
        <v>4.8593112455513054</v>
      </c>
    </row>
    <row r="584" spans="56:108" x14ac:dyDescent="0.25">
      <c r="BD584" s="21">
        <v>45378</v>
      </c>
      <c r="BE584" s="4">
        <v>4.9866000000000001</v>
      </c>
      <c r="BF584" s="4">
        <v>133.47999999999999</v>
      </c>
      <c r="BG584" s="4">
        <v>4.5962342498500064</v>
      </c>
      <c r="BH584">
        <v>10.622999999999999</v>
      </c>
      <c r="BI584" s="5">
        <v>583</v>
      </c>
      <c r="BJ584" s="4">
        <f t="shared" si="39"/>
        <v>5.0245850565377079</v>
      </c>
      <c r="BY584" s="21">
        <v>45378</v>
      </c>
      <c r="BZ584" s="4">
        <v>4.9866000000000001</v>
      </c>
      <c r="CA584" s="4">
        <v>12.78</v>
      </c>
      <c r="CB584" s="4">
        <v>86.09</v>
      </c>
      <c r="CC584" s="4">
        <v>104.35</v>
      </c>
      <c r="CD584" s="4">
        <v>98.310699999999997</v>
      </c>
      <c r="CE584" s="9">
        <v>583</v>
      </c>
      <c r="CF584" s="4">
        <f t="shared" si="40"/>
        <v>5.1689400066512921</v>
      </c>
      <c r="CT584" s="21">
        <v>45378</v>
      </c>
      <c r="CU584" s="4">
        <v>4.9866000000000001</v>
      </c>
      <c r="CV584" s="4">
        <v>12.78</v>
      </c>
      <c r="CW584" s="4">
        <v>86.09</v>
      </c>
      <c r="CX584" s="4">
        <v>104.35</v>
      </c>
      <c r="CY584" s="4">
        <v>98.310699999999997</v>
      </c>
      <c r="CZ584" s="4">
        <v>133.47999999999999</v>
      </c>
      <c r="DA584" s="4">
        <v>4.5962342498500064</v>
      </c>
      <c r="DB584">
        <v>10.622999999999999</v>
      </c>
      <c r="DC584" s="9">
        <v>583</v>
      </c>
      <c r="DD584" s="25">
        <f t="shared" si="41"/>
        <v>4.8654954232668111</v>
      </c>
    </row>
    <row r="585" spans="56:108" x14ac:dyDescent="0.25">
      <c r="BD585" s="21">
        <v>45379</v>
      </c>
      <c r="BE585" s="4">
        <v>5.0129000000000001</v>
      </c>
      <c r="BF585" s="4">
        <v>135.44999999999999</v>
      </c>
      <c r="BG585" s="4">
        <v>4.5931483632624337</v>
      </c>
      <c r="BH585">
        <v>10.67</v>
      </c>
      <c r="BI585" s="5">
        <v>584</v>
      </c>
      <c r="BJ585" s="4">
        <f t="shared" si="39"/>
        <v>5.0303060950410359</v>
      </c>
      <c r="BY585" s="21">
        <v>45379</v>
      </c>
      <c r="BZ585" s="4">
        <v>5.0129000000000001</v>
      </c>
      <c r="CA585" s="4">
        <v>13.01</v>
      </c>
      <c r="CB585" s="4">
        <v>87.48</v>
      </c>
      <c r="CC585" s="4">
        <v>104.55</v>
      </c>
      <c r="CD585" s="4">
        <v>99.489400000000003</v>
      </c>
      <c r="CE585" s="9">
        <v>584</v>
      </c>
      <c r="CF585" s="4">
        <f t="shared" si="40"/>
        <v>5.1520150045099049</v>
      </c>
      <c r="CT585" s="21">
        <v>45379</v>
      </c>
      <c r="CU585" s="4">
        <v>5.0129000000000001</v>
      </c>
      <c r="CV585" s="4">
        <v>13.01</v>
      </c>
      <c r="CW585" s="4">
        <v>87.48</v>
      </c>
      <c r="CX585" s="4">
        <v>104.55</v>
      </c>
      <c r="CY585" s="4">
        <v>99.489400000000003</v>
      </c>
      <c r="CZ585" s="4">
        <v>135.44999999999999</v>
      </c>
      <c r="DA585" s="4">
        <v>4.5931483632624337</v>
      </c>
      <c r="DB585">
        <v>10.67</v>
      </c>
      <c r="DC585" s="9">
        <v>584</v>
      </c>
      <c r="DD585" s="25">
        <f t="shared" si="41"/>
        <v>4.8496095841088946</v>
      </c>
    </row>
    <row r="586" spans="56:108" x14ac:dyDescent="0.25">
      <c r="BD586" s="21">
        <v>45380</v>
      </c>
      <c r="BE586" s="4">
        <v>5.0152999999999999</v>
      </c>
      <c r="BF586" s="4">
        <v>138.47</v>
      </c>
      <c r="BG586" s="4">
        <v>4.5931483632624337</v>
      </c>
      <c r="BH586">
        <v>10.67</v>
      </c>
      <c r="BI586" s="5">
        <v>585</v>
      </c>
      <c r="BJ586" s="4">
        <f t="shared" si="39"/>
        <v>5.02267283812572</v>
      </c>
      <c r="BY586" s="21">
        <v>45380</v>
      </c>
      <c r="BZ586" s="4">
        <v>5.0152999999999999</v>
      </c>
      <c r="CA586" s="4">
        <v>13.01</v>
      </c>
      <c r="CB586" s="4">
        <v>87.48</v>
      </c>
      <c r="CC586" s="4">
        <v>104.55</v>
      </c>
      <c r="CD586" s="4">
        <v>99.489400000000003</v>
      </c>
      <c r="CE586" s="9">
        <v>585</v>
      </c>
      <c r="CF586" s="4">
        <f t="shared" si="40"/>
        <v>5.1520150045099049</v>
      </c>
      <c r="CT586" s="21">
        <v>45380</v>
      </c>
      <c r="CU586" s="4">
        <v>5.0152999999999999</v>
      </c>
      <c r="CV586" s="4">
        <v>13.01</v>
      </c>
      <c r="CW586" s="4">
        <v>87.48</v>
      </c>
      <c r="CX586" s="4">
        <v>104.55</v>
      </c>
      <c r="CY586" s="4">
        <v>99.489400000000003</v>
      </c>
      <c r="CZ586" s="4">
        <v>138.47</v>
      </c>
      <c r="DA586" s="4">
        <v>4.5931483632624337</v>
      </c>
      <c r="DB586">
        <v>10.67</v>
      </c>
      <c r="DC586" s="9">
        <v>585</v>
      </c>
      <c r="DD586" s="25">
        <f t="shared" si="41"/>
        <v>4.8473266389413903</v>
      </c>
    </row>
    <row r="587" spans="56:108" x14ac:dyDescent="0.25">
      <c r="BD587" s="21">
        <v>45383</v>
      </c>
      <c r="BE587" s="4">
        <v>5.0542999999999996</v>
      </c>
      <c r="BF587" s="4">
        <v>138.41999999999999</v>
      </c>
      <c r="BG587" s="4">
        <v>4.5366299320504622</v>
      </c>
      <c r="BH587">
        <v>10.75</v>
      </c>
      <c r="BI587" s="5">
        <v>586</v>
      </c>
      <c r="BJ587" s="4">
        <f t="shared" si="39"/>
        <v>5.0404276398953529</v>
      </c>
      <c r="BY587" s="21">
        <v>45383</v>
      </c>
      <c r="BZ587" s="4">
        <v>5.0542999999999996</v>
      </c>
      <c r="CA587" s="4">
        <v>13.65</v>
      </c>
      <c r="CB587" s="4">
        <v>87.42</v>
      </c>
      <c r="CC587" s="4">
        <v>105.02</v>
      </c>
      <c r="CD587" s="4">
        <v>99.904600000000002</v>
      </c>
      <c r="CE587" s="9">
        <v>586</v>
      </c>
      <c r="CF587" s="4">
        <f t="shared" si="40"/>
        <v>5.1765887654719549</v>
      </c>
      <c r="CT587" s="21">
        <v>45383</v>
      </c>
      <c r="CU587" s="4">
        <v>5.0542999999999996</v>
      </c>
      <c r="CV587" s="4">
        <v>13.65</v>
      </c>
      <c r="CW587" s="4">
        <v>87.42</v>
      </c>
      <c r="CX587" s="4">
        <v>105.02</v>
      </c>
      <c r="CY587" s="4">
        <v>99.904600000000002</v>
      </c>
      <c r="CZ587" s="4">
        <v>138.41999999999999</v>
      </c>
      <c r="DA587" s="4">
        <v>4.5366299320504622</v>
      </c>
      <c r="DB587">
        <v>10.75</v>
      </c>
      <c r="DC587" s="9">
        <v>586</v>
      </c>
      <c r="DD587" s="25">
        <f t="shared" si="41"/>
        <v>4.865759002937871</v>
      </c>
    </row>
    <row r="588" spans="56:108" x14ac:dyDescent="0.25">
      <c r="BD588" s="21">
        <v>45384</v>
      </c>
      <c r="BE588" s="4">
        <v>5.0575999999999999</v>
      </c>
      <c r="BF588" s="4">
        <v>140.51</v>
      </c>
      <c r="BG588" s="4">
        <v>4.5838726871240354</v>
      </c>
      <c r="BH588">
        <v>10.82</v>
      </c>
      <c r="BI588" s="5">
        <v>587</v>
      </c>
      <c r="BJ588" s="4">
        <f t="shared" si="39"/>
        <v>5.051673183370081</v>
      </c>
      <c r="BY588" s="21">
        <v>45384</v>
      </c>
      <c r="BZ588" s="4">
        <v>5.0575999999999999</v>
      </c>
      <c r="CA588" s="4">
        <v>14.61</v>
      </c>
      <c r="CB588" s="4">
        <v>88.92</v>
      </c>
      <c r="CC588" s="4">
        <v>104.82</v>
      </c>
      <c r="CD588" s="4">
        <v>100.6986</v>
      </c>
      <c r="CE588" s="9">
        <v>587</v>
      </c>
      <c r="CF588" s="4">
        <f t="shared" si="40"/>
        <v>5.1753973528797097</v>
      </c>
      <c r="CT588" s="21">
        <v>45384</v>
      </c>
      <c r="CU588" s="4">
        <v>5.0575999999999999</v>
      </c>
      <c r="CV588" s="4">
        <v>14.61</v>
      </c>
      <c r="CW588" s="4">
        <v>88.92</v>
      </c>
      <c r="CX588" s="4">
        <v>104.82</v>
      </c>
      <c r="CY588" s="4">
        <v>100.6986</v>
      </c>
      <c r="CZ588" s="4">
        <v>140.51</v>
      </c>
      <c r="DA588" s="4">
        <v>4.5838726871240354</v>
      </c>
      <c r="DB588">
        <v>10.82</v>
      </c>
      <c r="DC588" s="9">
        <v>587</v>
      </c>
      <c r="DD588" s="25">
        <f t="shared" si="41"/>
        <v>4.865406152726159</v>
      </c>
    </row>
    <row r="589" spans="56:108" x14ac:dyDescent="0.25">
      <c r="BD589" s="21">
        <v>45385</v>
      </c>
      <c r="BE589" s="4">
        <v>5.0392999999999999</v>
      </c>
      <c r="BF589" s="4">
        <v>143.36000000000001</v>
      </c>
      <c r="BG589" s="4">
        <v>4.6084133768694135</v>
      </c>
      <c r="BH589">
        <v>10.87</v>
      </c>
      <c r="BI589" s="5">
        <v>588</v>
      </c>
      <c r="BJ589" s="4">
        <f t="shared" si="39"/>
        <v>5.056170425061608</v>
      </c>
      <c r="BY589" s="21">
        <v>45385</v>
      </c>
      <c r="BZ589" s="4">
        <v>5.0392999999999999</v>
      </c>
      <c r="CA589" s="4">
        <v>14.33</v>
      </c>
      <c r="CB589" s="4">
        <v>89.35</v>
      </c>
      <c r="CC589" s="4">
        <v>104.25</v>
      </c>
      <c r="CD589" s="4">
        <v>101.90940000000001</v>
      </c>
      <c r="CE589" s="9">
        <v>588</v>
      </c>
      <c r="CF589" s="4">
        <f t="shared" si="40"/>
        <v>5.1323270704271344</v>
      </c>
      <c r="CT589" s="21">
        <v>45385</v>
      </c>
      <c r="CU589" s="4">
        <v>5.0392999999999999</v>
      </c>
      <c r="CV589" s="4">
        <v>14.33</v>
      </c>
      <c r="CW589" s="4">
        <v>89.35</v>
      </c>
      <c r="CX589" s="4">
        <v>104.25</v>
      </c>
      <c r="CY589" s="4">
        <v>101.90940000000001</v>
      </c>
      <c r="CZ589" s="4">
        <v>143.36000000000001</v>
      </c>
      <c r="DA589" s="4">
        <v>4.6084133768694135</v>
      </c>
      <c r="DB589">
        <v>10.87</v>
      </c>
      <c r="DC589" s="9">
        <v>588</v>
      </c>
      <c r="DD589" s="25">
        <f t="shared" si="41"/>
        <v>4.8160285706667825</v>
      </c>
    </row>
    <row r="590" spans="56:108" x14ac:dyDescent="0.25">
      <c r="BD590" s="21">
        <v>45386</v>
      </c>
      <c r="BE590" s="4">
        <v>5.0537999999999998</v>
      </c>
      <c r="BF590" s="4">
        <v>145.31</v>
      </c>
      <c r="BG590" s="4">
        <v>4.6374769078408651</v>
      </c>
      <c r="BH590">
        <v>10.87</v>
      </c>
      <c r="BI590" s="5">
        <v>589</v>
      </c>
      <c r="BJ590" s="4">
        <f t="shared" si="39"/>
        <v>5.0515732769942119</v>
      </c>
      <c r="BY590" s="21">
        <v>45386</v>
      </c>
      <c r="BZ590" s="4">
        <v>5.0537999999999998</v>
      </c>
      <c r="CA590" s="4">
        <v>16.350000000000001</v>
      </c>
      <c r="CB590" s="4">
        <v>90.65</v>
      </c>
      <c r="CC590" s="4">
        <v>104.12</v>
      </c>
      <c r="CD590" s="4">
        <v>102.2595</v>
      </c>
      <c r="CE590" s="9">
        <v>589</v>
      </c>
      <c r="CF590" s="4">
        <f t="shared" si="40"/>
        <v>5.1714039059640129</v>
      </c>
      <c r="CT590" s="21">
        <v>45386</v>
      </c>
      <c r="CU590" s="4">
        <v>5.0537999999999998</v>
      </c>
      <c r="CV590" s="4">
        <v>16.350000000000001</v>
      </c>
      <c r="CW590" s="4">
        <v>90.65</v>
      </c>
      <c r="CX590" s="4">
        <v>104.12</v>
      </c>
      <c r="CY590" s="4">
        <v>102.2595</v>
      </c>
      <c r="CZ590" s="4">
        <v>145.31</v>
      </c>
      <c r="DA590" s="4">
        <v>4.6374769078408651</v>
      </c>
      <c r="DB590">
        <v>10.87</v>
      </c>
      <c r="DC590" s="9">
        <v>589</v>
      </c>
      <c r="DD590" s="25">
        <f t="shared" si="41"/>
        <v>4.8344276685027108</v>
      </c>
    </row>
    <row r="591" spans="56:108" x14ac:dyDescent="0.25">
      <c r="BD591" s="21">
        <v>45387</v>
      </c>
      <c r="BE591" s="4">
        <v>5.0655000000000001</v>
      </c>
      <c r="BF591" s="4">
        <v>148.26</v>
      </c>
      <c r="BG591" s="4">
        <v>4.6534870218253976</v>
      </c>
      <c r="BH591">
        <v>10.87</v>
      </c>
      <c r="BI591" s="5">
        <v>590</v>
      </c>
      <c r="BJ591" s="4">
        <f t="shared" si="39"/>
        <v>5.0442996228784036</v>
      </c>
      <c r="BY591" s="21">
        <v>45387</v>
      </c>
      <c r="BZ591" s="4">
        <v>5.0655000000000001</v>
      </c>
      <c r="CA591" s="4">
        <v>16.03</v>
      </c>
      <c r="CB591" s="4">
        <v>91.17</v>
      </c>
      <c r="CC591" s="4">
        <v>104.3</v>
      </c>
      <c r="CD591" s="4">
        <v>102.8961</v>
      </c>
      <c r="CE591" s="9">
        <v>590</v>
      </c>
      <c r="CF591" s="4">
        <f t="shared" si="40"/>
        <v>5.1531774167471838</v>
      </c>
      <c r="CT591" s="21">
        <v>45387</v>
      </c>
      <c r="CU591" s="4">
        <v>5.0655000000000001</v>
      </c>
      <c r="CV591" s="4">
        <v>16.03</v>
      </c>
      <c r="CW591" s="4">
        <v>91.17</v>
      </c>
      <c r="CX591" s="4">
        <v>104.3</v>
      </c>
      <c r="CY591" s="4">
        <v>102.8961</v>
      </c>
      <c r="CZ591" s="4">
        <v>148.26</v>
      </c>
      <c r="DA591" s="4">
        <v>4.6534870218253976</v>
      </c>
      <c r="DB591">
        <v>10.87</v>
      </c>
      <c r="DC591" s="9">
        <v>590</v>
      </c>
      <c r="DD591" s="25">
        <f t="shared" si="41"/>
        <v>4.8145921629640362</v>
      </c>
    </row>
    <row r="592" spans="56:108" x14ac:dyDescent="0.25">
      <c r="BD592" s="21">
        <v>45390</v>
      </c>
      <c r="BE592" s="4">
        <v>5.0267999999999997</v>
      </c>
      <c r="BF592" s="4">
        <v>147.4</v>
      </c>
      <c r="BG592" s="4">
        <v>4.6124565827663222</v>
      </c>
      <c r="BH592">
        <v>10.87</v>
      </c>
      <c r="BI592" s="5">
        <v>591</v>
      </c>
      <c r="BJ592" s="4">
        <f t="shared" si="39"/>
        <v>5.0460051806349036</v>
      </c>
      <c r="BY592" s="21">
        <v>45390</v>
      </c>
      <c r="BZ592" s="4">
        <v>5.0267999999999997</v>
      </c>
      <c r="CA592" s="4">
        <v>15.19</v>
      </c>
      <c r="CB592" s="4">
        <v>90.38</v>
      </c>
      <c r="CC592" s="4">
        <v>104.14</v>
      </c>
      <c r="CD592" s="4">
        <v>102.9183</v>
      </c>
      <c r="CE592" s="9">
        <v>591</v>
      </c>
      <c r="CF592" s="4">
        <f t="shared" si="40"/>
        <v>5.1313175613742565</v>
      </c>
      <c r="CT592" s="21">
        <v>45390</v>
      </c>
      <c r="CU592" s="4">
        <v>5.0267999999999997</v>
      </c>
      <c r="CV592" s="4">
        <v>15.19</v>
      </c>
      <c r="CW592" s="4">
        <v>90.38</v>
      </c>
      <c r="CX592" s="4">
        <v>104.14</v>
      </c>
      <c r="CY592" s="4">
        <v>102.9183</v>
      </c>
      <c r="CZ592" s="4">
        <v>147.4</v>
      </c>
      <c r="DA592" s="4">
        <v>4.6124565827663222</v>
      </c>
      <c r="DB592">
        <v>10.87</v>
      </c>
      <c r="DC592" s="9">
        <v>591</v>
      </c>
      <c r="DD592" s="25">
        <f t="shared" si="41"/>
        <v>4.7953439482285347</v>
      </c>
    </row>
    <row r="593" spans="56:108" x14ac:dyDescent="0.25">
      <c r="BD593" s="21">
        <v>45391</v>
      </c>
      <c r="BE593" s="4">
        <v>5.0090000000000003</v>
      </c>
      <c r="BF593" s="4">
        <v>144.38</v>
      </c>
      <c r="BG593" s="4">
        <v>4.6512956228699887</v>
      </c>
      <c r="BH593">
        <v>10.87</v>
      </c>
      <c r="BI593" s="5">
        <v>592</v>
      </c>
      <c r="BJ593" s="4">
        <f t="shared" si="39"/>
        <v>5.0540815851826491</v>
      </c>
      <c r="BY593" s="21">
        <v>45391</v>
      </c>
      <c r="BZ593" s="4">
        <v>5.0090000000000003</v>
      </c>
      <c r="CA593" s="4">
        <v>14.98</v>
      </c>
      <c r="CB593" s="4">
        <v>89.42</v>
      </c>
      <c r="CC593" s="4">
        <v>104.15</v>
      </c>
      <c r="CD593" s="4">
        <v>102.80419999999999</v>
      </c>
      <c r="CE593" s="9">
        <v>592</v>
      </c>
      <c r="CF593" s="4">
        <f t="shared" si="40"/>
        <v>5.1351589824045494</v>
      </c>
      <c r="CT593" s="21">
        <v>45391</v>
      </c>
      <c r="CU593" s="4">
        <v>5.0090000000000003</v>
      </c>
      <c r="CV593" s="4">
        <v>14.98</v>
      </c>
      <c r="CW593" s="4">
        <v>89.42</v>
      </c>
      <c r="CX593" s="4">
        <v>104.15</v>
      </c>
      <c r="CY593" s="4">
        <v>102.80419999999999</v>
      </c>
      <c r="CZ593" s="4">
        <v>144.38</v>
      </c>
      <c r="DA593" s="4">
        <v>4.6512956228699887</v>
      </c>
      <c r="DB593">
        <v>10.87</v>
      </c>
      <c r="DC593" s="9">
        <v>592</v>
      </c>
      <c r="DD593" s="25">
        <f t="shared" si="41"/>
        <v>4.7912860558351191</v>
      </c>
    </row>
    <row r="594" spans="56:108" x14ac:dyDescent="0.25">
      <c r="BD594" s="21">
        <v>45392</v>
      </c>
      <c r="BE594" s="4">
        <v>5.0746000000000002</v>
      </c>
      <c r="BF594" s="4">
        <v>142.30000000000001</v>
      </c>
      <c r="BG594" s="4">
        <v>4.572069503060705</v>
      </c>
      <c r="BH594">
        <v>10.87</v>
      </c>
      <c r="BI594" s="5">
        <v>593</v>
      </c>
      <c r="BJ594" s="4">
        <f t="shared" si="39"/>
        <v>5.0584349695289221</v>
      </c>
      <c r="BY594" s="21">
        <v>45392</v>
      </c>
      <c r="BZ594" s="4">
        <v>5.0746000000000002</v>
      </c>
      <c r="CA594" s="4">
        <v>15.8</v>
      </c>
      <c r="CB594" s="4">
        <v>90.48</v>
      </c>
      <c r="CC594" s="4">
        <v>105.25</v>
      </c>
      <c r="CD594" s="4">
        <v>102.87090000000001</v>
      </c>
      <c r="CE594" s="9">
        <v>593</v>
      </c>
      <c r="CF594" s="4">
        <f t="shared" si="40"/>
        <v>5.1761241895952015</v>
      </c>
      <c r="CT594" s="21">
        <v>45392</v>
      </c>
      <c r="CU594" s="4">
        <v>5.0746000000000002</v>
      </c>
      <c r="CV594" s="4">
        <v>15.8</v>
      </c>
      <c r="CW594" s="4">
        <v>90.48</v>
      </c>
      <c r="CX594" s="4">
        <v>105.25</v>
      </c>
      <c r="CY594" s="4">
        <v>102.87090000000001</v>
      </c>
      <c r="CZ594" s="4">
        <v>142.30000000000001</v>
      </c>
      <c r="DA594" s="4">
        <v>4.572069503060705</v>
      </c>
      <c r="DB594">
        <v>10.87</v>
      </c>
      <c r="DC594" s="9">
        <v>593</v>
      </c>
      <c r="DD594" s="25">
        <f t="shared" si="41"/>
        <v>4.836640576815876</v>
      </c>
    </row>
    <row r="595" spans="56:108" x14ac:dyDescent="0.25">
      <c r="BD595" s="21">
        <v>45393</v>
      </c>
      <c r="BE595" s="4">
        <v>5.0917000000000003</v>
      </c>
      <c r="BF595" s="4">
        <v>146.58000000000001</v>
      </c>
      <c r="BG595" s="4">
        <v>4.6263988058452554</v>
      </c>
      <c r="BH595">
        <v>11.04</v>
      </c>
      <c r="BI595" s="5">
        <v>594</v>
      </c>
      <c r="BJ595" s="4">
        <f t="shared" si="39"/>
        <v>5.0870676071314183</v>
      </c>
      <c r="BY595" s="21">
        <v>45393</v>
      </c>
      <c r="BZ595" s="4">
        <v>5.0917000000000003</v>
      </c>
      <c r="CA595" s="4">
        <v>14.91</v>
      </c>
      <c r="CB595" s="4">
        <v>89.74</v>
      </c>
      <c r="CC595" s="4">
        <v>105.28</v>
      </c>
      <c r="CD595" s="4">
        <v>102.3493</v>
      </c>
      <c r="CE595" s="9">
        <v>594</v>
      </c>
      <c r="CF595" s="4">
        <f t="shared" si="40"/>
        <v>5.1648930725770636</v>
      </c>
      <c r="CT595" s="21">
        <v>45393</v>
      </c>
      <c r="CU595" s="4">
        <v>5.0917000000000003</v>
      </c>
      <c r="CV595" s="4">
        <v>14.91</v>
      </c>
      <c r="CW595" s="4">
        <v>89.74</v>
      </c>
      <c r="CX595" s="4">
        <v>105.28</v>
      </c>
      <c r="CY595" s="4">
        <v>102.3493</v>
      </c>
      <c r="CZ595" s="4">
        <v>146.58000000000001</v>
      </c>
      <c r="DA595" s="4">
        <v>4.6263988058452554</v>
      </c>
      <c r="DB595">
        <v>11.04</v>
      </c>
      <c r="DC595" s="9">
        <v>594</v>
      </c>
      <c r="DD595" s="25">
        <f t="shared" si="41"/>
        <v>4.8583517795214552</v>
      </c>
    </row>
    <row r="596" spans="56:108" x14ac:dyDescent="0.25">
      <c r="BD596" s="21">
        <v>45394</v>
      </c>
      <c r="BE596" s="4">
        <v>5.1174999999999997</v>
      </c>
      <c r="BF596" s="4">
        <v>148.26</v>
      </c>
      <c r="BG596" s="4">
        <v>4.6727283102851347</v>
      </c>
      <c r="BH596">
        <v>11.065</v>
      </c>
      <c r="BI596" s="5">
        <v>595</v>
      </c>
      <c r="BJ596" s="4">
        <f t="shared" si="39"/>
        <v>5.0890603079170287</v>
      </c>
      <c r="BY596" s="21">
        <v>45394</v>
      </c>
      <c r="BZ596" s="4">
        <v>5.1174999999999997</v>
      </c>
      <c r="CA596" s="4">
        <v>17.309999999999999</v>
      </c>
      <c r="CB596" s="4">
        <v>90.45</v>
      </c>
      <c r="CC596" s="4">
        <v>106.04</v>
      </c>
      <c r="CD596" s="4">
        <v>102.9251</v>
      </c>
      <c r="CE596" s="9">
        <v>595</v>
      </c>
      <c r="CF596" s="4">
        <f t="shared" si="40"/>
        <v>5.2385634928133298</v>
      </c>
      <c r="CT596" s="21">
        <v>45394</v>
      </c>
      <c r="CU596" s="4">
        <v>5.1174999999999997</v>
      </c>
      <c r="CV596" s="4">
        <v>17.309999999999999</v>
      </c>
      <c r="CW596" s="4">
        <v>90.45</v>
      </c>
      <c r="CX596" s="4">
        <v>106.04</v>
      </c>
      <c r="CY596" s="4">
        <v>102.9251</v>
      </c>
      <c r="CZ596" s="4">
        <v>148.26</v>
      </c>
      <c r="DA596" s="4">
        <v>4.6727283102851347</v>
      </c>
      <c r="DB596">
        <v>11.065</v>
      </c>
      <c r="DC596" s="9">
        <v>595</v>
      </c>
      <c r="DD596" s="25">
        <f t="shared" si="41"/>
        <v>4.8946679709416774</v>
      </c>
    </row>
    <row r="597" spans="56:108" x14ac:dyDescent="0.25">
      <c r="BD597" s="21">
        <v>45397</v>
      </c>
      <c r="BE597" s="4">
        <v>5.1845999999999997</v>
      </c>
      <c r="BF597" s="4">
        <v>153.11000000000001</v>
      </c>
      <c r="BG597" s="4">
        <v>4.7234661570495495</v>
      </c>
      <c r="BH597">
        <v>11.244999999999999</v>
      </c>
      <c r="BI597" s="5">
        <v>596</v>
      </c>
      <c r="BJ597" s="4">
        <f t="shared" si="39"/>
        <v>5.1184954147632382</v>
      </c>
      <c r="BY597" s="21">
        <v>45397</v>
      </c>
      <c r="BZ597" s="4">
        <v>5.1845999999999997</v>
      </c>
      <c r="CA597" s="4">
        <v>19.23</v>
      </c>
      <c r="CB597" s="4">
        <v>90.1</v>
      </c>
      <c r="CC597" s="4">
        <v>106.21</v>
      </c>
      <c r="CD597" s="4">
        <v>102.8128</v>
      </c>
      <c r="CE597" s="9">
        <v>596</v>
      </c>
      <c r="CF597" s="4">
        <f t="shared" si="40"/>
        <v>5.302552038770818</v>
      </c>
      <c r="CT597" s="21">
        <v>45397</v>
      </c>
      <c r="CU597" s="4">
        <v>5.1845999999999997</v>
      </c>
      <c r="CV597" s="4">
        <v>19.23</v>
      </c>
      <c r="CW597" s="4">
        <v>90.1</v>
      </c>
      <c r="CX597" s="4">
        <v>106.21</v>
      </c>
      <c r="CY597" s="4">
        <v>102.8128</v>
      </c>
      <c r="CZ597" s="4">
        <v>153.11000000000001</v>
      </c>
      <c r="DA597" s="4">
        <v>4.7234661570495495</v>
      </c>
      <c r="DB597">
        <v>11.244999999999999</v>
      </c>
      <c r="DC597" s="9">
        <v>596</v>
      </c>
      <c r="DD597" s="25">
        <f t="shared" si="41"/>
        <v>4.94625328824905</v>
      </c>
    </row>
    <row r="598" spans="56:108" x14ac:dyDescent="0.25">
      <c r="BD598" s="21">
        <v>45398</v>
      </c>
      <c r="BE598" s="4">
        <v>5.2826000000000004</v>
      </c>
      <c r="BF598" s="4">
        <v>159.15</v>
      </c>
      <c r="BG598" s="4">
        <v>4.8924720959860002</v>
      </c>
      <c r="BH598">
        <v>11.52</v>
      </c>
      <c r="BI598" s="5">
        <v>597</v>
      </c>
      <c r="BJ598" s="4">
        <f t="shared" si="39"/>
        <v>5.1679716683915657</v>
      </c>
      <c r="BY598" s="21">
        <v>45398</v>
      </c>
      <c r="BZ598" s="4">
        <v>5.2826000000000004</v>
      </c>
      <c r="CA598" s="4">
        <v>18.399999999999999</v>
      </c>
      <c r="CB598" s="4">
        <v>90.02</v>
      </c>
      <c r="CC598" s="4">
        <v>106.26</v>
      </c>
      <c r="CD598" s="4">
        <v>102.8343</v>
      </c>
      <c r="CE598" s="9">
        <v>597</v>
      </c>
      <c r="CF598" s="4">
        <f t="shared" si="40"/>
        <v>5.2802550261017469</v>
      </c>
      <c r="CT598" s="21">
        <v>45398</v>
      </c>
      <c r="CU598" s="4">
        <v>5.2826000000000004</v>
      </c>
      <c r="CV598" s="4">
        <v>18.399999999999999</v>
      </c>
      <c r="CW598" s="4">
        <v>90.02</v>
      </c>
      <c r="CX598" s="4">
        <v>106.26</v>
      </c>
      <c r="CY598" s="4">
        <v>102.8343</v>
      </c>
      <c r="CZ598" s="4">
        <v>159.15</v>
      </c>
      <c r="DA598" s="4">
        <v>4.8924720959860002</v>
      </c>
      <c r="DB598">
        <v>11.52</v>
      </c>
      <c r="DC598" s="9">
        <v>597</v>
      </c>
      <c r="DD598" s="25">
        <f t="shared" si="41"/>
        <v>4.9668086040235018</v>
      </c>
    </row>
    <row r="599" spans="56:108" x14ac:dyDescent="0.25">
      <c r="BD599" s="21">
        <v>45399</v>
      </c>
      <c r="BE599" s="4">
        <v>5.242</v>
      </c>
      <c r="BF599" s="4">
        <v>162.11000000000001</v>
      </c>
      <c r="BG599" s="4">
        <v>5.0559607466504231</v>
      </c>
      <c r="BH599">
        <v>11.475</v>
      </c>
      <c r="BI599" s="5">
        <v>598</v>
      </c>
      <c r="BJ599" s="4">
        <f t="shared" si="39"/>
        <v>5.1520767208857103</v>
      </c>
      <c r="BY599" s="21">
        <v>45399</v>
      </c>
      <c r="BZ599" s="4">
        <v>5.242</v>
      </c>
      <c r="CA599" s="4">
        <v>18.21</v>
      </c>
      <c r="CB599" s="4">
        <v>87.29</v>
      </c>
      <c r="CC599" s="4">
        <v>105.95</v>
      </c>
      <c r="CD599" s="4">
        <v>102.2248</v>
      </c>
      <c r="CE599" s="9">
        <v>598</v>
      </c>
      <c r="CF599" s="4">
        <f t="shared" si="40"/>
        <v>5.2986293630707095</v>
      </c>
      <c r="CT599" s="21">
        <v>45399</v>
      </c>
      <c r="CU599" s="4">
        <v>5.242</v>
      </c>
      <c r="CV599" s="4">
        <v>18.21</v>
      </c>
      <c r="CW599" s="4">
        <v>87.29</v>
      </c>
      <c r="CX599" s="4">
        <v>105.95</v>
      </c>
      <c r="CY599" s="4">
        <v>102.2248</v>
      </c>
      <c r="CZ599" s="4">
        <v>162.11000000000001</v>
      </c>
      <c r="DA599" s="4">
        <v>5.0559607466504231</v>
      </c>
      <c r="DB599">
        <v>11.475</v>
      </c>
      <c r="DC599" s="9">
        <v>598</v>
      </c>
      <c r="DD599" s="25">
        <f t="shared" si="41"/>
        <v>4.9446214581821639</v>
      </c>
    </row>
    <row r="600" spans="56:108" x14ac:dyDescent="0.25">
      <c r="BD600" s="21">
        <v>45400</v>
      </c>
      <c r="BE600" s="4">
        <v>5.2481999999999998</v>
      </c>
      <c r="BF600" s="4">
        <v>161.94</v>
      </c>
      <c r="BG600" s="4">
        <v>5.0197271474069494</v>
      </c>
      <c r="BH600">
        <v>11.365</v>
      </c>
      <c r="BI600" s="5">
        <v>599</v>
      </c>
      <c r="BJ600" s="4">
        <f t="shared" si="39"/>
        <v>5.1269672135909437</v>
      </c>
      <c r="BY600" s="21">
        <v>45400</v>
      </c>
      <c r="BZ600" s="4">
        <v>5.2481999999999998</v>
      </c>
      <c r="CA600" s="4">
        <v>18</v>
      </c>
      <c r="CB600" s="4">
        <v>87.11</v>
      </c>
      <c r="CC600" s="4">
        <v>106.15</v>
      </c>
      <c r="CD600" s="4">
        <v>102.0947</v>
      </c>
      <c r="CE600" s="9">
        <v>599</v>
      </c>
      <c r="CF600" s="4">
        <f t="shared" si="40"/>
        <v>5.3008877316912066</v>
      </c>
      <c r="CT600" s="21">
        <v>45400</v>
      </c>
      <c r="CU600" s="4">
        <v>5.2481999999999998</v>
      </c>
      <c r="CV600" s="4">
        <v>18</v>
      </c>
      <c r="CW600" s="4">
        <v>87.11</v>
      </c>
      <c r="CX600" s="4">
        <v>106.15</v>
      </c>
      <c r="CY600" s="4">
        <v>102.0947</v>
      </c>
      <c r="CZ600" s="4">
        <v>161.94</v>
      </c>
      <c r="DA600" s="4">
        <v>5.0197271474069494</v>
      </c>
      <c r="DB600">
        <v>11.365</v>
      </c>
      <c r="DC600" s="9">
        <v>599</v>
      </c>
      <c r="DD600" s="25">
        <f t="shared" si="41"/>
        <v>4.9345935303760555</v>
      </c>
    </row>
    <row r="601" spans="56:108" x14ac:dyDescent="0.25">
      <c r="BD601" s="21">
        <v>45401</v>
      </c>
      <c r="BE601" s="4">
        <v>5.2027000000000001</v>
      </c>
      <c r="BF601" s="4">
        <v>163.1</v>
      </c>
      <c r="BG601" s="4">
        <v>4.9311108786809887</v>
      </c>
      <c r="BH601">
        <v>11.19</v>
      </c>
      <c r="BI601" s="5">
        <v>600</v>
      </c>
      <c r="BJ601" s="4">
        <f t="shared" si="39"/>
        <v>5.0830513134826596</v>
      </c>
      <c r="BY601" s="21">
        <v>45401</v>
      </c>
      <c r="BZ601" s="4">
        <v>5.2027000000000001</v>
      </c>
      <c r="CA601" s="4">
        <v>18.71</v>
      </c>
      <c r="CB601" s="4">
        <v>87.29</v>
      </c>
      <c r="CC601" s="4">
        <v>106.15</v>
      </c>
      <c r="CD601" s="4">
        <v>103.0556</v>
      </c>
      <c r="CE601" s="9">
        <v>600</v>
      </c>
      <c r="CF601" s="4">
        <f t="shared" si="40"/>
        <v>5.3060509116770298</v>
      </c>
      <c r="CT601" s="21">
        <v>45401</v>
      </c>
      <c r="CU601" s="4">
        <v>5.2027000000000001</v>
      </c>
      <c r="CV601" s="4">
        <v>18.71</v>
      </c>
      <c r="CW601" s="4">
        <v>87.29</v>
      </c>
      <c r="CX601" s="4">
        <v>106.15</v>
      </c>
      <c r="CY601" s="4">
        <v>103.0556</v>
      </c>
      <c r="CZ601" s="4">
        <v>163.1</v>
      </c>
      <c r="DA601" s="4">
        <v>4.9311108786809887</v>
      </c>
      <c r="DB601">
        <v>11.19</v>
      </c>
      <c r="DC601" s="9">
        <v>600</v>
      </c>
      <c r="DD601" s="25">
        <f t="shared" si="41"/>
        <v>4.8890420245040085</v>
      </c>
    </row>
    <row r="602" spans="56:108" x14ac:dyDescent="0.25">
      <c r="BD602" s="21">
        <v>45404</v>
      </c>
      <c r="BE602" s="4">
        <v>5.1680000000000001</v>
      </c>
      <c r="BF602" s="4">
        <v>162.02000000000001</v>
      </c>
      <c r="BG602" s="4">
        <v>4.8710683451869352</v>
      </c>
      <c r="BH602">
        <v>11.215</v>
      </c>
      <c r="BI602" s="5">
        <v>601</v>
      </c>
      <c r="BJ602" s="4">
        <f t="shared" si="39"/>
        <v>5.0908064143433513</v>
      </c>
      <c r="BY602" s="21">
        <v>45404</v>
      </c>
      <c r="BZ602" s="4">
        <v>5.1680000000000001</v>
      </c>
      <c r="CA602" s="4">
        <v>16.940000000000001</v>
      </c>
      <c r="CB602" s="4">
        <v>87</v>
      </c>
      <c r="CC602" s="4">
        <v>106.08</v>
      </c>
      <c r="CD602" s="4">
        <v>102.7831</v>
      </c>
      <c r="CE602" s="9">
        <v>601</v>
      </c>
      <c r="CF602" s="4">
        <f t="shared" si="40"/>
        <v>5.259699653911289</v>
      </c>
      <c r="CT602" s="21">
        <v>45404</v>
      </c>
      <c r="CU602" s="4">
        <v>5.1680000000000001</v>
      </c>
      <c r="CV602" s="4">
        <v>16.940000000000001</v>
      </c>
      <c r="CW602" s="4">
        <v>87</v>
      </c>
      <c r="CX602" s="4">
        <v>106.08</v>
      </c>
      <c r="CY602" s="4">
        <v>102.7831</v>
      </c>
      <c r="CZ602" s="4">
        <v>162.02000000000001</v>
      </c>
      <c r="DA602" s="4">
        <v>4.8710683451869352</v>
      </c>
      <c r="DB602">
        <v>11.215</v>
      </c>
      <c r="DC602" s="9">
        <v>601</v>
      </c>
      <c r="DD602" s="25">
        <f t="shared" si="41"/>
        <v>4.8776142682487613</v>
      </c>
    </row>
    <row r="603" spans="56:108" x14ac:dyDescent="0.25">
      <c r="BD603" s="21">
        <v>45405</v>
      </c>
      <c r="BE603" s="4">
        <v>5.1260000000000003</v>
      </c>
      <c r="BF603" s="4">
        <v>157.09</v>
      </c>
      <c r="BG603" s="4">
        <v>4.8942402799969642</v>
      </c>
      <c r="BH603">
        <v>11.21</v>
      </c>
      <c r="BI603" s="5">
        <v>602</v>
      </c>
      <c r="BJ603" s="4">
        <f t="shared" si="39"/>
        <v>5.1023896347927415</v>
      </c>
      <c r="BY603" s="21">
        <v>45405</v>
      </c>
      <c r="BZ603" s="4">
        <v>5.1260000000000003</v>
      </c>
      <c r="CA603" s="4">
        <v>15.69</v>
      </c>
      <c r="CB603" s="4">
        <v>88.42</v>
      </c>
      <c r="CC603" s="4">
        <v>105.68</v>
      </c>
      <c r="CD603" s="4">
        <v>102.953</v>
      </c>
      <c r="CE603" s="9">
        <v>602</v>
      </c>
      <c r="CF603" s="4">
        <f t="shared" si="40"/>
        <v>5.1995715058161434</v>
      </c>
      <c r="CT603" s="21">
        <v>45405</v>
      </c>
      <c r="CU603" s="4">
        <v>5.1260000000000003</v>
      </c>
      <c r="CV603" s="4">
        <v>15.69</v>
      </c>
      <c r="CW603" s="4">
        <v>88.42</v>
      </c>
      <c r="CX603" s="4">
        <v>105.68</v>
      </c>
      <c r="CY603" s="4">
        <v>102.953</v>
      </c>
      <c r="CZ603" s="4">
        <v>157.09</v>
      </c>
      <c r="DA603" s="4">
        <v>4.8942402799969642</v>
      </c>
      <c r="DB603">
        <v>11.21</v>
      </c>
      <c r="DC603" s="9">
        <v>602</v>
      </c>
      <c r="DD603" s="25">
        <f t="shared" si="41"/>
        <v>4.8589165761631952</v>
      </c>
    </row>
    <row r="604" spans="56:108" x14ac:dyDescent="0.25">
      <c r="BD604" s="21">
        <v>45406</v>
      </c>
      <c r="BE604" s="4">
        <v>5.1456999999999997</v>
      </c>
      <c r="BF604" s="4">
        <v>152.13999999999999</v>
      </c>
      <c r="BG604" s="4">
        <v>4.8816202339069914</v>
      </c>
      <c r="BH604">
        <v>11.266</v>
      </c>
      <c r="BI604" s="5">
        <v>603</v>
      </c>
      <c r="BJ604" s="4">
        <f t="shared" si="39"/>
        <v>5.1275484092329355</v>
      </c>
      <c r="BY604" s="21">
        <v>45406</v>
      </c>
      <c r="BZ604" s="4">
        <v>5.1456999999999997</v>
      </c>
      <c r="CA604" s="4">
        <v>15.97</v>
      </c>
      <c r="CB604" s="4">
        <v>88.02</v>
      </c>
      <c r="CC604" s="4">
        <v>105.86</v>
      </c>
      <c r="CD604" s="4">
        <v>102.6862</v>
      </c>
      <c r="CE604" s="9">
        <v>603</v>
      </c>
      <c r="CF604" s="4">
        <f t="shared" si="40"/>
        <v>5.2192334467135559</v>
      </c>
      <c r="CT604" s="21">
        <v>45406</v>
      </c>
      <c r="CU604" s="4">
        <v>5.1456999999999997</v>
      </c>
      <c r="CV604" s="4">
        <v>15.97</v>
      </c>
      <c r="CW604" s="4">
        <v>88.02</v>
      </c>
      <c r="CX604" s="4">
        <v>105.86</v>
      </c>
      <c r="CY604" s="4">
        <v>102.6862</v>
      </c>
      <c r="CZ604" s="4">
        <v>152.13999999999999</v>
      </c>
      <c r="DA604" s="4">
        <v>4.8816202339069914</v>
      </c>
      <c r="DB604">
        <v>11.266</v>
      </c>
      <c r="DC604" s="9">
        <v>603</v>
      </c>
      <c r="DD604" s="25">
        <f t="shared" si="41"/>
        <v>4.8853430646942568</v>
      </c>
    </row>
    <row r="605" spans="56:108" x14ac:dyDescent="0.25">
      <c r="BD605" s="21">
        <v>45407</v>
      </c>
      <c r="BE605" s="4">
        <v>5.1601999999999997</v>
      </c>
      <c r="BF605" s="4">
        <v>151.24</v>
      </c>
      <c r="BG605" s="4">
        <v>4.8969660101893409</v>
      </c>
      <c r="BH605">
        <v>11.382</v>
      </c>
      <c r="BI605" s="5">
        <v>604</v>
      </c>
      <c r="BJ605" s="4">
        <f t="shared" si="39"/>
        <v>5.1564945846698267</v>
      </c>
      <c r="BY605" s="21">
        <v>45407</v>
      </c>
      <c r="BZ605" s="4">
        <v>5.1601999999999997</v>
      </c>
      <c r="CA605" s="4">
        <v>15.37</v>
      </c>
      <c r="CB605" s="4">
        <v>89.01</v>
      </c>
      <c r="CC605" s="4">
        <v>105.6</v>
      </c>
      <c r="CD605" s="4">
        <v>103.0205</v>
      </c>
      <c r="CE605" s="9">
        <v>604</v>
      </c>
      <c r="CF605" s="4">
        <f t="shared" si="40"/>
        <v>5.1824994295351292</v>
      </c>
      <c r="CT605" s="21">
        <v>45407</v>
      </c>
      <c r="CU605" s="4">
        <v>5.1601999999999997</v>
      </c>
      <c r="CV605" s="4">
        <v>15.37</v>
      </c>
      <c r="CW605" s="4">
        <v>89.01</v>
      </c>
      <c r="CX605" s="4">
        <v>105.6</v>
      </c>
      <c r="CY605" s="4">
        <v>103.0205</v>
      </c>
      <c r="CZ605" s="4">
        <v>151.24</v>
      </c>
      <c r="DA605" s="4">
        <v>4.8969660101893409</v>
      </c>
      <c r="DB605">
        <v>11.382</v>
      </c>
      <c r="DC605" s="9">
        <v>604</v>
      </c>
      <c r="DD605" s="25">
        <f t="shared" si="41"/>
        <v>4.884748349108639</v>
      </c>
    </row>
    <row r="606" spans="56:108" x14ac:dyDescent="0.25">
      <c r="BD606" s="21">
        <v>45408</v>
      </c>
      <c r="BE606" s="4">
        <v>5.1151</v>
      </c>
      <c r="BF606" s="4">
        <v>154.24</v>
      </c>
      <c r="BG606" s="4">
        <v>4.7743971408746644</v>
      </c>
      <c r="BH606">
        <v>11.31</v>
      </c>
      <c r="BI606" s="5">
        <v>605</v>
      </c>
      <c r="BJ606" s="4">
        <f t="shared" si="39"/>
        <v>5.1310674255138444</v>
      </c>
      <c r="BY606" s="21">
        <v>45408</v>
      </c>
      <c r="BZ606" s="4">
        <v>5.1151</v>
      </c>
      <c r="CA606" s="4">
        <v>15.03</v>
      </c>
      <c r="CB606" s="4">
        <v>89.5</v>
      </c>
      <c r="CC606" s="4">
        <v>105.94</v>
      </c>
      <c r="CD606" s="4">
        <v>102.9191</v>
      </c>
      <c r="CE606" s="9">
        <v>605</v>
      </c>
      <c r="CF606" s="4">
        <f t="shared" si="40"/>
        <v>5.1784749477909422</v>
      </c>
      <c r="CT606" s="21">
        <v>45408</v>
      </c>
      <c r="CU606" s="4">
        <v>5.1151</v>
      </c>
      <c r="CV606" s="4">
        <v>15.03</v>
      </c>
      <c r="CW606" s="4">
        <v>89.5</v>
      </c>
      <c r="CX606" s="4">
        <v>105.94</v>
      </c>
      <c r="CY606" s="4">
        <v>102.9191</v>
      </c>
      <c r="CZ606" s="4">
        <v>154.24</v>
      </c>
      <c r="DA606" s="4">
        <v>4.7743971408746644</v>
      </c>
      <c r="DB606">
        <v>11.31</v>
      </c>
      <c r="DC606" s="9">
        <v>605</v>
      </c>
      <c r="DD606" s="25">
        <f t="shared" si="41"/>
        <v>4.8852797722314971</v>
      </c>
    </row>
    <row r="607" spans="56:108" x14ac:dyDescent="0.25">
      <c r="BD607" s="21">
        <v>45411</v>
      </c>
      <c r="BE607" s="4">
        <v>5.1189</v>
      </c>
      <c r="BF607" s="4">
        <v>150.21</v>
      </c>
      <c r="BG607" s="4">
        <v>4.7290874524714699</v>
      </c>
      <c r="BH607">
        <v>11.28</v>
      </c>
      <c r="BI607" s="5">
        <v>606</v>
      </c>
      <c r="BJ607" s="4">
        <f t="shared" si="39"/>
        <v>5.1338840660504195</v>
      </c>
      <c r="BY607" s="21">
        <v>45411</v>
      </c>
      <c r="BZ607" s="4">
        <v>5.1189</v>
      </c>
      <c r="CA607" s="4">
        <v>14.67</v>
      </c>
      <c r="CB607" s="4">
        <v>88.4</v>
      </c>
      <c r="CC607" s="4">
        <v>105.58</v>
      </c>
      <c r="CD607" s="4">
        <v>103.37739999999999</v>
      </c>
      <c r="CE607" s="9">
        <v>606</v>
      </c>
      <c r="CF607" s="4">
        <f t="shared" si="40"/>
        <v>5.1618276359423625</v>
      </c>
      <c r="CT607" s="21">
        <v>45411</v>
      </c>
      <c r="CU607" s="4">
        <v>5.1189</v>
      </c>
      <c r="CV607" s="4">
        <v>14.67</v>
      </c>
      <c r="CW607" s="4">
        <v>88.4</v>
      </c>
      <c r="CX607" s="4">
        <v>105.58</v>
      </c>
      <c r="CY607" s="4">
        <v>103.37739999999999</v>
      </c>
      <c r="CZ607" s="4">
        <v>150.21</v>
      </c>
      <c r="DA607" s="4">
        <v>4.7290874524714699</v>
      </c>
      <c r="DB607">
        <v>11.28</v>
      </c>
      <c r="DC607" s="9">
        <v>606</v>
      </c>
      <c r="DD607" s="25">
        <f t="shared" si="41"/>
        <v>4.8491780253803984</v>
      </c>
    </row>
    <row r="608" spans="56:108" x14ac:dyDescent="0.25">
      <c r="BD608" s="21">
        <v>45412</v>
      </c>
      <c r="BE608" s="4">
        <v>5.1933999999999996</v>
      </c>
      <c r="BF608" s="4">
        <v>146.24</v>
      </c>
      <c r="BG608" s="4">
        <v>4.8180980341856028</v>
      </c>
      <c r="BH608">
        <v>11.465</v>
      </c>
      <c r="BI608" s="5">
        <v>607</v>
      </c>
      <c r="BJ608" s="4">
        <f t="shared" si="39"/>
        <v>5.1871910940107533</v>
      </c>
      <c r="BY608" s="21">
        <v>45412</v>
      </c>
      <c r="BZ608" s="4">
        <v>5.1933999999999996</v>
      </c>
      <c r="CA608" s="4">
        <v>15.65</v>
      </c>
      <c r="CB608" s="4">
        <v>87.86</v>
      </c>
      <c r="CC608" s="4">
        <v>106.22</v>
      </c>
      <c r="CD608" s="4">
        <v>101.67440000000001</v>
      </c>
      <c r="CE608" s="9">
        <v>607</v>
      </c>
      <c r="CF608" s="4">
        <f t="shared" si="40"/>
        <v>5.2347460741711123</v>
      </c>
      <c r="CT608" s="21">
        <v>45412</v>
      </c>
      <c r="CU608" s="4">
        <v>5.1933999999999996</v>
      </c>
      <c r="CV608" s="4">
        <v>15.65</v>
      </c>
      <c r="CW608" s="4">
        <v>87.86</v>
      </c>
      <c r="CX608" s="4">
        <v>106.22</v>
      </c>
      <c r="CY608" s="4">
        <v>101.67440000000001</v>
      </c>
      <c r="CZ608" s="4">
        <v>146.24</v>
      </c>
      <c r="DA608" s="4">
        <v>4.8180980341856028</v>
      </c>
      <c r="DB608">
        <v>11.465</v>
      </c>
      <c r="DC608" s="9">
        <v>607</v>
      </c>
      <c r="DD608" s="25">
        <f t="shared" si="41"/>
        <v>4.9575142880598158</v>
      </c>
    </row>
    <row r="609" spans="56:108" x14ac:dyDescent="0.25">
      <c r="BD609" s="21">
        <v>45413</v>
      </c>
      <c r="BE609" s="4">
        <v>5.1936</v>
      </c>
      <c r="BF609" s="4">
        <v>149.32</v>
      </c>
      <c r="BG609" s="4">
        <v>4.8589460877499935</v>
      </c>
      <c r="BH609">
        <v>11.465</v>
      </c>
      <c r="BI609" s="5">
        <v>608</v>
      </c>
      <c r="BJ609" s="4">
        <f t="shared" si="39"/>
        <v>5.179872253159755</v>
      </c>
      <c r="BY609" s="21">
        <v>45413</v>
      </c>
      <c r="BZ609" s="4">
        <v>5.1936</v>
      </c>
      <c r="CA609" s="4">
        <v>15.39</v>
      </c>
      <c r="CB609" s="4">
        <v>83.44</v>
      </c>
      <c r="CC609" s="4">
        <v>105.75</v>
      </c>
      <c r="CD609" s="4">
        <v>100.5325</v>
      </c>
      <c r="CE609" s="9">
        <v>608</v>
      </c>
      <c r="CF609" s="4">
        <f t="shared" si="40"/>
        <v>5.2688761577597347</v>
      </c>
      <c r="CT609" s="21">
        <v>45413</v>
      </c>
      <c r="CU609" s="4">
        <v>5.1936</v>
      </c>
      <c r="CV609" s="4">
        <v>15.39</v>
      </c>
      <c r="CW609" s="4">
        <v>83.44</v>
      </c>
      <c r="CX609" s="4">
        <v>105.75</v>
      </c>
      <c r="CY609" s="4">
        <v>100.5325</v>
      </c>
      <c r="CZ609" s="4">
        <v>149.32</v>
      </c>
      <c r="DA609" s="4">
        <v>4.8589460877499935</v>
      </c>
      <c r="DB609">
        <v>11.465</v>
      </c>
      <c r="DC609" s="9">
        <v>608</v>
      </c>
      <c r="DD609" s="25">
        <f t="shared" si="41"/>
        <v>4.9462718778550538</v>
      </c>
    </row>
    <row r="610" spans="56:108" x14ac:dyDescent="0.25">
      <c r="BD610" s="21">
        <v>45414</v>
      </c>
      <c r="BE610" s="4">
        <v>5.1113</v>
      </c>
      <c r="BF610" s="4">
        <v>144.22999999999999</v>
      </c>
      <c r="BG610" s="4">
        <v>4.7901572632019329</v>
      </c>
      <c r="BH610">
        <v>11.244999999999999</v>
      </c>
      <c r="BI610" s="5">
        <v>609</v>
      </c>
      <c r="BJ610" s="4">
        <f t="shared" si="39"/>
        <v>5.1417011587123964</v>
      </c>
      <c r="BY610" s="21">
        <v>45414</v>
      </c>
      <c r="BZ610" s="4">
        <v>5.1113</v>
      </c>
      <c r="CA610" s="4">
        <v>14.68</v>
      </c>
      <c r="CB610" s="4">
        <v>83.67</v>
      </c>
      <c r="CC610" s="4">
        <v>105.3</v>
      </c>
      <c r="CD610" s="4">
        <v>100.8424</v>
      </c>
      <c r="CE610" s="9">
        <v>609</v>
      </c>
      <c r="CF610" s="4">
        <f t="shared" si="40"/>
        <v>5.2309713200489423</v>
      </c>
      <c r="CT610" s="21">
        <v>45414</v>
      </c>
      <c r="CU610" s="4">
        <v>5.1113</v>
      </c>
      <c r="CV610" s="4">
        <v>14.68</v>
      </c>
      <c r="CW610" s="4">
        <v>83.67</v>
      </c>
      <c r="CX610" s="4">
        <v>105.3</v>
      </c>
      <c r="CY610" s="4">
        <v>100.8424</v>
      </c>
      <c r="CZ610" s="4">
        <v>144.22999999999999</v>
      </c>
      <c r="DA610" s="4">
        <v>4.7901572632019329</v>
      </c>
      <c r="DB610">
        <v>11.244999999999999</v>
      </c>
      <c r="DC610" s="9">
        <v>609</v>
      </c>
      <c r="DD610" s="25">
        <f t="shared" si="41"/>
        <v>4.8911391786899836</v>
      </c>
    </row>
    <row r="611" spans="56:108" x14ac:dyDescent="0.25">
      <c r="BD611" s="21">
        <v>45415</v>
      </c>
      <c r="BE611" s="4">
        <v>5.0721999999999996</v>
      </c>
      <c r="BF611" s="4">
        <v>142.28</v>
      </c>
      <c r="BG611" s="4">
        <v>4.7633088256275213</v>
      </c>
      <c r="BH611">
        <v>11.115</v>
      </c>
      <c r="BI611" s="5">
        <v>610</v>
      </c>
      <c r="BJ611" s="4">
        <f t="shared" si="39"/>
        <v>5.1166294841183397</v>
      </c>
      <c r="BY611" s="21">
        <v>45415</v>
      </c>
      <c r="BZ611" s="4">
        <v>5.0721999999999996</v>
      </c>
      <c r="CA611" s="4">
        <v>13.49</v>
      </c>
      <c r="CB611" s="4">
        <v>82.96</v>
      </c>
      <c r="CC611" s="4">
        <v>105.03</v>
      </c>
      <c r="CD611" s="4">
        <v>101.3398</v>
      </c>
      <c r="CE611" s="9">
        <v>610</v>
      </c>
      <c r="CF611" s="4">
        <f t="shared" si="40"/>
        <v>5.1888437651518986</v>
      </c>
      <c r="CT611" s="21">
        <v>45415</v>
      </c>
      <c r="CU611" s="4">
        <v>5.0721999999999996</v>
      </c>
      <c r="CV611" s="4">
        <v>13.49</v>
      </c>
      <c r="CW611" s="4">
        <v>82.96</v>
      </c>
      <c r="CX611" s="4">
        <v>105.03</v>
      </c>
      <c r="CY611" s="4">
        <v>101.3398</v>
      </c>
      <c r="CZ611" s="4">
        <v>142.28</v>
      </c>
      <c r="DA611" s="4">
        <v>4.7633088256275213</v>
      </c>
      <c r="DB611">
        <v>11.115</v>
      </c>
      <c r="DC611" s="9">
        <v>610</v>
      </c>
      <c r="DD611" s="25">
        <f t="shared" si="41"/>
        <v>4.8310436735655315</v>
      </c>
    </row>
    <row r="612" spans="56:108" x14ac:dyDescent="0.25">
      <c r="BD612" s="21">
        <v>45418</v>
      </c>
      <c r="BE612" s="4">
        <v>5.0758000000000001</v>
      </c>
      <c r="BF612" s="4">
        <v>137.36000000000001</v>
      </c>
      <c r="BG612" s="4">
        <v>4.8471474499210743</v>
      </c>
      <c r="BH612">
        <v>11.205</v>
      </c>
      <c r="BI612" s="5">
        <v>611</v>
      </c>
      <c r="BJ612" s="4">
        <f t="shared" si="39"/>
        <v>5.150579158817215</v>
      </c>
      <c r="BY612" s="21">
        <v>45418</v>
      </c>
      <c r="BZ612" s="4">
        <v>5.0758000000000001</v>
      </c>
      <c r="CA612" s="4">
        <v>13.49</v>
      </c>
      <c r="CB612" s="4">
        <v>83.33</v>
      </c>
      <c r="CC612" s="4">
        <v>105.05</v>
      </c>
      <c r="CD612" s="4">
        <v>102.5412</v>
      </c>
      <c r="CE612" s="9">
        <v>611</v>
      </c>
      <c r="CF612" s="4">
        <f t="shared" si="40"/>
        <v>5.1690334057090741</v>
      </c>
      <c r="CT612" s="21">
        <v>45418</v>
      </c>
      <c r="CU612" s="4">
        <v>5.0758000000000001</v>
      </c>
      <c r="CV612" s="4">
        <v>13.49</v>
      </c>
      <c r="CW612" s="4">
        <v>83.33</v>
      </c>
      <c r="CX612" s="4">
        <v>105.05</v>
      </c>
      <c r="CY612" s="4">
        <v>102.5412</v>
      </c>
      <c r="CZ612" s="4">
        <v>137.36000000000001</v>
      </c>
      <c r="DA612" s="4">
        <v>4.8471474499210743</v>
      </c>
      <c r="DB612">
        <v>11.205</v>
      </c>
      <c r="DC612" s="9">
        <v>611</v>
      </c>
      <c r="DD612" s="25">
        <f t="shared" si="41"/>
        <v>4.8097528286829618</v>
      </c>
    </row>
    <row r="613" spans="56:108" x14ac:dyDescent="0.25">
      <c r="BD613" s="21">
        <v>45419</v>
      </c>
      <c r="BE613" s="4">
        <v>5.0707000000000004</v>
      </c>
      <c r="BF613" s="4">
        <v>135.47999999999999</v>
      </c>
      <c r="BG613" s="4">
        <v>4.8265761267558771</v>
      </c>
      <c r="BH613">
        <v>11.154999999999999</v>
      </c>
      <c r="BI613" s="5">
        <v>612</v>
      </c>
      <c r="BJ613" s="4">
        <f t="shared" si="39"/>
        <v>5.1436754655445007</v>
      </c>
      <c r="BY613" s="21">
        <v>45419</v>
      </c>
      <c r="BZ613" s="4">
        <v>5.0707000000000004</v>
      </c>
      <c r="CA613" s="4">
        <v>13.23</v>
      </c>
      <c r="CB613" s="4">
        <v>83.16</v>
      </c>
      <c r="CC613" s="4">
        <v>105.41</v>
      </c>
      <c r="CD613" s="4">
        <v>102.5455</v>
      </c>
      <c r="CE613" s="9">
        <v>612</v>
      </c>
      <c r="CF613" s="4">
        <f t="shared" si="40"/>
        <v>5.1717929112006962</v>
      </c>
      <c r="CT613" s="21">
        <v>45419</v>
      </c>
      <c r="CU613" s="4">
        <v>5.0707000000000004</v>
      </c>
      <c r="CV613" s="4">
        <v>13.23</v>
      </c>
      <c r="CW613" s="4">
        <v>83.16</v>
      </c>
      <c r="CX613" s="4">
        <v>105.41</v>
      </c>
      <c r="CY613" s="4">
        <v>102.5455</v>
      </c>
      <c r="CZ613" s="4">
        <v>135.47999999999999</v>
      </c>
      <c r="DA613" s="4">
        <v>4.8265761267558771</v>
      </c>
      <c r="DB613">
        <v>11.154999999999999</v>
      </c>
      <c r="DC613" s="9">
        <v>612</v>
      </c>
      <c r="DD613" s="25">
        <f t="shared" si="41"/>
        <v>4.8082033054684254</v>
      </c>
    </row>
    <row r="614" spans="56:108" x14ac:dyDescent="0.25">
      <c r="BD614" s="21">
        <v>45420</v>
      </c>
      <c r="BE614" s="4">
        <v>5.0909000000000004</v>
      </c>
      <c r="BF614" s="4">
        <v>135.47999999999999</v>
      </c>
      <c r="BG614" s="4">
        <v>4.8387096774193505</v>
      </c>
      <c r="BH614">
        <v>11.25</v>
      </c>
      <c r="BI614" s="5">
        <v>613</v>
      </c>
      <c r="BJ614" s="4">
        <f t="shared" si="39"/>
        <v>5.1655134396317948</v>
      </c>
      <c r="BY614" s="21">
        <v>45420</v>
      </c>
      <c r="BZ614" s="4">
        <v>5.0909000000000004</v>
      </c>
      <c r="CA614" s="4">
        <v>13</v>
      </c>
      <c r="CB614" s="4">
        <v>83.58</v>
      </c>
      <c r="CC614" s="4">
        <v>105.55</v>
      </c>
      <c r="CD614" s="4">
        <v>102.0613</v>
      </c>
      <c r="CE614" s="9">
        <v>613</v>
      </c>
      <c r="CF614" s="4">
        <f t="shared" si="40"/>
        <v>5.1720672792269458</v>
      </c>
      <c r="CT614" s="21">
        <v>45420</v>
      </c>
      <c r="CU614" s="4">
        <v>5.0909000000000004</v>
      </c>
      <c r="CV614" s="4">
        <v>13</v>
      </c>
      <c r="CW614" s="4">
        <v>83.58</v>
      </c>
      <c r="CX614" s="4">
        <v>105.55</v>
      </c>
      <c r="CY614" s="4">
        <v>102.0613</v>
      </c>
      <c r="CZ614" s="4">
        <v>135.47999999999999</v>
      </c>
      <c r="DA614" s="4">
        <v>4.8387096774193505</v>
      </c>
      <c r="DB614">
        <v>11.25</v>
      </c>
      <c r="DC614" s="9">
        <v>613</v>
      </c>
      <c r="DD614" s="25">
        <f t="shared" si="41"/>
        <v>4.8411472309916723</v>
      </c>
    </row>
    <row r="615" spans="56:108" x14ac:dyDescent="0.25">
      <c r="BD615" s="21">
        <v>45421</v>
      </c>
      <c r="BE615" s="4">
        <v>5.1412000000000004</v>
      </c>
      <c r="BF615" s="4">
        <v>138.47</v>
      </c>
      <c r="BG615" s="4">
        <v>4.8877222016149746</v>
      </c>
      <c r="BH615">
        <v>11.39</v>
      </c>
      <c r="BI615" s="5">
        <v>614</v>
      </c>
      <c r="BJ615" s="4">
        <f t="shared" si="39"/>
        <v>5.1904934931528173</v>
      </c>
      <c r="BY615" s="21">
        <v>45421</v>
      </c>
      <c r="BZ615" s="4">
        <v>5.1412000000000004</v>
      </c>
      <c r="CA615" s="4">
        <v>12.69</v>
      </c>
      <c r="CB615" s="4">
        <v>83.88</v>
      </c>
      <c r="CC615" s="4">
        <v>105.23</v>
      </c>
      <c r="CD615" s="4">
        <v>102.46810000000001</v>
      </c>
      <c r="CE615" s="9">
        <v>614</v>
      </c>
      <c r="CF615" s="4">
        <f t="shared" si="40"/>
        <v>5.1469127228924547</v>
      </c>
      <c r="CT615" s="21">
        <v>45421</v>
      </c>
      <c r="CU615" s="4">
        <v>5.1412000000000004</v>
      </c>
      <c r="CV615" s="4">
        <v>12.69</v>
      </c>
      <c r="CW615" s="4">
        <v>83.88</v>
      </c>
      <c r="CX615" s="4">
        <v>105.23</v>
      </c>
      <c r="CY615" s="4">
        <v>102.46810000000001</v>
      </c>
      <c r="CZ615" s="4">
        <v>138.47</v>
      </c>
      <c r="DA615" s="4">
        <v>4.8877222016149746</v>
      </c>
      <c r="DB615">
        <v>11.39</v>
      </c>
      <c r="DC615" s="9">
        <v>614</v>
      </c>
      <c r="DD615" s="25">
        <f t="shared" si="41"/>
        <v>4.8353609344660224</v>
      </c>
    </row>
    <row r="616" spans="56:108" x14ac:dyDescent="0.25">
      <c r="BD616" s="21">
        <v>45422</v>
      </c>
      <c r="BE616" s="4">
        <v>5.1584000000000003</v>
      </c>
      <c r="BF616" s="4">
        <v>138.41999999999999</v>
      </c>
      <c r="BG616" s="4">
        <v>4.8791154464124409</v>
      </c>
      <c r="BH616">
        <v>11.435</v>
      </c>
      <c r="BI616" s="5">
        <v>615</v>
      </c>
      <c r="BJ616" s="4">
        <f t="shared" si="39"/>
        <v>5.2008003955176232</v>
      </c>
      <c r="BY616" s="21">
        <v>45422</v>
      </c>
      <c r="BZ616" s="4">
        <v>5.1584000000000003</v>
      </c>
      <c r="CA616" s="4">
        <v>12.55</v>
      </c>
      <c r="CB616" s="4">
        <v>82.79</v>
      </c>
      <c r="CC616" s="4">
        <v>105.3</v>
      </c>
      <c r="CD616" s="4">
        <v>102.7868</v>
      </c>
      <c r="CE616" s="9">
        <v>615</v>
      </c>
      <c r="CF616" s="4">
        <f t="shared" si="40"/>
        <v>5.1491308533756381</v>
      </c>
      <c r="CT616" s="21">
        <v>45422</v>
      </c>
      <c r="CU616" s="4">
        <v>5.1584000000000003</v>
      </c>
      <c r="CV616" s="4">
        <v>12.55</v>
      </c>
      <c r="CW616" s="4">
        <v>82.79</v>
      </c>
      <c r="CX616" s="4">
        <v>105.3</v>
      </c>
      <c r="CY616" s="4">
        <v>102.7868</v>
      </c>
      <c r="CZ616" s="4">
        <v>138.41999999999999</v>
      </c>
      <c r="DA616" s="4">
        <v>4.8791154464124409</v>
      </c>
      <c r="DB616">
        <v>11.435</v>
      </c>
      <c r="DC616" s="9">
        <v>615</v>
      </c>
      <c r="DD616" s="25">
        <f t="shared" si="41"/>
        <v>4.8239619677052277</v>
      </c>
    </row>
    <row r="617" spans="56:108" x14ac:dyDescent="0.25">
      <c r="BD617" s="21">
        <v>45425</v>
      </c>
      <c r="BE617" s="4">
        <v>5.1510999999999996</v>
      </c>
      <c r="BF617" s="4">
        <v>139.47</v>
      </c>
      <c r="BG617" s="4">
        <v>4.8896198969405447</v>
      </c>
      <c r="BH617">
        <v>11.445</v>
      </c>
      <c r="BI617" s="5">
        <v>616</v>
      </c>
      <c r="BJ617" s="4">
        <f t="shared" si="39"/>
        <v>5.200550464057347</v>
      </c>
      <c r="BY617" s="21">
        <v>45425</v>
      </c>
      <c r="BZ617" s="4">
        <v>5.1510999999999996</v>
      </c>
      <c r="CA617" s="4">
        <v>13.6</v>
      </c>
      <c r="CB617" s="4">
        <v>83.36</v>
      </c>
      <c r="CC617" s="4">
        <v>105.22</v>
      </c>
      <c r="CD617" s="4">
        <v>103.27160000000001</v>
      </c>
      <c r="CE617" s="9">
        <v>616</v>
      </c>
      <c r="CF617" s="4">
        <f t="shared" si="40"/>
        <v>5.1656777022834071</v>
      </c>
      <c r="CT617" s="21">
        <v>45425</v>
      </c>
      <c r="CU617" s="4">
        <v>5.1510999999999996</v>
      </c>
      <c r="CV617" s="4">
        <v>13.6</v>
      </c>
      <c r="CW617" s="4">
        <v>83.36</v>
      </c>
      <c r="CX617" s="4">
        <v>105.22</v>
      </c>
      <c r="CY617" s="4">
        <v>103.27160000000001</v>
      </c>
      <c r="CZ617" s="4">
        <v>139.47</v>
      </c>
      <c r="DA617" s="4">
        <v>4.8896198969405447</v>
      </c>
      <c r="DB617">
        <v>11.445</v>
      </c>
      <c r="DC617" s="9">
        <v>616</v>
      </c>
      <c r="DD617" s="25">
        <f t="shared" si="41"/>
        <v>4.8240383267865869</v>
      </c>
    </row>
    <row r="618" spans="56:108" x14ac:dyDescent="0.25">
      <c r="BD618" s="21">
        <v>45426</v>
      </c>
      <c r="BE618" s="4">
        <v>5.1299000000000001</v>
      </c>
      <c r="BF618" s="4">
        <v>138.93</v>
      </c>
      <c r="BG618" s="4">
        <v>4.9165208792880444</v>
      </c>
      <c r="BH618">
        <v>11.36</v>
      </c>
      <c r="BI618" s="5">
        <v>617</v>
      </c>
      <c r="BJ618" s="4">
        <f t="shared" si="39"/>
        <v>5.1828069164181159</v>
      </c>
      <c r="BY618" s="21">
        <v>45426</v>
      </c>
      <c r="BZ618" s="4">
        <v>5.1299000000000001</v>
      </c>
      <c r="CA618" s="4">
        <v>13.42</v>
      </c>
      <c r="CB618" s="4">
        <v>82.38</v>
      </c>
      <c r="CC618" s="4">
        <v>105.01</v>
      </c>
      <c r="CD618" s="4">
        <v>103.1263</v>
      </c>
      <c r="CE618" s="9">
        <v>617</v>
      </c>
      <c r="CF618" s="4">
        <f t="shared" si="40"/>
        <v>5.1655653026115651</v>
      </c>
      <c r="CT618" s="21">
        <v>45426</v>
      </c>
      <c r="CU618" s="4">
        <v>5.1299000000000001</v>
      </c>
      <c r="CV618" s="4">
        <v>13.42</v>
      </c>
      <c r="CW618" s="4">
        <v>82.38</v>
      </c>
      <c r="CX618" s="4">
        <v>105.01</v>
      </c>
      <c r="CY618" s="4">
        <v>103.1263</v>
      </c>
      <c r="CZ618" s="4">
        <v>138.93</v>
      </c>
      <c r="DA618" s="4">
        <v>4.9165208792880444</v>
      </c>
      <c r="DB618">
        <v>11.36</v>
      </c>
      <c r="DC618" s="9">
        <v>617</v>
      </c>
      <c r="DD618" s="25">
        <f t="shared" si="41"/>
        <v>4.8019725409347043</v>
      </c>
    </row>
    <row r="619" spans="56:108" x14ac:dyDescent="0.25">
      <c r="BD619" s="21">
        <v>45427</v>
      </c>
      <c r="BE619" s="4">
        <v>5.1372999999999998</v>
      </c>
      <c r="BF619" s="4">
        <v>99.37</v>
      </c>
      <c r="BG619" s="4">
        <v>4.9952426260704064</v>
      </c>
      <c r="BH619">
        <v>11.285</v>
      </c>
      <c r="BI619" s="5">
        <v>618</v>
      </c>
      <c r="BJ619" s="4">
        <f t="shared" si="39"/>
        <v>5.266564520670487</v>
      </c>
      <c r="BY619" s="21">
        <v>45427</v>
      </c>
      <c r="BZ619" s="4">
        <v>5.1372999999999998</v>
      </c>
      <c r="CA619" s="4">
        <v>12.45</v>
      </c>
      <c r="CB619" s="4">
        <v>82.75</v>
      </c>
      <c r="CC619" s="4">
        <v>104.35</v>
      </c>
      <c r="CD619" s="4">
        <v>103.9033</v>
      </c>
      <c r="CE619" s="9">
        <v>618</v>
      </c>
      <c r="CF619" s="4">
        <f t="shared" si="40"/>
        <v>5.1071303855708106</v>
      </c>
      <c r="CT619" s="21">
        <v>45427</v>
      </c>
      <c r="CU619" s="4">
        <v>5.1372999999999998</v>
      </c>
      <c r="CV619" s="4">
        <v>12.45</v>
      </c>
      <c r="CW619" s="4">
        <v>82.75</v>
      </c>
      <c r="CX619" s="4">
        <v>104.35</v>
      </c>
      <c r="CY619" s="4">
        <v>103.9033</v>
      </c>
      <c r="CZ619" s="4">
        <v>99.37</v>
      </c>
      <c r="DA619" s="4">
        <v>4.9952426260704064</v>
      </c>
      <c r="DB619">
        <v>11.285</v>
      </c>
      <c r="DC619" s="9">
        <v>618</v>
      </c>
      <c r="DD619" s="25">
        <f t="shared" si="41"/>
        <v>4.7704597869725802</v>
      </c>
    </row>
    <row r="620" spans="56:108" x14ac:dyDescent="0.25">
      <c r="BD620" s="21">
        <v>45428</v>
      </c>
      <c r="BE620" s="4">
        <v>5.1288</v>
      </c>
      <c r="BF620" s="4">
        <v>141.29</v>
      </c>
      <c r="BG620" s="4">
        <v>5.0413773423380714</v>
      </c>
      <c r="BH620">
        <v>11.34</v>
      </c>
      <c r="BI620" s="5">
        <v>619</v>
      </c>
      <c r="BJ620" s="4">
        <f t="shared" si="39"/>
        <v>5.1736981257265846</v>
      </c>
      <c r="BY620" s="21">
        <v>45428</v>
      </c>
      <c r="BZ620" s="4">
        <v>5.1288</v>
      </c>
      <c r="CA620" s="4">
        <v>12.42</v>
      </c>
      <c r="CB620" s="4">
        <v>83.27</v>
      </c>
      <c r="CC620" s="4">
        <v>104.46</v>
      </c>
      <c r="CD620" s="4">
        <v>104.1084</v>
      </c>
      <c r="CE620" s="9">
        <v>619</v>
      </c>
      <c r="CF620" s="4">
        <f t="shared" si="40"/>
        <v>5.1017075302608461</v>
      </c>
      <c r="CT620" s="21">
        <v>45428</v>
      </c>
      <c r="CU620" s="4">
        <v>5.1288</v>
      </c>
      <c r="CV620" s="4">
        <v>12.42</v>
      </c>
      <c r="CW620" s="4">
        <v>83.27</v>
      </c>
      <c r="CX620" s="4">
        <v>104.46</v>
      </c>
      <c r="CY620" s="4">
        <v>104.1084</v>
      </c>
      <c r="CZ620" s="4">
        <v>141.29</v>
      </c>
      <c r="DA620" s="4">
        <v>5.0413773423380714</v>
      </c>
      <c r="DB620">
        <v>11.34</v>
      </c>
      <c r="DC620" s="9">
        <v>619</v>
      </c>
      <c r="DD620" s="25">
        <f t="shared" si="41"/>
        <v>4.7421226672331063</v>
      </c>
    </row>
    <row r="621" spans="56:108" x14ac:dyDescent="0.25">
      <c r="BD621" s="21">
        <v>45429</v>
      </c>
      <c r="BE621" s="4">
        <v>5.1031000000000004</v>
      </c>
      <c r="BF621" s="4">
        <v>140.47999999999999</v>
      </c>
      <c r="BG621" s="4">
        <v>5.0944508912435627</v>
      </c>
      <c r="BH621">
        <v>11.45</v>
      </c>
      <c r="BI621" s="5">
        <v>620</v>
      </c>
      <c r="BJ621" s="4">
        <f t="shared" si="39"/>
        <v>5.2014767914703492</v>
      </c>
      <c r="BY621" s="21">
        <v>45429</v>
      </c>
      <c r="BZ621" s="4">
        <v>5.1031000000000004</v>
      </c>
      <c r="CA621" s="4">
        <v>11.99</v>
      </c>
      <c r="CB621" s="4">
        <v>83.98</v>
      </c>
      <c r="CC621" s="4">
        <v>104.44</v>
      </c>
      <c r="CD621" s="4">
        <v>105.74420000000001</v>
      </c>
      <c r="CE621" s="9">
        <v>620</v>
      </c>
      <c r="CF621" s="4">
        <f t="shared" si="40"/>
        <v>5.0594720343130408</v>
      </c>
      <c r="CT621" s="21">
        <v>45429</v>
      </c>
      <c r="CU621" s="4">
        <v>5.1031000000000004</v>
      </c>
      <c r="CV621" s="4">
        <v>11.99</v>
      </c>
      <c r="CW621" s="4">
        <v>83.98</v>
      </c>
      <c r="CX621" s="4">
        <v>104.44</v>
      </c>
      <c r="CY621" s="4">
        <v>105.74420000000001</v>
      </c>
      <c r="CZ621" s="4">
        <v>140.47999999999999</v>
      </c>
      <c r="DA621" s="4">
        <v>5.0944508912435627</v>
      </c>
      <c r="DB621">
        <v>11.45</v>
      </c>
      <c r="DC621" s="9">
        <v>620</v>
      </c>
      <c r="DD621" s="25">
        <f t="shared" si="41"/>
        <v>4.7028251858023395</v>
      </c>
    </row>
    <row r="622" spans="56:108" x14ac:dyDescent="0.25">
      <c r="BD622" s="21">
        <v>45432</v>
      </c>
      <c r="BE622" s="4">
        <v>5.1032999999999999</v>
      </c>
      <c r="BF622" s="4">
        <v>139.47</v>
      </c>
      <c r="BG622" s="4">
        <v>5.114744120136594</v>
      </c>
      <c r="BH622">
        <v>11.53</v>
      </c>
      <c r="BI622" s="5">
        <v>621</v>
      </c>
      <c r="BJ622" s="4">
        <f t="shared" si="39"/>
        <v>5.2225344685556037</v>
      </c>
      <c r="BY622" s="21">
        <v>45432</v>
      </c>
      <c r="BZ622" s="4">
        <v>5.1032999999999999</v>
      </c>
      <c r="CA622" s="4">
        <v>12.15</v>
      </c>
      <c r="CB622" s="4">
        <v>83.71</v>
      </c>
      <c r="CC622" s="4">
        <v>104.57</v>
      </c>
      <c r="CD622" s="4">
        <v>107.2407</v>
      </c>
      <c r="CE622" s="9">
        <v>621</v>
      </c>
      <c r="CF622" s="4">
        <f t="shared" si="40"/>
        <v>5.0480888421175854</v>
      </c>
      <c r="CT622" s="21">
        <v>45432</v>
      </c>
      <c r="CU622" s="4">
        <v>5.1032999999999999</v>
      </c>
      <c r="CV622" s="4">
        <v>12.15</v>
      </c>
      <c r="CW622" s="4">
        <v>83.71</v>
      </c>
      <c r="CX622" s="4">
        <v>104.57</v>
      </c>
      <c r="CY622" s="4">
        <v>107.2407</v>
      </c>
      <c r="CZ622" s="4">
        <v>139.47</v>
      </c>
      <c r="DA622" s="4">
        <v>5.114744120136594</v>
      </c>
      <c r="DB622">
        <v>11.53</v>
      </c>
      <c r="DC622" s="9">
        <v>621</v>
      </c>
      <c r="DD622" s="25">
        <f t="shared" si="41"/>
        <v>4.6689691296389793</v>
      </c>
    </row>
    <row r="623" spans="56:108" x14ac:dyDescent="0.25">
      <c r="BD623" s="21">
        <v>45433</v>
      </c>
      <c r="BE623" s="4">
        <v>5.1224999999999996</v>
      </c>
      <c r="BF623" s="4">
        <v>140.44999999999999</v>
      </c>
      <c r="BG623" s="4">
        <v>5.0826984715762524</v>
      </c>
      <c r="BH623">
        <v>11.395</v>
      </c>
      <c r="BI623" s="5">
        <v>622</v>
      </c>
      <c r="BJ623" s="4">
        <f t="shared" si="39"/>
        <v>5.1888556381770172</v>
      </c>
      <c r="BY623" s="21">
        <v>45433</v>
      </c>
      <c r="BZ623" s="4">
        <v>5.1224999999999996</v>
      </c>
      <c r="CA623" s="4">
        <v>11.86</v>
      </c>
      <c r="CB623" s="4">
        <v>82.88</v>
      </c>
      <c r="CC623" s="4">
        <v>104.66</v>
      </c>
      <c r="CD623" s="4">
        <v>106.9851</v>
      </c>
      <c r="CE623" s="9">
        <v>622</v>
      </c>
      <c r="CF623" s="4">
        <f t="shared" si="40"/>
        <v>5.0525468410545962</v>
      </c>
      <c r="CT623" s="21">
        <v>45433</v>
      </c>
      <c r="CU623" s="4">
        <v>5.1224999999999996</v>
      </c>
      <c r="CV623" s="4">
        <v>11.86</v>
      </c>
      <c r="CW623" s="4">
        <v>82.88</v>
      </c>
      <c r="CX623" s="4">
        <v>104.66</v>
      </c>
      <c r="CY623" s="4">
        <v>106.9851</v>
      </c>
      <c r="CZ623" s="4">
        <v>140.44999999999999</v>
      </c>
      <c r="DA623" s="4">
        <v>5.0826984715762524</v>
      </c>
      <c r="DB623">
        <v>11.395</v>
      </c>
      <c r="DC623" s="9">
        <v>622</v>
      </c>
      <c r="DD623" s="25">
        <f t="shared" si="41"/>
        <v>4.6500162435951236</v>
      </c>
    </row>
    <row r="624" spans="56:108" x14ac:dyDescent="0.25">
      <c r="BD624" s="21">
        <v>45434</v>
      </c>
      <c r="BE624" s="4">
        <v>5.1502999999999997</v>
      </c>
      <c r="BF624" s="4">
        <v>140.4</v>
      </c>
      <c r="BG624" s="4">
        <v>5.148100603813055</v>
      </c>
      <c r="BH624">
        <v>11.56</v>
      </c>
      <c r="BI624" s="5">
        <v>623</v>
      </c>
      <c r="BJ624" s="4">
        <f t="shared" si="39"/>
        <v>5.2274169061392994</v>
      </c>
      <c r="BY624" s="21">
        <v>45434</v>
      </c>
      <c r="BZ624" s="4">
        <v>5.1502999999999997</v>
      </c>
      <c r="CA624" s="4">
        <v>12.29</v>
      </c>
      <c r="CB624" s="4">
        <v>81.900000000000006</v>
      </c>
      <c r="CC624" s="4">
        <v>104.93</v>
      </c>
      <c r="CD624" s="4">
        <v>106.40779999999999</v>
      </c>
      <c r="CE624" s="9">
        <v>623</v>
      </c>
      <c r="CF624" s="4">
        <f t="shared" si="40"/>
        <v>5.0880340420403982</v>
      </c>
      <c r="CT624" s="21">
        <v>45434</v>
      </c>
      <c r="CU624" s="4">
        <v>5.1502999999999997</v>
      </c>
      <c r="CV624" s="4">
        <v>12.29</v>
      </c>
      <c r="CW624" s="4">
        <v>81.900000000000006</v>
      </c>
      <c r="CX624" s="4">
        <v>104.93</v>
      </c>
      <c r="CY624" s="4">
        <v>106.40779999999999</v>
      </c>
      <c r="CZ624" s="4">
        <v>140.4</v>
      </c>
      <c r="DA624" s="4">
        <v>5.148100603813055</v>
      </c>
      <c r="DB624">
        <v>11.56</v>
      </c>
      <c r="DC624" s="9">
        <v>623</v>
      </c>
      <c r="DD624" s="25">
        <f t="shared" si="41"/>
        <v>4.6969615074656828</v>
      </c>
    </row>
    <row r="625" spans="56:108" x14ac:dyDescent="0.25">
      <c r="BD625" s="21">
        <v>45435</v>
      </c>
      <c r="BE625" s="4">
        <v>5.1441999999999997</v>
      </c>
      <c r="BF625" s="4">
        <v>144.41</v>
      </c>
      <c r="BG625" s="4">
        <v>5.1006150014733409</v>
      </c>
      <c r="BH625">
        <v>11.5</v>
      </c>
      <c r="BI625" s="5">
        <v>624</v>
      </c>
      <c r="BJ625" s="4">
        <f t="shared" si="39"/>
        <v>5.2030345851448203</v>
      </c>
      <c r="BY625" s="21">
        <v>45435</v>
      </c>
      <c r="BZ625" s="4">
        <v>5.1441999999999997</v>
      </c>
      <c r="CA625" s="4">
        <v>12.77</v>
      </c>
      <c r="CB625" s="4">
        <v>81.36</v>
      </c>
      <c r="CC625" s="4">
        <v>105.11</v>
      </c>
      <c r="CD625" s="4">
        <v>105.12390000000001</v>
      </c>
      <c r="CE625" s="9">
        <v>624</v>
      </c>
      <c r="CF625" s="4">
        <f t="shared" si="40"/>
        <v>5.1291976937597488</v>
      </c>
      <c r="CT625" s="21">
        <v>45435</v>
      </c>
      <c r="CU625" s="4">
        <v>5.1441999999999997</v>
      </c>
      <c r="CV625" s="4">
        <v>12.77</v>
      </c>
      <c r="CW625" s="4">
        <v>81.36</v>
      </c>
      <c r="CX625" s="4">
        <v>105.11</v>
      </c>
      <c r="CY625" s="4">
        <v>105.12390000000001</v>
      </c>
      <c r="CZ625" s="4">
        <v>144.41</v>
      </c>
      <c r="DA625" s="4">
        <v>5.1006150014733409</v>
      </c>
      <c r="DB625">
        <v>11.5</v>
      </c>
      <c r="DC625" s="9">
        <v>624</v>
      </c>
      <c r="DD625" s="25">
        <f t="shared" si="41"/>
        <v>4.7348380527996419</v>
      </c>
    </row>
    <row r="626" spans="56:108" x14ac:dyDescent="0.25">
      <c r="BD626" s="21">
        <v>45436</v>
      </c>
      <c r="BE626" s="4">
        <v>5.1660000000000004</v>
      </c>
      <c r="BF626" s="4">
        <v>148.38</v>
      </c>
      <c r="BG626" s="4">
        <v>5.1515525943104601</v>
      </c>
      <c r="BH626">
        <v>11.475</v>
      </c>
      <c r="BI626" s="5">
        <v>625</v>
      </c>
      <c r="BJ626" s="4">
        <f t="shared" si="39"/>
        <v>5.1878709252661004</v>
      </c>
      <c r="BY626" s="21">
        <v>45436</v>
      </c>
      <c r="BZ626" s="4">
        <v>5.1660000000000004</v>
      </c>
      <c r="CA626" s="4">
        <v>11.93</v>
      </c>
      <c r="CB626" s="4">
        <v>82.12</v>
      </c>
      <c r="CC626" s="4">
        <v>104.72</v>
      </c>
      <c r="CD626" s="4">
        <v>105.0273</v>
      </c>
      <c r="CE626" s="9">
        <v>625</v>
      </c>
      <c r="CF626" s="4">
        <f t="shared" si="40"/>
        <v>5.0904398198837733</v>
      </c>
      <c r="CT626" s="21">
        <v>45436</v>
      </c>
      <c r="CU626" s="4">
        <v>5.1660000000000004</v>
      </c>
      <c r="CV626" s="4">
        <v>11.93</v>
      </c>
      <c r="CW626" s="4">
        <v>82.12</v>
      </c>
      <c r="CX626" s="4">
        <v>104.72</v>
      </c>
      <c r="CY626" s="4">
        <v>105.0273</v>
      </c>
      <c r="CZ626" s="4">
        <v>148.38</v>
      </c>
      <c r="DA626" s="4">
        <v>5.1515525943104601</v>
      </c>
      <c r="DB626">
        <v>11.475</v>
      </c>
      <c r="DC626" s="9">
        <v>625</v>
      </c>
      <c r="DD626" s="25">
        <f t="shared" si="41"/>
        <v>4.7149651801603358</v>
      </c>
    </row>
    <row r="627" spans="56:108" x14ac:dyDescent="0.25">
      <c r="BD627" s="21">
        <v>45439</v>
      </c>
      <c r="BE627" s="4">
        <v>5.1707999999999998</v>
      </c>
      <c r="BF627" s="4">
        <v>146.34</v>
      </c>
      <c r="BG627" s="4">
        <v>5.0518873303683209</v>
      </c>
      <c r="BH627">
        <v>11.425000000000001</v>
      </c>
      <c r="BI627" s="5">
        <v>626</v>
      </c>
      <c r="BJ627" s="4">
        <f t="shared" si="39"/>
        <v>5.1804691929338169</v>
      </c>
      <c r="BY627" s="21">
        <v>45439</v>
      </c>
      <c r="BZ627" s="4">
        <v>5.1707999999999998</v>
      </c>
      <c r="CA627" s="4">
        <v>12.36</v>
      </c>
      <c r="CB627" s="4">
        <v>83.1</v>
      </c>
      <c r="CC627" s="4">
        <v>104.6</v>
      </c>
      <c r="CD627" s="4">
        <v>105.0273</v>
      </c>
      <c r="CE627" s="9">
        <v>626</v>
      </c>
      <c r="CF627" s="4">
        <f t="shared" si="40"/>
        <v>5.0916837413987146</v>
      </c>
      <c r="CT627" s="21">
        <v>45439</v>
      </c>
      <c r="CU627" s="4">
        <v>5.1707999999999998</v>
      </c>
      <c r="CV627" s="4">
        <v>12.36</v>
      </c>
      <c r="CW627" s="4">
        <v>83.1</v>
      </c>
      <c r="CX627" s="4">
        <v>104.6</v>
      </c>
      <c r="CY627" s="4">
        <v>105.0273</v>
      </c>
      <c r="CZ627" s="4">
        <v>146.34</v>
      </c>
      <c r="DA627" s="4">
        <v>5.0518873303683209</v>
      </c>
      <c r="DB627">
        <v>11.425000000000001</v>
      </c>
      <c r="DC627" s="9">
        <v>626</v>
      </c>
      <c r="DD627" s="25">
        <f t="shared" si="41"/>
        <v>4.7212919559048521</v>
      </c>
    </row>
    <row r="628" spans="56:108" x14ac:dyDescent="0.25">
      <c r="BD628" s="21">
        <v>45440</v>
      </c>
      <c r="BE628" s="4">
        <v>5.1611000000000002</v>
      </c>
      <c r="BF628" s="4">
        <v>146.34</v>
      </c>
      <c r="BG628" s="4">
        <v>5.0292230933713489</v>
      </c>
      <c r="BH628">
        <v>11.425000000000001</v>
      </c>
      <c r="BI628" s="5">
        <v>627</v>
      </c>
      <c r="BJ628" s="4">
        <f t="shared" si="39"/>
        <v>5.1802105973830717</v>
      </c>
      <c r="BY628" s="21">
        <v>45440</v>
      </c>
      <c r="BZ628" s="4">
        <v>5.1611000000000002</v>
      </c>
      <c r="CA628" s="4">
        <v>12.92</v>
      </c>
      <c r="CB628" s="4">
        <v>84.22</v>
      </c>
      <c r="CC628" s="4">
        <v>104.61</v>
      </c>
      <c r="CD628" s="4">
        <v>106.6481</v>
      </c>
      <c r="CE628" s="9">
        <v>627</v>
      </c>
      <c r="CF628" s="4">
        <f t="shared" si="40"/>
        <v>5.0754811667411799</v>
      </c>
      <c r="CT628" s="21">
        <v>45440</v>
      </c>
      <c r="CU628" s="4">
        <v>5.1611000000000002</v>
      </c>
      <c r="CV628" s="4">
        <v>12.92</v>
      </c>
      <c r="CW628" s="4">
        <v>84.22</v>
      </c>
      <c r="CX628" s="4">
        <v>104.61</v>
      </c>
      <c r="CY628" s="4">
        <v>106.6481</v>
      </c>
      <c r="CZ628" s="4">
        <v>146.34</v>
      </c>
      <c r="DA628" s="4">
        <v>5.0292230933713489</v>
      </c>
      <c r="DB628">
        <v>11.425000000000001</v>
      </c>
      <c r="DC628" s="9">
        <v>627</v>
      </c>
      <c r="DD628" s="25">
        <f t="shared" si="41"/>
        <v>4.6837654394655042</v>
      </c>
    </row>
    <row r="629" spans="56:108" x14ac:dyDescent="0.25">
      <c r="BD629" s="21">
        <v>45441</v>
      </c>
      <c r="BE629" s="4">
        <v>5.2018000000000004</v>
      </c>
      <c r="BF629" s="4">
        <v>146.4</v>
      </c>
      <c r="BG629" s="4">
        <v>5.1575686155249878</v>
      </c>
      <c r="BH629">
        <v>11.493</v>
      </c>
      <c r="BI629" s="5">
        <v>628</v>
      </c>
      <c r="BJ629" s="4">
        <f t="shared" si="39"/>
        <v>5.1970556431180324</v>
      </c>
      <c r="BY629" s="21">
        <v>45441</v>
      </c>
      <c r="BZ629" s="4">
        <v>5.2018000000000004</v>
      </c>
      <c r="CA629" s="4">
        <v>14.28</v>
      </c>
      <c r="CB629" s="4">
        <v>83.6</v>
      </c>
      <c r="CC629" s="4">
        <v>105.1</v>
      </c>
      <c r="CD629" s="4">
        <v>105.5111</v>
      </c>
      <c r="CE629" s="9">
        <v>628</v>
      </c>
      <c r="CF629" s="4">
        <f t="shared" si="40"/>
        <v>5.1481888108128633</v>
      </c>
      <c r="CT629" s="21">
        <v>45441</v>
      </c>
      <c r="CU629" s="4">
        <v>5.2018000000000004</v>
      </c>
      <c r="CV629" s="4">
        <v>14.28</v>
      </c>
      <c r="CW629" s="4">
        <v>83.6</v>
      </c>
      <c r="CX629" s="4">
        <v>105.1</v>
      </c>
      <c r="CY629" s="4">
        <v>105.5111</v>
      </c>
      <c r="CZ629" s="4">
        <v>146.4</v>
      </c>
      <c r="DA629" s="4">
        <v>5.1575686155249878</v>
      </c>
      <c r="DB629">
        <v>11.493</v>
      </c>
      <c r="DC629" s="9">
        <v>628</v>
      </c>
      <c r="DD629" s="25">
        <f t="shared" si="41"/>
        <v>4.7529421710613704</v>
      </c>
    </row>
    <row r="630" spans="56:108" x14ac:dyDescent="0.25">
      <c r="BD630" s="21">
        <v>45442</v>
      </c>
      <c r="BE630" s="4">
        <v>5.2034000000000002</v>
      </c>
      <c r="BF630" s="4">
        <v>197.96</v>
      </c>
      <c r="BG630" s="4">
        <v>5.1825587695700559</v>
      </c>
      <c r="BH630">
        <v>11.493</v>
      </c>
      <c r="BI630" s="5">
        <v>629</v>
      </c>
      <c r="BJ630" s="4">
        <f t="shared" si="39"/>
        <v>5.067019344400375</v>
      </c>
      <c r="BY630" s="21">
        <v>45442</v>
      </c>
      <c r="BZ630" s="4">
        <v>5.2034000000000002</v>
      </c>
      <c r="CA630" s="4">
        <v>14.47</v>
      </c>
      <c r="CB630" s="4">
        <v>81.86</v>
      </c>
      <c r="CC630" s="4">
        <v>104.72</v>
      </c>
      <c r="CD630" s="4">
        <v>104.0478</v>
      </c>
      <c r="CE630" s="9">
        <v>629</v>
      </c>
      <c r="CF630" s="4">
        <f t="shared" si="40"/>
        <v>5.1797561958179363</v>
      </c>
      <c r="CT630" s="21">
        <v>45442</v>
      </c>
      <c r="CU630" s="4">
        <v>5.2034000000000002</v>
      </c>
      <c r="CV630" s="4">
        <v>14.47</v>
      </c>
      <c r="CW630" s="4">
        <v>81.86</v>
      </c>
      <c r="CX630" s="4">
        <v>104.72</v>
      </c>
      <c r="CY630" s="4">
        <v>104.0478</v>
      </c>
      <c r="CZ630" s="4">
        <v>197.96</v>
      </c>
      <c r="DA630" s="4">
        <v>5.1825587695700559</v>
      </c>
      <c r="DB630">
        <v>11.493</v>
      </c>
      <c r="DC630" s="9">
        <v>629</v>
      </c>
      <c r="DD630" s="25">
        <f t="shared" si="41"/>
        <v>4.7378276364750294</v>
      </c>
    </row>
    <row r="631" spans="56:108" x14ac:dyDescent="0.25">
      <c r="BD631" s="21">
        <v>45443</v>
      </c>
      <c r="BE631" s="4">
        <v>5.2443</v>
      </c>
      <c r="BF631" s="4">
        <v>197.94</v>
      </c>
      <c r="BG631" s="4">
        <v>5.141075366948078</v>
      </c>
      <c r="BH631">
        <v>11.574999999999999</v>
      </c>
      <c r="BI631" s="5">
        <v>630</v>
      </c>
      <c r="BJ631" s="4">
        <f t="shared" si="39"/>
        <v>5.0853266987942041</v>
      </c>
      <c r="BY631" s="21">
        <v>45443</v>
      </c>
      <c r="BZ631" s="4">
        <v>5.2443</v>
      </c>
      <c r="CA631" s="4">
        <v>12.92</v>
      </c>
      <c r="CB631" s="4">
        <v>81.62</v>
      </c>
      <c r="CC631" s="4">
        <v>104.67</v>
      </c>
      <c r="CD631" s="4">
        <v>102.9915</v>
      </c>
      <c r="CE631" s="9">
        <v>630</v>
      </c>
      <c r="CF631" s="4">
        <f t="shared" si="40"/>
        <v>5.1510481743055356</v>
      </c>
      <c r="CT631" s="21">
        <v>45443</v>
      </c>
      <c r="CU631" s="4">
        <v>5.2443</v>
      </c>
      <c r="CV631" s="4">
        <v>12.92</v>
      </c>
      <c r="CW631" s="4">
        <v>81.62</v>
      </c>
      <c r="CX631" s="4">
        <v>104.67</v>
      </c>
      <c r="CY631" s="4">
        <v>102.9915</v>
      </c>
      <c r="CZ631" s="4">
        <v>197.94</v>
      </c>
      <c r="DA631" s="4">
        <v>5.141075366948078</v>
      </c>
      <c r="DB631">
        <v>11.574999999999999</v>
      </c>
      <c r="DC631" s="9">
        <v>630</v>
      </c>
      <c r="DD631" s="25">
        <f t="shared" si="41"/>
        <v>4.7631588931756292</v>
      </c>
    </row>
    <row r="632" spans="56:108" x14ac:dyDescent="0.25">
      <c r="BD632" s="21">
        <v>45446</v>
      </c>
      <c r="BE632" s="4">
        <v>5.2466999999999997</v>
      </c>
      <c r="BF632" s="4">
        <v>143.35</v>
      </c>
      <c r="BG632" s="4">
        <v>5.180874129864188</v>
      </c>
      <c r="BH632">
        <v>11.615</v>
      </c>
      <c r="BI632" s="5">
        <v>631</v>
      </c>
      <c r="BJ632" s="4">
        <f t="shared" si="39"/>
        <v>5.2328974070452823</v>
      </c>
      <c r="BY632" s="21">
        <v>45446</v>
      </c>
      <c r="BZ632" s="4">
        <v>5.2466999999999997</v>
      </c>
      <c r="CA632" s="4">
        <v>13.11</v>
      </c>
      <c r="CB632" s="4">
        <v>78.36</v>
      </c>
      <c r="CC632" s="4">
        <v>104.14</v>
      </c>
      <c r="CD632" s="4">
        <v>102.7403</v>
      </c>
      <c r="CE632" s="9">
        <v>631</v>
      </c>
      <c r="CF632" s="4">
        <f t="shared" si="40"/>
        <v>5.1742122331121188</v>
      </c>
      <c r="CT632" s="21">
        <v>45446</v>
      </c>
      <c r="CU632" s="4">
        <v>5.2466999999999997</v>
      </c>
      <c r="CV632" s="4">
        <v>13.11</v>
      </c>
      <c r="CW632" s="4">
        <v>78.36</v>
      </c>
      <c r="CX632" s="4">
        <v>104.14</v>
      </c>
      <c r="CY632" s="4">
        <v>102.7403</v>
      </c>
      <c r="CZ632" s="4">
        <v>143.35</v>
      </c>
      <c r="DA632" s="4">
        <v>5.180874129864188</v>
      </c>
      <c r="DB632">
        <v>11.615</v>
      </c>
      <c r="DC632" s="9">
        <v>631</v>
      </c>
      <c r="DD632" s="25">
        <f t="shared" si="41"/>
        <v>4.7896686760166336</v>
      </c>
    </row>
    <row r="633" spans="56:108" x14ac:dyDescent="0.25">
      <c r="BD633" s="21">
        <v>45447</v>
      </c>
      <c r="BE633" s="4">
        <v>5.2861000000000002</v>
      </c>
      <c r="BF633" s="4">
        <v>141.83000000000001</v>
      </c>
      <c r="BG633" s="4">
        <v>5.2174492047789345</v>
      </c>
      <c r="BH633">
        <v>11.6</v>
      </c>
      <c r="BI633" s="5">
        <v>632</v>
      </c>
      <c r="BJ633" s="4">
        <f t="shared" si="39"/>
        <v>5.2337303854075934</v>
      </c>
      <c r="BY633" s="21">
        <v>45447</v>
      </c>
      <c r="BZ633" s="4">
        <v>5.2861000000000002</v>
      </c>
      <c r="CA633" s="4">
        <v>13.16</v>
      </c>
      <c r="CB633" s="4">
        <v>77.52</v>
      </c>
      <c r="CC633" s="4">
        <v>104.11</v>
      </c>
      <c r="CD633" s="4">
        <v>101.2822</v>
      </c>
      <c r="CE633" s="9">
        <v>632</v>
      </c>
      <c r="CF633" s="4">
        <f t="shared" si="40"/>
        <v>5.202812574706333</v>
      </c>
      <c r="CT633" s="21">
        <v>45447</v>
      </c>
      <c r="CU633" s="4">
        <v>5.2861000000000002</v>
      </c>
      <c r="CV633" s="4">
        <v>13.16</v>
      </c>
      <c r="CW633" s="4">
        <v>77.52</v>
      </c>
      <c r="CX633" s="4">
        <v>104.11</v>
      </c>
      <c r="CY633" s="4">
        <v>101.2822</v>
      </c>
      <c r="CZ633" s="4">
        <v>141.83000000000001</v>
      </c>
      <c r="DA633" s="4">
        <v>5.2174492047789345</v>
      </c>
      <c r="DB633">
        <v>11.6</v>
      </c>
      <c r="DC633" s="9">
        <v>632</v>
      </c>
      <c r="DD633" s="25">
        <f t="shared" si="41"/>
        <v>4.829981894278653</v>
      </c>
    </row>
    <row r="634" spans="56:108" x14ac:dyDescent="0.25">
      <c r="BD634" s="21">
        <v>45448</v>
      </c>
      <c r="BE634" s="4">
        <v>5.2964000000000002</v>
      </c>
      <c r="BF634" s="4">
        <v>144.80000000000001</v>
      </c>
      <c r="BG634" s="4">
        <v>5.3244529019981002</v>
      </c>
      <c r="BH634">
        <v>11.6</v>
      </c>
      <c r="BI634" s="5">
        <v>633</v>
      </c>
      <c r="BJ634" s="4">
        <f t="shared" si="39"/>
        <v>5.2274444030822309</v>
      </c>
      <c r="BY634" s="21">
        <v>45448</v>
      </c>
      <c r="BZ634" s="4">
        <v>5.2964000000000002</v>
      </c>
      <c r="CA634" s="4">
        <v>12.63</v>
      </c>
      <c r="CB634" s="4">
        <v>78.41</v>
      </c>
      <c r="CC634" s="4">
        <v>104.27</v>
      </c>
      <c r="CD634" s="4">
        <v>101.8736</v>
      </c>
      <c r="CE634" s="9">
        <v>633</v>
      </c>
      <c r="CF634" s="4">
        <f t="shared" si="40"/>
        <v>5.1756109094170615</v>
      </c>
      <c r="CT634" s="21">
        <v>45448</v>
      </c>
      <c r="CU634" s="4">
        <v>5.2964000000000002</v>
      </c>
      <c r="CV634" s="4">
        <v>12.63</v>
      </c>
      <c r="CW634" s="4">
        <v>78.41</v>
      </c>
      <c r="CX634" s="4">
        <v>104.27</v>
      </c>
      <c r="CY634" s="4">
        <v>101.8736</v>
      </c>
      <c r="CZ634" s="4">
        <v>144.80000000000001</v>
      </c>
      <c r="DA634" s="4">
        <v>5.3244529019981002</v>
      </c>
      <c r="DB634">
        <v>11.6</v>
      </c>
      <c r="DC634" s="9">
        <v>633</v>
      </c>
      <c r="DD634" s="25">
        <f t="shared" si="41"/>
        <v>4.8085741433158296</v>
      </c>
    </row>
    <row r="635" spans="56:108" x14ac:dyDescent="0.25">
      <c r="BD635" s="21">
        <v>45449</v>
      </c>
      <c r="BE635" s="4">
        <v>5.2560000000000002</v>
      </c>
      <c r="BF635" s="4">
        <v>143.35</v>
      </c>
      <c r="BG635" s="4">
        <v>5.2599027565011447</v>
      </c>
      <c r="BH635">
        <v>11.54</v>
      </c>
      <c r="BI635" s="5">
        <v>634</v>
      </c>
      <c r="BJ635" s="4">
        <f t="shared" si="39"/>
        <v>5.2166679022972353</v>
      </c>
      <c r="BY635" s="21">
        <v>45449</v>
      </c>
      <c r="BZ635" s="4">
        <v>5.2560000000000002</v>
      </c>
      <c r="CA635" s="4">
        <v>12.58</v>
      </c>
      <c r="CB635" s="4">
        <v>79.87</v>
      </c>
      <c r="CC635" s="4">
        <v>104.1</v>
      </c>
      <c r="CD635" s="4">
        <v>103.4588</v>
      </c>
      <c r="CE635" s="9">
        <v>634</v>
      </c>
      <c r="CF635" s="4">
        <f t="shared" si="40"/>
        <v>5.1350823288065</v>
      </c>
      <c r="CT635" s="21">
        <v>45449</v>
      </c>
      <c r="CU635" s="4">
        <v>5.2560000000000002</v>
      </c>
      <c r="CV635" s="4">
        <v>12.58</v>
      </c>
      <c r="CW635" s="4">
        <v>79.87</v>
      </c>
      <c r="CX635" s="4">
        <v>104.1</v>
      </c>
      <c r="CY635" s="4">
        <v>103.4588</v>
      </c>
      <c r="CZ635" s="4">
        <v>143.35</v>
      </c>
      <c r="DA635" s="4">
        <v>5.2599027565011447</v>
      </c>
      <c r="DB635">
        <v>11.54</v>
      </c>
      <c r="DC635" s="9">
        <v>634</v>
      </c>
      <c r="DD635" s="25">
        <f t="shared" si="41"/>
        <v>4.7558576519122369</v>
      </c>
    </row>
    <row r="636" spans="56:108" x14ac:dyDescent="0.25">
      <c r="BD636" s="21">
        <v>45450</v>
      </c>
      <c r="BE636" s="4">
        <v>5.3448000000000002</v>
      </c>
      <c r="BF636" s="4">
        <v>144.37</v>
      </c>
      <c r="BG636" s="4">
        <v>5.5110849146290608</v>
      </c>
      <c r="BH636">
        <v>11.586</v>
      </c>
      <c r="BI636" s="5">
        <v>635</v>
      </c>
      <c r="BJ636" s="4">
        <f t="shared" si="39"/>
        <v>5.2274628750826118</v>
      </c>
      <c r="BY636" s="21">
        <v>45450</v>
      </c>
      <c r="BZ636" s="4">
        <v>5.3448000000000002</v>
      </c>
      <c r="CA636" s="4">
        <v>12.22</v>
      </c>
      <c r="CB636" s="4">
        <v>79.62</v>
      </c>
      <c r="CC636" s="4">
        <v>104.89</v>
      </c>
      <c r="CD636" s="4">
        <v>101.8175</v>
      </c>
      <c r="CE636" s="9">
        <v>635</v>
      </c>
      <c r="CF636" s="4">
        <f t="shared" si="40"/>
        <v>5.1698320460976426</v>
      </c>
      <c r="CT636" s="21">
        <v>45450</v>
      </c>
      <c r="CU636" s="4">
        <v>5.3448000000000002</v>
      </c>
      <c r="CV636" s="4">
        <v>12.22</v>
      </c>
      <c r="CW636" s="4">
        <v>79.62</v>
      </c>
      <c r="CX636" s="4">
        <v>104.89</v>
      </c>
      <c r="CY636" s="4">
        <v>101.8175</v>
      </c>
      <c r="CZ636" s="4">
        <v>144.37</v>
      </c>
      <c r="DA636" s="4">
        <v>5.5110849146290608</v>
      </c>
      <c r="DB636">
        <v>11.586</v>
      </c>
      <c r="DC636" s="9">
        <v>635</v>
      </c>
      <c r="DD636" s="25">
        <f t="shared" si="41"/>
        <v>4.8221714339062292</v>
      </c>
    </row>
    <row r="637" spans="56:108" x14ac:dyDescent="0.25">
      <c r="BD637" s="21">
        <v>45453</v>
      </c>
      <c r="BE637" s="4">
        <v>5.3547000000000002</v>
      </c>
      <c r="BF637" s="4">
        <v>146.53</v>
      </c>
      <c r="BG637" s="4">
        <v>5.534851884245362</v>
      </c>
      <c r="BH637">
        <v>11.925000000000001</v>
      </c>
      <c r="BI637" s="5">
        <v>636</v>
      </c>
      <c r="BJ637" s="4">
        <f t="shared" si="39"/>
        <v>5.2997075718004956</v>
      </c>
      <c r="BY637" s="21">
        <v>45453</v>
      </c>
      <c r="BZ637" s="4">
        <v>5.3547000000000002</v>
      </c>
      <c r="CA637" s="4">
        <v>12.74</v>
      </c>
      <c r="CB637" s="4">
        <v>81.63</v>
      </c>
      <c r="CC637" s="4">
        <v>105.15</v>
      </c>
      <c r="CD637" s="4">
        <v>102.3853</v>
      </c>
      <c r="CE637" s="9">
        <v>636</v>
      </c>
      <c r="CF637" s="4">
        <f t="shared" si="40"/>
        <v>5.1663222943406488</v>
      </c>
      <c r="CT637" s="21">
        <v>45453</v>
      </c>
      <c r="CU637" s="4">
        <v>5.3547000000000002</v>
      </c>
      <c r="CV637" s="4">
        <v>12.74</v>
      </c>
      <c r="CW637" s="4">
        <v>81.63</v>
      </c>
      <c r="CX637" s="4">
        <v>105.15</v>
      </c>
      <c r="CY637" s="4">
        <v>102.3853</v>
      </c>
      <c r="CZ637" s="4">
        <v>146.53</v>
      </c>
      <c r="DA637" s="4">
        <v>5.534851884245362</v>
      </c>
      <c r="DB637">
        <v>11.925000000000001</v>
      </c>
      <c r="DC637" s="9">
        <v>636</v>
      </c>
      <c r="DD637" s="25">
        <f t="shared" si="41"/>
        <v>4.8777807974023801</v>
      </c>
    </row>
    <row r="638" spans="56:108" x14ac:dyDescent="0.25">
      <c r="BD638" s="21">
        <v>45454</v>
      </c>
      <c r="BE638" s="4">
        <v>5.3662000000000001</v>
      </c>
      <c r="BF638" s="4">
        <v>146.37</v>
      </c>
      <c r="BG638" s="4">
        <v>5.4440525199897394</v>
      </c>
      <c r="BH638">
        <v>11.835000000000001</v>
      </c>
      <c r="BI638" s="5">
        <v>637</v>
      </c>
      <c r="BJ638" s="4">
        <f t="shared" si="39"/>
        <v>5.2785185241570742</v>
      </c>
      <c r="BY638" s="21">
        <v>45454</v>
      </c>
      <c r="BZ638" s="4">
        <v>5.3662000000000001</v>
      </c>
      <c r="CA638" s="4">
        <v>12.85</v>
      </c>
      <c r="CB638" s="4">
        <v>81.92</v>
      </c>
      <c r="CC638" s="4">
        <v>105.23</v>
      </c>
      <c r="CD638" s="4">
        <v>102.7055</v>
      </c>
      <c r="CE638" s="9">
        <v>637</v>
      </c>
      <c r="CF638" s="4">
        <f t="shared" si="40"/>
        <v>5.1644563405559758</v>
      </c>
      <c r="CT638" s="21">
        <v>45454</v>
      </c>
      <c r="CU638" s="4">
        <v>5.3662000000000001</v>
      </c>
      <c r="CV638" s="4">
        <v>12.85</v>
      </c>
      <c r="CW638" s="4">
        <v>81.92</v>
      </c>
      <c r="CX638" s="4">
        <v>105.23</v>
      </c>
      <c r="CY638" s="4">
        <v>102.7055</v>
      </c>
      <c r="CZ638" s="4">
        <v>146.37</v>
      </c>
      <c r="DA638" s="4">
        <v>5.4440525199897394</v>
      </c>
      <c r="DB638">
        <v>11.835000000000001</v>
      </c>
      <c r="DC638" s="9">
        <v>637</v>
      </c>
      <c r="DD638" s="25">
        <f t="shared" si="41"/>
        <v>4.8616668359693467</v>
      </c>
    </row>
    <row r="639" spans="56:108" x14ac:dyDescent="0.25">
      <c r="BD639" s="21">
        <v>45455</v>
      </c>
      <c r="BE639" s="4">
        <v>5.4123000000000001</v>
      </c>
      <c r="BF639" s="4">
        <v>149.25</v>
      </c>
      <c r="BG639" s="4">
        <v>5.5804484526765563</v>
      </c>
      <c r="BH639">
        <v>11.984999999999999</v>
      </c>
      <c r="BI639" s="5">
        <v>638</v>
      </c>
      <c r="BJ639" s="4">
        <f t="shared" si="39"/>
        <v>5.307057803094926</v>
      </c>
      <c r="BY639" s="21">
        <v>45455</v>
      </c>
      <c r="BZ639" s="4">
        <v>5.4123000000000001</v>
      </c>
      <c r="CA639" s="4">
        <v>12.04</v>
      </c>
      <c r="CB639" s="4">
        <v>82.6</v>
      </c>
      <c r="CC639" s="4">
        <v>104.64</v>
      </c>
      <c r="CD639" s="4">
        <v>103.3283</v>
      </c>
      <c r="CE639" s="9">
        <v>638</v>
      </c>
      <c r="CF639" s="4">
        <f t="shared" si="40"/>
        <v>5.1119804720738102</v>
      </c>
      <c r="CT639" s="21">
        <v>45455</v>
      </c>
      <c r="CU639" s="4">
        <v>5.4123000000000001</v>
      </c>
      <c r="CV639" s="4">
        <v>12.04</v>
      </c>
      <c r="CW639" s="4">
        <v>82.6</v>
      </c>
      <c r="CX639" s="4">
        <v>104.64</v>
      </c>
      <c r="CY639" s="4">
        <v>103.3283</v>
      </c>
      <c r="CZ639" s="4">
        <v>149.25</v>
      </c>
      <c r="DA639" s="4">
        <v>5.5804484526765563</v>
      </c>
      <c r="DB639">
        <v>11.984999999999999</v>
      </c>
      <c r="DC639" s="9">
        <v>638</v>
      </c>
      <c r="DD639" s="25">
        <f t="shared" si="41"/>
        <v>4.8375953144800548</v>
      </c>
    </row>
    <row r="640" spans="56:108" x14ac:dyDescent="0.25">
      <c r="BD640" s="21">
        <v>45456</v>
      </c>
      <c r="BE640" s="4">
        <v>5.3635999999999999</v>
      </c>
      <c r="BF640" s="4">
        <v>200.49</v>
      </c>
      <c r="BG640" s="4">
        <v>5.6089621563998993</v>
      </c>
      <c r="BH640">
        <v>11.945</v>
      </c>
      <c r="BI640" s="5">
        <v>639</v>
      </c>
      <c r="BJ640" s="4">
        <f t="shared" si="39"/>
        <v>5.1687338843854285</v>
      </c>
      <c r="BY640" s="21">
        <v>45456</v>
      </c>
      <c r="BZ640" s="4">
        <v>5.3635999999999999</v>
      </c>
      <c r="CA640" s="4">
        <v>11.94</v>
      </c>
      <c r="CB640" s="4">
        <v>82.75</v>
      </c>
      <c r="CC640" s="4">
        <v>105.2</v>
      </c>
      <c r="CD640" s="4">
        <v>102.7795</v>
      </c>
      <c r="CE640" s="9">
        <v>639</v>
      </c>
      <c r="CF640" s="4">
        <f t="shared" si="40"/>
        <v>5.1295423575133379</v>
      </c>
      <c r="CT640" s="21">
        <v>45456</v>
      </c>
      <c r="CU640" s="4">
        <v>5.3635999999999999</v>
      </c>
      <c r="CV640" s="4">
        <v>11.94</v>
      </c>
      <c r="CW640" s="4">
        <v>82.75</v>
      </c>
      <c r="CX640" s="4">
        <v>105.2</v>
      </c>
      <c r="CY640" s="4">
        <v>102.7795</v>
      </c>
      <c r="CZ640" s="4">
        <v>200.49</v>
      </c>
      <c r="DA640" s="4">
        <v>5.6089621563998993</v>
      </c>
      <c r="DB640">
        <v>11.945</v>
      </c>
      <c r="DC640" s="9">
        <v>639</v>
      </c>
      <c r="DD640" s="25">
        <f t="shared" si="41"/>
        <v>4.8148206559051054</v>
      </c>
    </row>
    <row r="641" spans="56:108" x14ac:dyDescent="0.25">
      <c r="BD641" s="21">
        <v>45457</v>
      </c>
      <c r="BE641" s="4">
        <v>5.3757000000000001</v>
      </c>
      <c r="BF641" s="4">
        <v>152.97999999999999</v>
      </c>
      <c r="BG641" s="4">
        <v>5.5320769084332699</v>
      </c>
      <c r="BH641">
        <v>11.895</v>
      </c>
      <c r="BI641" s="5">
        <v>640</v>
      </c>
      <c r="BJ641" s="4">
        <f t="shared" si="39"/>
        <v>5.2765206090019934</v>
      </c>
      <c r="BY641" s="21">
        <v>45457</v>
      </c>
      <c r="BZ641" s="4">
        <v>5.3757000000000001</v>
      </c>
      <c r="CA641" s="4">
        <v>12.66</v>
      </c>
      <c r="CB641" s="4">
        <v>82.62</v>
      </c>
      <c r="CC641" s="4">
        <v>105.55</v>
      </c>
      <c r="CD641" s="4">
        <v>102.4383</v>
      </c>
      <c r="CE641" s="9">
        <v>640</v>
      </c>
      <c r="CF641" s="4">
        <f t="shared" si="40"/>
        <v>5.1648811772668362</v>
      </c>
      <c r="CT641" s="21">
        <v>45457</v>
      </c>
      <c r="CU641" s="4">
        <v>5.3757000000000001</v>
      </c>
      <c r="CV641" s="4">
        <v>12.66</v>
      </c>
      <c r="CW641" s="4">
        <v>82.62</v>
      </c>
      <c r="CX641" s="4">
        <v>105.55</v>
      </c>
      <c r="CY641" s="4">
        <v>102.4383</v>
      </c>
      <c r="CZ641" s="4">
        <v>152.97999999999999</v>
      </c>
      <c r="DA641" s="4">
        <v>5.5320769084332699</v>
      </c>
      <c r="DB641">
        <v>11.895</v>
      </c>
      <c r="DC641" s="9">
        <v>640</v>
      </c>
      <c r="DD641" s="25">
        <f t="shared" si="41"/>
        <v>4.8811889032739888</v>
      </c>
    </row>
    <row r="642" spans="56:108" x14ac:dyDescent="0.25">
      <c r="BD642" s="21">
        <v>45460</v>
      </c>
      <c r="BE642" s="4">
        <v>5.4195000000000002</v>
      </c>
      <c r="BF642" s="4">
        <v>158.11000000000001</v>
      </c>
      <c r="BG642" s="4">
        <v>5.5883780003995742</v>
      </c>
      <c r="BH642">
        <v>11.88</v>
      </c>
      <c r="BI642" s="5">
        <v>641</v>
      </c>
      <c r="BJ642" s="4">
        <f t="shared" si="39"/>
        <v>5.2607703276406106</v>
      </c>
      <c r="BY642" s="21">
        <v>45460</v>
      </c>
      <c r="BZ642" s="4">
        <v>5.4195000000000002</v>
      </c>
      <c r="CA642" s="4">
        <v>12.75</v>
      </c>
      <c r="CB642" s="4">
        <v>84.25</v>
      </c>
      <c r="CC642" s="4">
        <v>105.32</v>
      </c>
      <c r="CD642" s="4">
        <v>101.90779999999999</v>
      </c>
      <c r="CE642" s="9">
        <v>641</v>
      </c>
      <c r="CF642" s="4">
        <f t="shared" si="40"/>
        <v>5.155807477824097</v>
      </c>
      <c r="CT642" s="21">
        <v>45460</v>
      </c>
      <c r="CU642" s="4">
        <v>5.4195000000000002</v>
      </c>
      <c r="CV642" s="4">
        <v>12.75</v>
      </c>
      <c r="CW642" s="4">
        <v>84.25</v>
      </c>
      <c r="CX642" s="4">
        <v>105.32</v>
      </c>
      <c r="CY642" s="4">
        <v>101.90779999999999</v>
      </c>
      <c r="CZ642" s="4">
        <v>158.11000000000001</v>
      </c>
      <c r="DA642" s="4">
        <v>5.5883780003995742</v>
      </c>
      <c r="DB642">
        <v>11.88</v>
      </c>
      <c r="DC642" s="9">
        <v>641</v>
      </c>
      <c r="DD642" s="25">
        <f t="shared" si="41"/>
        <v>4.897410334114805</v>
      </c>
    </row>
    <row r="643" spans="56:108" x14ac:dyDescent="0.25">
      <c r="BD643" s="21">
        <v>45461</v>
      </c>
      <c r="BE643" s="4">
        <v>5.4359000000000002</v>
      </c>
      <c r="BF643" s="4">
        <v>159.22999999999999</v>
      </c>
      <c r="BG643" s="4">
        <v>5.5961024255169356</v>
      </c>
      <c r="BH643">
        <v>11.92</v>
      </c>
      <c r="BI643" s="5">
        <v>642</v>
      </c>
      <c r="BJ643" s="4">
        <f t="shared" ref="BJ643:BJ706" si="42">$BM$18+(BF643*$BM$19)+(BG643*$BM$20)+(BH643*$BM$21)</f>
        <v>5.2671642305287696</v>
      </c>
      <c r="BY643" s="21">
        <v>45461</v>
      </c>
      <c r="BZ643" s="4">
        <v>5.4359000000000002</v>
      </c>
      <c r="CA643" s="4">
        <v>12.3</v>
      </c>
      <c r="CB643" s="4">
        <v>85.33</v>
      </c>
      <c r="CC643" s="4">
        <v>105.26</v>
      </c>
      <c r="CD643" s="4">
        <v>102.7299</v>
      </c>
      <c r="CE643" s="9">
        <v>642</v>
      </c>
      <c r="CF643" s="4">
        <f t="shared" ref="CF643:CF706" si="43">$CI$18+(CA643*$CI$19)+(CB643*$CI$20)+(CC643*$CI$21)+(CD643*$CI$22)</f>
        <v>5.1205866090773853</v>
      </c>
      <c r="CT643" s="21">
        <v>45461</v>
      </c>
      <c r="CU643" s="4">
        <v>5.4359000000000002</v>
      </c>
      <c r="CV643" s="4">
        <v>12.3</v>
      </c>
      <c r="CW643" s="4">
        <v>85.33</v>
      </c>
      <c r="CX643" s="4">
        <v>105.26</v>
      </c>
      <c r="CY643" s="4">
        <v>102.7299</v>
      </c>
      <c r="CZ643" s="4">
        <v>159.22999999999999</v>
      </c>
      <c r="DA643" s="4">
        <v>5.5961024255169356</v>
      </c>
      <c r="DB643">
        <v>11.92</v>
      </c>
      <c r="DC643" s="9">
        <v>642</v>
      </c>
      <c r="DD643" s="25">
        <f t="shared" ref="DD643:DD706" si="44">$DG$18+(CV643*$DG$19)+(CW643*$DG$20)+(CX643*$DG$21)+(CY643*$DG$22)+(CZ643*$DG$23)*(DA643*$DG$24)+(DB643*$DG$25)</f>
        <v>4.8753034378708433</v>
      </c>
    </row>
    <row r="644" spans="56:108" x14ac:dyDescent="0.25">
      <c r="BD644" s="21">
        <v>45462</v>
      </c>
      <c r="BE644" s="4">
        <v>5.4362000000000004</v>
      </c>
      <c r="BF644" s="4">
        <v>158.04</v>
      </c>
      <c r="BG644" s="4">
        <v>5.6433580406672013</v>
      </c>
      <c r="BH644">
        <v>12.055</v>
      </c>
      <c r="BI644" s="5">
        <v>643</v>
      </c>
      <c r="BJ644" s="4">
        <f t="shared" si="42"/>
        <v>5.3015473937369952</v>
      </c>
      <c r="BY644" s="21">
        <v>45462</v>
      </c>
      <c r="BZ644" s="4">
        <v>5.4362000000000004</v>
      </c>
      <c r="CA644" s="4">
        <v>12.48</v>
      </c>
      <c r="CB644" s="4">
        <v>85.07</v>
      </c>
      <c r="CC644" s="4">
        <v>105.25</v>
      </c>
      <c r="CD644" s="4">
        <v>102.7299</v>
      </c>
      <c r="CE644" s="9">
        <v>643</v>
      </c>
      <c r="CF644" s="4">
        <f t="shared" si="43"/>
        <v>5.1276884093094317</v>
      </c>
      <c r="CT644" s="21">
        <v>45462</v>
      </c>
      <c r="CU644" s="4">
        <v>5.4362000000000004</v>
      </c>
      <c r="CV644" s="4">
        <v>12.48</v>
      </c>
      <c r="CW644" s="4">
        <v>85.07</v>
      </c>
      <c r="CX644" s="4">
        <v>105.25</v>
      </c>
      <c r="CY644" s="4">
        <v>102.7299</v>
      </c>
      <c r="CZ644" s="4">
        <v>158.04</v>
      </c>
      <c r="DA644" s="4">
        <v>5.6433580406672013</v>
      </c>
      <c r="DB644">
        <v>12.055</v>
      </c>
      <c r="DC644" s="9">
        <v>643</v>
      </c>
      <c r="DD644" s="25">
        <f t="shared" si="44"/>
        <v>4.8953156419518802</v>
      </c>
    </row>
    <row r="645" spans="56:108" x14ac:dyDescent="0.25">
      <c r="BD645" s="21">
        <v>45463</v>
      </c>
      <c r="BE645" s="4">
        <v>5.4482999999999997</v>
      </c>
      <c r="BF645" s="4">
        <v>158.15</v>
      </c>
      <c r="BG645" s="4">
        <v>5.4874278157792222</v>
      </c>
      <c r="BH645">
        <v>11.965</v>
      </c>
      <c r="BI645" s="5">
        <v>644</v>
      </c>
      <c r="BJ645" s="4">
        <f t="shared" si="42"/>
        <v>5.2789327692263868</v>
      </c>
      <c r="BY645" s="21">
        <v>45463</v>
      </c>
      <c r="BZ645" s="4">
        <v>5.4482999999999997</v>
      </c>
      <c r="CA645" s="4">
        <v>13.28</v>
      </c>
      <c r="CB645" s="4">
        <v>85.71</v>
      </c>
      <c r="CC645" s="4">
        <v>105.59</v>
      </c>
      <c r="CD645" s="4">
        <v>102.7487</v>
      </c>
      <c r="CE645" s="9">
        <v>644</v>
      </c>
      <c r="CF645" s="4">
        <f t="shared" si="43"/>
        <v>5.1535036114786825</v>
      </c>
      <c r="CT645" s="21">
        <v>45463</v>
      </c>
      <c r="CU645" s="4">
        <v>5.4482999999999997</v>
      </c>
      <c r="CV645" s="4">
        <v>13.28</v>
      </c>
      <c r="CW645" s="4">
        <v>85.71</v>
      </c>
      <c r="CX645" s="4">
        <v>105.59</v>
      </c>
      <c r="CY645" s="4">
        <v>102.7487</v>
      </c>
      <c r="CZ645" s="4">
        <v>158.15</v>
      </c>
      <c r="DA645" s="4">
        <v>5.4874278157792222</v>
      </c>
      <c r="DB645">
        <v>11.965</v>
      </c>
      <c r="DC645" s="9">
        <v>644</v>
      </c>
      <c r="DD645" s="25">
        <f t="shared" si="44"/>
        <v>4.9082809835068293</v>
      </c>
    </row>
    <row r="646" spans="56:108" x14ac:dyDescent="0.25">
      <c r="BD646" s="21">
        <v>45464</v>
      </c>
      <c r="BE646" s="4">
        <v>5.4302000000000001</v>
      </c>
      <c r="BF646" s="4">
        <v>162.1</v>
      </c>
      <c r="BG646" s="4">
        <v>5.458990971449218</v>
      </c>
      <c r="BH646">
        <v>11.89</v>
      </c>
      <c r="BI646" s="5">
        <v>645</v>
      </c>
      <c r="BJ646" s="4">
        <f t="shared" si="42"/>
        <v>5.2514932039105435</v>
      </c>
      <c r="BY646" s="21">
        <v>45464</v>
      </c>
      <c r="BZ646" s="4">
        <v>5.4302000000000001</v>
      </c>
      <c r="CA646" s="4">
        <v>13.2</v>
      </c>
      <c r="CB646" s="4">
        <v>85.24</v>
      </c>
      <c r="CC646" s="4">
        <v>105.8</v>
      </c>
      <c r="CD646" s="4">
        <v>101.7255</v>
      </c>
      <c r="CE646" s="9">
        <v>645</v>
      </c>
      <c r="CF646" s="4">
        <f t="shared" si="43"/>
        <v>5.1749690460182283</v>
      </c>
      <c r="CT646" s="21">
        <v>45464</v>
      </c>
      <c r="CU646" s="4">
        <v>5.4302000000000001</v>
      </c>
      <c r="CV646" s="4">
        <v>13.2</v>
      </c>
      <c r="CW646" s="4">
        <v>85.24</v>
      </c>
      <c r="CX646" s="4">
        <v>105.8</v>
      </c>
      <c r="CY646" s="4">
        <v>101.7255</v>
      </c>
      <c r="CZ646" s="4">
        <v>162.1</v>
      </c>
      <c r="DA646" s="4">
        <v>5.458990971449218</v>
      </c>
      <c r="DB646">
        <v>11.89</v>
      </c>
      <c r="DC646" s="9">
        <v>645</v>
      </c>
      <c r="DD646" s="25">
        <f t="shared" si="44"/>
        <v>4.9287896908759725</v>
      </c>
    </row>
    <row r="647" spans="56:108" x14ac:dyDescent="0.25">
      <c r="BD647" s="21">
        <v>45467</v>
      </c>
      <c r="BE647" s="4">
        <v>5.3928000000000003</v>
      </c>
      <c r="BF647" s="4">
        <v>165.01</v>
      </c>
      <c r="BG647" s="4">
        <v>5.4258476995090676</v>
      </c>
      <c r="BH647">
        <v>11.805</v>
      </c>
      <c r="BI647" s="5">
        <v>646</v>
      </c>
      <c r="BJ647" s="4">
        <f t="shared" si="42"/>
        <v>5.2243444489432127</v>
      </c>
      <c r="BY647" s="21">
        <v>45467</v>
      </c>
      <c r="BZ647" s="4">
        <v>5.3928000000000003</v>
      </c>
      <c r="CA647" s="4">
        <v>13.33</v>
      </c>
      <c r="CB647" s="4">
        <v>86.01</v>
      </c>
      <c r="CC647" s="4">
        <v>105.47</v>
      </c>
      <c r="CD647" s="4">
        <v>102.56189999999999</v>
      </c>
      <c r="CE647" s="9">
        <v>646</v>
      </c>
      <c r="CF647" s="4">
        <f t="shared" si="43"/>
        <v>5.1521564844771985</v>
      </c>
      <c r="CT647" s="21">
        <v>45467</v>
      </c>
      <c r="CU647" s="4">
        <v>5.3928000000000003</v>
      </c>
      <c r="CV647" s="4">
        <v>13.33</v>
      </c>
      <c r="CW647" s="4">
        <v>86.01</v>
      </c>
      <c r="CX647" s="4">
        <v>105.47</v>
      </c>
      <c r="CY647" s="4">
        <v>102.56189999999999</v>
      </c>
      <c r="CZ647" s="4">
        <v>165.01</v>
      </c>
      <c r="DA647" s="4">
        <v>5.4258476995090676</v>
      </c>
      <c r="DB647">
        <v>11.805</v>
      </c>
      <c r="DC647" s="9">
        <v>646</v>
      </c>
      <c r="DD647" s="25">
        <f t="shared" si="44"/>
        <v>4.8862505235128362</v>
      </c>
    </row>
    <row r="648" spans="56:108" x14ac:dyDescent="0.25">
      <c r="BD648" s="21">
        <v>45468</v>
      </c>
      <c r="BE648" s="4">
        <v>5.4508999999999999</v>
      </c>
      <c r="BF648" s="4">
        <v>161.07</v>
      </c>
      <c r="BG648" s="4">
        <v>5.4303463891240966</v>
      </c>
      <c r="BH648">
        <v>11.895</v>
      </c>
      <c r="BI648" s="5">
        <v>647</v>
      </c>
      <c r="BJ648" s="4">
        <f t="shared" si="42"/>
        <v>5.254911849721827</v>
      </c>
      <c r="BY648" s="21">
        <v>45468</v>
      </c>
      <c r="BZ648" s="4">
        <v>5.4508999999999999</v>
      </c>
      <c r="CA648" s="4">
        <v>12.84</v>
      </c>
      <c r="CB648" s="4">
        <v>85.01</v>
      </c>
      <c r="CC648" s="4">
        <v>105.61</v>
      </c>
      <c r="CD648" s="4">
        <v>101.4174</v>
      </c>
      <c r="CE648" s="9">
        <v>647</v>
      </c>
      <c r="CF648" s="4">
        <f t="shared" si="43"/>
        <v>5.1662498737763043</v>
      </c>
      <c r="CT648" s="21">
        <v>45468</v>
      </c>
      <c r="CU648" s="4">
        <v>5.4508999999999999</v>
      </c>
      <c r="CV648" s="4">
        <v>12.84</v>
      </c>
      <c r="CW648" s="4">
        <v>85.01</v>
      </c>
      <c r="CX648" s="4">
        <v>105.61</v>
      </c>
      <c r="CY648" s="4">
        <v>101.4174</v>
      </c>
      <c r="CZ648" s="4">
        <v>161.07</v>
      </c>
      <c r="DA648" s="4">
        <v>5.4303463891240966</v>
      </c>
      <c r="DB648">
        <v>11.895</v>
      </c>
      <c r="DC648" s="9">
        <v>647</v>
      </c>
      <c r="DD648" s="25">
        <f t="shared" si="44"/>
        <v>4.9305888516977054</v>
      </c>
    </row>
    <row r="649" spans="56:108" x14ac:dyDescent="0.25">
      <c r="BD649" s="21">
        <v>45469</v>
      </c>
      <c r="BE649" s="4">
        <v>5.5194000000000001</v>
      </c>
      <c r="BF649" s="4">
        <v>160.11000000000001</v>
      </c>
      <c r="BG649" s="4">
        <v>5.5153982233550725</v>
      </c>
      <c r="BH649">
        <v>11.984999999999999</v>
      </c>
      <c r="BI649" s="5">
        <v>648</v>
      </c>
      <c r="BJ649" s="4">
        <f t="shared" si="42"/>
        <v>5.2788661956450191</v>
      </c>
      <c r="BY649" s="21">
        <v>45469</v>
      </c>
      <c r="BZ649" s="4">
        <v>5.5194000000000001</v>
      </c>
      <c r="CA649" s="4">
        <v>12.55</v>
      </c>
      <c r="CB649" s="4">
        <v>85.25</v>
      </c>
      <c r="CC649" s="4">
        <v>106.05</v>
      </c>
      <c r="CD649" s="4">
        <v>101.0926</v>
      </c>
      <c r="CE649" s="9">
        <v>648</v>
      </c>
      <c r="CF649" s="4">
        <f t="shared" si="43"/>
        <v>5.1714195384018016</v>
      </c>
      <c r="CT649" s="21">
        <v>45469</v>
      </c>
      <c r="CU649" s="4">
        <v>5.5194000000000001</v>
      </c>
      <c r="CV649" s="4">
        <v>12.55</v>
      </c>
      <c r="CW649" s="4">
        <v>85.25</v>
      </c>
      <c r="CX649" s="4">
        <v>106.05</v>
      </c>
      <c r="CY649" s="4">
        <v>101.0926</v>
      </c>
      <c r="CZ649" s="4">
        <v>160.11000000000001</v>
      </c>
      <c r="DA649" s="4">
        <v>5.5153982233550725</v>
      </c>
      <c r="DB649">
        <v>11.984999999999999</v>
      </c>
      <c r="DC649" s="9">
        <v>648</v>
      </c>
      <c r="DD649" s="25">
        <f t="shared" si="44"/>
        <v>4.9615200977369582</v>
      </c>
    </row>
    <row r="650" spans="56:108" x14ac:dyDescent="0.25">
      <c r="BD650" s="21">
        <v>45470</v>
      </c>
      <c r="BE650" s="4">
        <v>5.5019</v>
      </c>
      <c r="BF650" s="4">
        <v>164.14</v>
      </c>
      <c r="BG650" s="4">
        <v>5.5578811172844134</v>
      </c>
      <c r="BH650">
        <v>12.115</v>
      </c>
      <c r="BI650" s="5">
        <v>649</v>
      </c>
      <c r="BJ650" s="4">
        <f t="shared" si="42"/>
        <v>5.2988589145340148</v>
      </c>
      <c r="BY650" s="21">
        <v>45470</v>
      </c>
      <c r="BZ650" s="4">
        <v>5.5019</v>
      </c>
      <c r="CA650" s="4">
        <v>12.24</v>
      </c>
      <c r="CB650" s="4">
        <v>86.39</v>
      </c>
      <c r="CC650" s="4">
        <v>105.91</v>
      </c>
      <c r="CD650" s="4">
        <v>101.32899999999999</v>
      </c>
      <c r="CE650" s="9">
        <v>649</v>
      </c>
      <c r="CF650" s="4">
        <f t="shared" si="43"/>
        <v>5.1461477990963695</v>
      </c>
      <c r="CT650" s="21">
        <v>45470</v>
      </c>
      <c r="CU650" s="4">
        <v>5.5019</v>
      </c>
      <c r="CV650" s="4">
        <v>12.24</v>
      </c>
      <c r="CW650" s="4">
        <v>86.39</v>
      </c>
      <c r="CX650" s="4">
        <v>105.91</v>
      </c>
      <c r="CY650" s="4">
        <v>101.32899999999999</v>
      </c>
      <c r="CZ650" s="4">
        <v>164.14</v>
      </c>
      <c r="DA650" s="4">
        <v>5.5578811172844134</v>
      </c>
      <c r="DB650">
        <v>12.115</v>
      </c>
      <c r="DC650" s="9">
        <v>649</v>
      </c>
      <c r="DD650" s="25">
        <f t="shared" si="44"/>
        <v>4.9687060706454744</v>
      </c>
    </row>
    <row r="651" spans="56:108" x14ac:dyDescent="0.25">
      <c r="BD651" s="21">
        <v>45471</v>
      </c>
      <c r="BE651" s="4">
        <v>5.5925000000000002</v>
      </c>
      <c r="BF651" s="4">
        <v>166.94</v>
      </c>
      <c r="BG651" s="4">
        <v>5.7370108556042965</v>
      </c>
      <c r="BH651">
        <v>12.225</v>
      </c>
      <c r="BI651" s="5">
        <v>650</v>
      </c>
      <c r="BJ651" s="4">
        <f t="shared" si="42"/>
        <v>5.3189513401861364</v>
      </c>
      <c r="BY651" s="21">
        <v>45471</v>
      </c>
      <c r="BZ651" s="4">
        <v>5.5925000000000002</v>
      </c>
      <c r="CA651" s="4">
        <v>12.44</v>
      </c>
      <c r="CB651" s="4">
        <v>86.41</v>
      </c>
      <c r="CC651" s="4">
        <v>105.87</v>
      </c>
      <c r="CD651" s="4">
        <v>100.9915</v>
      </c>
      <c r="CE651" s="9">
        <v>650</v>
      </c>
      <c r="CF651" s="4">
        <f t="shared" si="43"/>
        <v>5.1555875321281919</v>
      </c>
      <c r="CT651" s="21">
        <v>45471</v>
      </c>
      <c r="CU651" s="4">
        <v>5.5925000000000002</v>
      </c>
      <c r="CV651" s="4">
        <v>12.44</v>
      </c>
      <c r="CW651" s="4">
        <v>86.41</v>
      </c>
      <c r="CX651" s="4">
        <v>105.87</v>
      </c>
      <c r="CY651" s="4">
        <v>100.9915</v>
      </c>
      <c r="CZ651" s="4">
        <v>166.94</v>
      </c>
      <c r="DA651" s="4">
        <v>5.7370108556042965</v>
      </c>
      <c r="DB651">
        <v>12.225</v>
      </c>
      <c r="DC651" s="9">
        <v>650</v>
      </c>
      <c r="DD651" s="25">
        <f t="shared" si="44"/>
        <v>4.9903053395761381</v>
      </c>
    </row>
    <row r="652" spans="56:108" x14ac:dyDescent="0.25">
      <c r="BD652" s="21">
        <v>45474</v>
      </c>
      <c r="BE652" s="4">
        <v>5.6603000000000003</v>
      </c>
      <c r="BF652" s="4">
        <v>169.97</v>
      </c>
      <c r="BG652" s="4">
        <v>5.8948309647470554</v>
      </c>
      <c r="BH652">
        <v>12.365</v>
      </c>
      <c r="BI652" s="5">
        <v>651</v>
      </c>
      <c r="BJ652" s="4">
        <f t="shared" si="42"/>
        <v>5.3450717692196505</v>
      </c>
      <c r="BY652" s="21">
        <v>45474</v>
      </c>
      <c r="BZ652" s="4">
        <v>5.6603000000000003</v>
      </c>
      <c r="CA652" s="4">
        <v>12.22</v>
      </c>
      <c r="CB652" s="4">
        <v>86.6</v>
      </c>
      <c r="CC652" s="4">
        <v>105.9</v>
      </c>
      <c r="CD652" s="4">
        <v>101.3271</v>
      </c>
      <c r="CE652" s="9">
        <v>651</v>
      </c>
      <c r="CF652" s="4">
        <f t="shared" si="43"/>
        <v>5.143601681403104</v>
      </c>
      <c r="CT652" s="21">
        <v>45474</v>
      </c>
      <c r="CU652" s="4">
        <v>5.6603000000000003</v>
      </c>
      <c r="CV652" s="4">
        <v>12.22</v>
      </c>
      <c r="CW652" s="4">
        <v>86.6</v>
      </c>
      <c r="CX652" s="4">
        <v>105.9</v>
      </c>
      <c r="CY652" s="4">
        <v>101.3271</v>
      </c>
      <c r="CZ652" s="4">
        <v>169.97</v>
      </c>
      <c r="DA652" s="4">
        <v>5.8948309647470554</v>
      </c>
      <c r="DB652">
        <v>12.365</v>
      </c>
      <c r="DC652" s="9">
        <v>651</v>
      </c>
      <c r="DD652" s="25">
        <f t="shared" si="44"/>
        <v>4.9917848047249125</v>
      </c>
    </row>
    <row r="653" spans="56:108" x14ac:dyDescent="0.25">
      <c r="BD653" s="21">
        <v>45475</v>
      </c>
      <c r="BE653" s="4">
        <v>5.6776999999999997</v>
      </c>
      <c r="BF653" s="4">
        <v>169.03</v>
      </c>
      <c r="BG653" s="4">
        <v>5.8768674469502402</v>
      </c>
      <c r="BH653">
        <v>12.41</v>
      </c>
      <c r="BI653" s="5">
        <v>652</v>
      </c>
      <c r="BJ653" s="4">
        <f t="shared" si="42"/>
        <v>5.3575214483025455</v>
      </c>
      <c r="BY653" s="21">
        <v>45475</v>
      </c>
      <c r="BZ653" s="4">
        <v>5.6776999999999997</v>
      </c>
      <c r="CA653" s="4">
        <v>12.03</v>
      </c>
      <c r="CB653" s="4">
        <v>86.24</v>
      </c>
      <c r="CC653" s="4">
        <v>105.72</v>
      </c>
      <c r="CD653" s="4">
        <v>101.2373</v>
      </c>
      <c r="CE653" s="9">
        <v>652</v>
      </c>
      <c r="CF653" s="4">
        <f t="shared" si="43"/>
        <v>5.1379775551264224</v>
      </c>
      <c r="CT653" s="21">
        <v>45475</v>
      </c>
      <c r="CU653" s="4">
        <v>5.6776999999999997</v>
      </c>
      <c r="CV653" s="4">
        <v>12.03</v>
      </c>
      <c r="CW653" s="4">
        <v>86.24</v>
      </c>
      <c r="CX653" s="4">
        <v>105.72</v>
      </c>
      <c r="CY653" s="4">
        <v>101.2373</v>
      </c>
      <c r="CZ653" s="4">
        <v>169.03</v>
      </c>
      <c r="DA653" s="4">
        <v>5.8768674469502402</v>
      </c>
      <c r="DB653">
        <v>12.41</v>
      </c>
      <c r="DC653" s="9">
        <v>652</v>
      </c>
      <c r="DD653" s="25">
        <f t="shared" si="44"/>
        <v>4.9935363655609857</v>
      </c>
    </row>
    <row r="654" spans="56:108" x14ac:dyDescent="0.25">
      <c r="BD654" s="21">
        <v>45476</v>
      </c>
      <c r="BE654" s="4">
        <v>5.5563000000000002</v>
      </c>
      <c r="BF654" s="4">
        <v>168.84</v>
      </c>
      <c r="BG654" s="4">
        <v>5.78369219639423</v>
      </c>
      <c r="BH654">
        <v>12.154999999999999</v>
      </c>
      <c r="BI654" s="5">
        <v>653</v>
      </c>
      <c r="BJ654" s="4">
        <f t="shared" si="42"/>
        <v>5.2986924582076078</v>
      </c>
      <c r="BY654" s="21">
        <v>45476</v>
      </c>
      <c r="BZ654" s="4">
        <v>5.5563000000000002</v>
      </c>
      <c r="CA654" s="4">
        <v>12.09</v>
      </c>
      <c r="CB654" s="4">
        <v>87.34</v>
      </c>
      <c r="CC654" s="4">
        <v>105.4</v>
      </c>
      <c r="CD654" s="4">
        <v>102.1788</v>
      </c>
      <c r="CE654" s="9">
        <v>653</v>
      </c>
      <c r="CF654" s="4">
        <f t="shared" si="43"/>
        <v>5.1091393920255328</v>
      </c>
      <c r="CT654" s="21">
        <v>45476</v>
      </c>
      <c r="CU654" s="4">
        <v>5.5563000000000002</v>
      </c>
      <c r="CV654" s="4">
        <v>12.09</v>
      </c>
      <c r="CW654" s="4">
        <v>87.34</v>
      </c>
      <c r="CX654" s="4">
        <v>105.4</v>
      </c>
      <c r="CY654" s="4">
        <v>102.1788</v>
      </c>
      <c r="CZ654" s="4">
        <v>168.84</v>
      </c>
      <c r="DA654" s="4">
        <v>5.78369219639423</v>
      </c>
      <c r="DB654">
        <v>12.154999999999999</v>
      </c>
      <c r="DC654" s="9">
        <v>653</v>
      </c>
      <c r="DD654" s="25">
        <f t="shared" si="44"/>
        <v>4.9286363812849991</v>
      </c>
    </row>
    <row r="655" spans="56:108" x14ac:dyDescent="0.25">
      <c r="BD655" s="21">
        <v>45477</v>
      </c>
      <c r="BE655" s="4">
        <v>5.4886999999999997</v>
      </c>
      <c r="BF655" s="4">
        <v>161.94</v>
      </c>
      <c r="BG655" s="4">
        <v>5.6504273992423082</v>
      </c>
      <c r="BH655">
        <v>11.955</v>
      </c>
      <c r="BI655" s="5">
        <v>654</v>
      </c>
      <c r="BJ655" s="4">
        <f t="shared" si="42"/>
        <v>5.2689289241240829</v>
      </c>
      <c r="BY655" s="21">
        <v>45477</v>
      </c>
      <c r="BZ655" s="4">
        <v>5.4886999999999997</v>
      </c>
      <c r="CA655" s="4">
        <v>12.26</v>
      </c>
      <c r="CB655" s="4">
        <v>87.43</v>
      </c>
      <c r="CC655" s="4">
        <v>105.13</v>
      </c>
      <c r="CD655" s="4">
        <v>102.1788</v>
      </c>
      <c r="CE655" s="9">
        <v>654</v>
      </c>
      <c r="CF655" s="4">
        <f t="shared" si="43"/>
        <v>5.10661659943686</v>
      </c>
      <c r="CT655" s="21">
        <v>45477</v>
      </c>
      <c r="CU655" s="4">
        <v>5.4886999999999997</v>
      </c>
      <c r="CV655" s="4">
        <v>12.26</v>
      </c>
      <c r="CW655" s="4">
        <v>87.43</v>
      </c>
      <c r="CX655" s="4">
        <v>105.13</v>
      </c>
      <c r="CY655" s="4">
        <v>102.1788</v>
      </c>
      <c r="CZ655" s="4">
        <v>161.94</v>
      </c>
      <c r="DA655" s="4">
        <v>5.6504273992423082</v>
      </c>
      <c r="DB655">
        <v>11.955</v>
      </c>
      <c r="DC655" s="9">
        <v>654</v>
      </c>
      <c r="DD655" s="25">
        <f t="shared" si="44"/>
        <v>4.9057330561034291</v>
      </c>
    </row>
    <row r="656" spans="56:108" x14ac:dyDescent="0.25">
      <c r="BD656" s="21">
        <v>45478</v>
      </c>
      <c r="BE656" s="4">
        <v>5.4592000000000001</v>
      </c>
      <c r="BF656" s="4">
        <v>162.03</v>
      </c>
      <c r="BG656" s="4">
        <v>5.6320591204312098</v>
      </c>
      <c r="BH656">
        <v>11.875</v>
      </c>
      <c r="BI656" s="5">
        <v>655</v>
      </c>
      <c r="BJ656" s="4">
        <f t="shared" si="42"/>
        <v>5.2502185734648563</v>
      </c>
      <c r="BY656" s="21">
        <v>45478</v>
      </c>
      <c r="BZ656" s="4">
        <v>5.4592000000000001</v>
      </c>
      <c r="CA656" s="4">
        <v>12.48</v>
      </c>
      <c r="CB656" s="4">
        <v>86.54</v>
      </c>
      <c r="CC656" s="4">
        <v>104.88</v>
      </c>
      <c r="CD656" s="4">
        <v>102.5046</v>
      </c>
      <c r="CE656" s="9">
        <v>655</v>
      </c>
      <c r="CF656" s="4">
        <f t="shared" si="43"/>
        <v>5.1095275535875775</v>
      </c>
      <c r="CT656" s="21">
        <v>45478</v>
      </c>
      <c r="CU656" s="4">
        <v>5.4592000000000001</v>
      </c>
      <c r="CV656" s="4">
        <v>12.48</v>
      </c>
      <c r="CW656" s="4">
        <v>86.54</v>
      </c>
      <c r="CX656" s="4">
        <v>104.88</v>
      </c>
      <c r="CY656" s="4">
        <v>102.5046</v>
      </c>
      <c r="CZ656" s="4">
        <v>162.03</v>
      </c>
      <c r="DA656" s="4">
        <v>5.6320591204312098</v>
      </c>
      <c r="DB656">
        <v>11.875</v>
      </c>
      <c r="DC656" s="9">
        <v>655</v>
      </c>
      <c r="DD656" s="25">
        <f t="shared" si="44"/>
        <v>4.8743253511272169</v>
      </c>
    </row>
    <row r="657" spans="56:108" x14ac:dyDescent="0.25">
      <c r="BD657" s="21">
        <v>45481</v>
      </c>
      <c r="BE657" s="4">
        <v>5.4699</v>
      </c>
      <c r="BF657" s="4">
        <v>156</v>
      </c>
      <c r="BG657" s="4">
        <v>5.6335345763421918</v>
      </c>
      <c r="BH657">
        <v>11.86</v>
      </c>
      <c r="BI657" s="5">
        <v>656</v>
      </c>
      <c r="BJ657" s="4">
        <f t="shared" si="42"/>
        <v>5.26205040443228</v>
      </c>
      <c r="BY657" s="21">
        <v>45481</v>
      </c>
      <c r="BZ657" s="4">
        <v>5.4699</v>
      </c>
      <c r="CA657" s="4">
        <v>12.37</v>
      </c>
      <c r="CB657" s="4">
        <v>85.75</v>
      </c>
      <c r="CC657" s="4">
        <v>105</v>
      </c>
      <c r="CD657" s="4">
        <v>101.3373</v>
      </c>
      <c r="CE657" s="9">
        <v>656</v>
      </c>
      <c r="CF657" s="4">
        <f t="shared" si="43"/>
        <v>5.132640857528286</v>
      </c>
      <c r="CT657" s="21">
        <v>45481</v>
      </c>
      <c r="CU657" s="4">
        <v>5.4699</v>
      </c>
      <c r="CV657" s="4">
        <v>12.37</v>
      </c>
      <c r="CW657" s="4">
        <v>85.75</v>
      </c>
      <c r="CX657" s="4">
        <v>105</v>
      </c>
      <c r="CY657" s="4">
        <v>101.3373</v>
      </c>
      <c r="CZ657" s="4">
        <v>156</v>
      </c>
      <c r="DA657" s="4">
        <v>5.6335345763421918</v>
      </c>
      <c r="DB657">
        <v>11.86</v>
      </c>
      <c r="DC657" s="9">
        <v>656</v>
      </c>
      <c r="DD657" s="25">
        <f t="shared" si="44"/>
        <v>4.9120128151221536</v>
      </c>
    </row>
    <row r="658" spans="56:108" x14ac:dyDescent="0.25">
      <c r="BD658" s="21">
        <v>45482</v>
      </c>
      <c r="BE658" s="4">
        <v>5.4222000000000001</v>
      </c>
      <c r="BF658" s="4">
        <v>153.21</v>
      </c>
      <c r="BG658" s="4">
        <v>5.5883472962680925</v>
      </c>
      <c r="BH658">
        <v>11.78</v>
      </c>
      <c r="BI658" s="5">
        <v>657</v>
      </c>
      <c r="BJ658" s="4">
        <f t="shared" si="42"/>
        <v>5.250313450307317</v>
      </c>
      <c r="BY658" s="21">
        <v>45482</v>
      </c>
      <c r="BZ658" s="4">
        <v>5.4222000000000001</v>
      </c>
      <c r="CA658" s="4">
        <v>12.51</v>
      </c>
      <c r="CB658" s="4">
        <v>84.66</v>
      </c>
      <c r="CC658" s="4">
        <v>105.13</v>
      </c>
      <c r="CD658" s="4">
        <v>100.6931</v>
      </c>
      <c r="CE658" s="9">
        <v>657</v>
      </c>
      <c r="CF658" s="4">
        <f t="shared" si="43"/>
        <v>5.1582005792582848</v>
      </c>
      <c r="CT658" s="21">
        <v>45482</v>
      </c>
      <c r="CU658" s="4">
        <v>5.4222000000000001</v>
      </c>
      <c r="CV658" s="4">
        <v>12.51</v>
      </c>
      <c r="CW658" s="4">
        <v>84.66</v>
      </c>
      <c r="CX658" s="4">
        <v>105.13</v>
      </c>
      <c r="CY658" s="4">
        <v>100.6931</v>
      </c>
      <c r="CZ658" s="4">
        <v>153.21</v>
      </c>
      <c r="DA658" s="4">
        <v>5.5883472962680925</v>
      </c>
      <c r="DB658">
        <v>11.78</v>
      </c>
      <c r="DC658" s="9">
        <v>657</v>
      </c>
      <c r="DD658" s="25">
        <f t="shared" si="44"/>
        <v>4.9224520242496528</v>
      </c>
    </row>
    <row r="659" spans="56:108" x14ac:dyDescent="0.25">
      <c r="BD659" s="21">
        <v>45483</v>
      </c>
      <c r="BE659" s="4">
        <v>5.4143999999999997</v>
      </c>
      <c r="BF659" s="4">
        <v>153.19999999999999</v>
      </c>
      <c r="BG659" s="4">
        <v>5.5062471430748161</v>
      </c>
      <c r="BH659">
        <v>11.59</v>
      </c>
      <c r="BI659" s="5">
        <v>658</v>
      </c>
      <c r="BJ659" s="4">
        <f t="shared" si="42"/>
        <v>5.206002911355105</v>
      </c>
      <c r="BY659" s="21">
        <v>45483</v>
      </c>
      <c r="BZ659" s="4">
        <v>5.4143999999999997</v>
      </c>
      <c r="CA659" s="4">
        <v>12.85</v>
      </c>
      <c r="CB659" s="4">
        <v>85.08</v>
      </c>
      <c r="CC659" s="4">
        <v>105.05</v>
      </c>
      <c r="CD659" s="4">
        <v>100.4444</v>
      </c>
      <c r="CE659" s="9">
        <v>658</v>
      </c>
      <c r="CF659" s="4">
        <f t="shared" si="43"/>
        <v>5.1660748678597779</v>
      </c>
      <c r="CT659" s="21">
        <v>45483</v>
      </c>
      <c r="CU659" s="4">
        <v>5.4143999999999997</v>
      </c>
      <c r="CV659" s="4">
        <v>12.85</v>
      </c>
      <c r="CW659" s="4">
        <v>85.08</v>
      </c>
      <c r="CX659" s="4">
        <v>105.05</v>
      </c>
      <c r="CY659" s="4">
        <v>100.4444</v>
      </c>
      <c r="CZ659" s="4">
        <v>153.19999999999999</v>
      </c>
      <c r="DA659" s="4">
        <v>5.5062471430748161</v>
      </c>
      <c r="DB659">
        <v>11.59</v>
      </c>
      <c r="DC659" s="9">
        <v>658</v>
      </c>
      <c r="DD659" s="25">
        <f t="shared" si="44"/>
        <v>4.9101808372923097</v>
      </c>
    </row>
    <row r="660" spans="56:108" x14ac:dyDescent="0.25">
      <c r="BD660" s="21">
        <v>45484</v>
      </c>
      <c r="BE660" s="4">
        <v>5.4381000000000004</v>
      </c>
      <c r="BF660" s="4">
        <v>147.29</v>
      </c>
      <c r="BG660" s="4">
        <v>5.6309161797089002</v>
      </c>
      <c r="BH660">
        <v>11.57</v>
      </c>
      <c r="BI660" s="5">
        <v>659</v>
      </c>
      <c r="BJ660" s="4">
        <f t="shared" si="42"/>
        <v>5.2177949737753249</v>
      </c>
      <c r="BY660" s="21">
        <v>45484</v>
      </c>
      <c r="BZ660" s="4">
        <v>5.4381000000000004</v>
      </c>
      <c r="CA660" s="4">
        <v>12.92</v>
      </c>
      <c r="CB660" s="4">
        <v>85.4</v>
      </c>
      <c r="CC660" s="4">
        <v>104.44</v>
      </c>
      <c r="CD660" s="4">
        <v>100.76390000000001</v>
      </c>
      <c r="CE660" s="9">
        <v>659</v>
      </c>
      <c r="CF660" s="4">
        <f t="shared" si="43"/>
        <v>5.1457831301142614</v>
      </c>
      <c r="CT660" s="21">
        <v>45484</v>
      </c>
      <c r="CU660" s="4">
        <v>5.4381000000000004</v>
      </c>
      <c r="CV660" s="4">
        <v>12.92</v>
      </c>
      <c r="CW660" s="4">
        <v>85.4</v>
      </c>
      <c r="CX660" s="4">
        <v>104.44</v>
      </c>
      <c r="CY660" s="4">
        <v>100.76390000000001</v>
      </c>
      <c r="CZ660" s="4">
        <v>147.29</v>
      </c>
      <c r="DA660" s="4">
        <v>5.6309161797089002</v>
      </c>
      <c r="DB660">
        <v>11.57</v>
      </c>
      <c r="DC660" s="9">
        <v>659</v>
      </c>
      <c r="DD660" s="25">
        <f t="shared" si="44"/>
        <v>4.8877162521595965</v>
      </c>
    </row>
    <row r="661" spans="56:108" x14ac:dyDescent="0.25">
      <c r="BD661" s="21">
        <v>45485</v>
      </c>
      <c r="BE661" s="4">
        <v>5.4284999999999997</v>
      </c>
      <c r="BF661" s="4">
        <v>148.12</v>
      </c>
      <c r="BG661" s="4">
        <v>5.6790335345213938</v>
      </c>
      <c r="BH661">
        <v>11.57</v>
      </c>
      <c r="BI661" s="5">
        <v>660</v>
      </c>
      <c r="BJ661" s="4">
        <f t="shared" si="42"/>
        <v>5.2162461037219376</v>
      </c>
      <c r="BY661" s="21">
        <v>45485</v>
      </c>
      <c r="BZ661" s="4">
        <v>5.4284999999999997</v>
      </c>
      <c r="CA661" s="4">
        <v>12.46</v>
      </c>
      <c r="CB661" s="4">
        <v>85.03</v>
      </c>
      <c r="CC661" s="4">
        <v>104.09</v>
      </c>
      <c r="CD661" s="4">
        <v>100.7543</v>
      </c>
      <c r="CE661" s="9">
        <v>660</v>
      </c>
      <c r="CF661" s="4">
        <f t="shared" si="43"/>
        <v>5.127124503818659</v>
      </c>
      <c r="CT661" s="21">
        <v>45485</v>
      </c>
      <c r="CU661" s="4">
        <v>5.4284999999999997</v>
      </c>
      <c r="CV661" s="4">
        <v>12.46</v>
      </c>
      <c r="CW661" s="4">
        <v>85.03</v>
      </c>
      <c r="CX661" s="4">
        <v>104.09</v>
      </c>
      <c r="CY661" s="4">
        <v>100.7543</v>
      </c>
      <c r="CZ661" s="4">
        <v>148.12</v>
      </c>
      <c r="DA661" s="4">
        <v>5.6790335345213938</v>
      </c>
      <c r="DB661">
        <v>11.57</v>
      </c>
      <c r="DC661" s="9">
        <v>660</v>
      </c>
      <c r="DD661" s="25">
        <f t="shared" si="44"/>
        <v>4.8692560565268881</v>
      </c>
    </row>
    <row r="662" spans="56:108" x14ac:dyDescent="0.25">
      <c r="BD662" s="21">
        <v>45488</v>
      </c>
      <c r="BE662" s="4">
        <v>5.4447999999999999</v>
      </c>
      <c r="BF662" s="4">
        <v>145.28</v>
      </c>
      <c r="BG662" s="4">
        <v>5.7779430980380964</v>
      </c>
      <c r="BH662">
        <v>11.705</v>
      </c>
      <c r="BI662" s="5">
        <v>661</v>
      </c>
      <c r="BJ662" s="4">
        <f t="shared" si="42"/>
        <v>5.2553891187969235</v>
      </c>
      <c r="BY662" s="21">
        <v>45488</v>
      </c>
      <c r="BZ662" s="4">
        <v>5.4447999999999999</v>
      </c>
      <c r="CA662" s="4">
        <v>13.12</v>
      </c>
      <c r="CB662" s="4">
        <v>84.85</v>
      </c>
      <c r="CC662" s="4">
        <v>104.19</v>
      </c>
      <c r="CD662" s="4">
        <v>99.605800000000002</v>
      </c>
      <c r="CE662" s="9">
        <v>661</v>
      </c>
      <c r="CF662" s="4">
        <f t="shared" si="43"/>
        <v>5.1665521283654652</v>
      </c>
      <c r="CT662" s="21">
        <v>45488</v>
      </c>
      <c r="CU662" s="4">
        <v>5.4447999999999999</v>
      </c>
      <c r="CV662" s="4">
        <v>13.12</v>
      </c>
      <c r="CW662" s="4">
        <v>84.85</v>
      </c>
      <c r="CX662" s="4">
        <v>104.19</v>
      </c>
      <c r="CY662" s="4">
        <v>99.605800000000002</v>
      </c>
      <c r="CZ662" s="4">
        <v>145.28</v>
      </c>
      <c r="DA662" s="4">
        <v>5.7779430980380964</v>
      </c>
      <c r="DB662">
        <v>11.705</v>
      </c>
      <c r="DC662" s="9">
        <v>661</v>
      </c>
      <c r="DD662" s="25">
        <f t="shared" si="44"/>
        <v>4.9368820984168433</v>
      </c>
    </row>
    <row r="663" spans="56:108" x14ac:dyDescent="0.25">
      <c r="BD663" s="21">
        <v>45489</v>
      </c>
      <c r="BE663" s="4">
        <v>5.4286000000000003</v>
      </c>
      <c r="BF663" s="4">
        <v>148.28</v>
      </c>
      <c r="BG663" s="4">
        <v>5.7061381757143481</v>
      </c>
      <c r="BH663">
        <v>11.69</v>
      </c>
      <c r="BI663" s="5">
        <v>662</v>
      </c>
      <c r="BJ663" s="4">
        <f t="shared" si="42"/>
        <v>5.2435608879300535</v>
      </c>
      <c r="BY663" s="21">
        <v>45489</v>
      </c>
      <c r="BZ663" s="4">
        <v>5.4286000000000003</v>
      </c>
      <c r="CA663" s="4">
        <v>13.19</v>
      </c>
      <c r="CB663" s="4">
        <v>83.73</v>
      </c>
      <c r="CC663" s="4">
        <v>104.27</v>
      </c>
      <c r="CD663" s="4">
        <v>99.590699999999998</v>
      </c>
      <c r="CE663" s="9">
        <v>662</v>
      </c>
      <c r="CF663" s="4">
        <f t="shared" si="43"/>
        <v>5.1800960278327643</v>
      </c>
      <c r="CT663" s="21">
        <v>45489</v>
      </c>
      <c r="CU663" s="4">
        <v>5.4286000000000003</v>
      </c>
      <c r="CV663" s="4">
        <v>13.19</v>
      </c>
      <c r="CW663" s="4">
        <v>83.73</v>
      </c>
      <c r="CX663" s="4">
        <v>104.27</v>
      </c>
      <c r="CY663" s="4">
        <v>99.590699999999998</v>
      </c>
      <c r="CZ663" s="4">
        <v>148.28</v>
      </c>
      <c r="DA663" s="4">
        <v>5.7061381757143481</v>
      </c>
      <c r="DB663">
        <v>11.69</v>
      </c>
      <c r="DC663" s="9">
        <v>662</v>
      </c>
      <c r="DD663" s="25">
        <f t="shared" si="44"/>
        <v>4.9290467781659331</v>
      </c>
    </row>
    <row r="664" spans="56:108" x14ac:dyDescent="0.25">
      <c r="BD664" s="21">
        <v>45490</v>
      </c>
      <c r="BE664" s="4">
        <v>5.4821</v>
      </c>
      <c r="BF664" s="4">
        <v>148.24</v>
      </c>
      <c r="BG664" s="4">
        <v>5.7538244382558279</v>
      </c>
      <c r="BH664">
        <v>11.755000000000001</v>
      </c>
      <c r="BI664" s="5">
        <v>663</v>
      </c>
      <c r="BJ664" s="4">
        <f t="shared" si="42"/>
        <v>5.2590531320591838</v>
      </c>
      <c r="BY664" s="21">
        <v>45490</v>
      </c>
      <c r="BZ664" s="4">
        <v>5.4821</v>
      </c>
      <c r="CA664" s="4">
        <v>14.48</v>
      </c>
      <c r="CB664" s="4">
        <v>85.08</v>
      </c>
      <c r="CC664" s="4">
        <v>103.75</v>
      </c>
      <c r="CD664" s="4">
        <v>99.213300000000004</v>
      </c>
      <c r="CE664" s="9">
        <v>663</v>
      </c>
      <c r="CF664" s="4">
        <f t="shared" si="43"/>
        <v>5.1985430833295689</v>
      </c>
      <c r="CT664" s="21">
        <v>45490</v>
      </c>
      <c r="CU664" s="4">
        <v>5.4821</v>
      </c>
      <c r="CV664" s="4">
        <v>14.48</v>
      </c>
      <c r="CW664" s="4">
        <v>85.08</v>
      </c>
      <c r="CX664" s="4">
        <v>103.75</v>
      </c>
      <c r="CY664" s="4">
        <v>99.213300000000004</v>
      </c>
      <c r="CZ664" s="4">
        <v>148.24</v>
      </c>
      <c r="DA664" s="4">
        <v>5.7538244382558279</v>
      </c>
      <c r="DB664">
        <v>11.755000000000001</v>
      </c>
      <c r="DC664" s="9">
        <v>663</v>
      </c>
      <c r="DD664" s="25">
        <f t="shared" si="44"/>
        <v>4.9636820500664989</v>
      </c>
    </row>
    <row r="665" spans="56:108" x14ac:dyDescent="0.25">
      <c r="BD665" s="21">
        <v>45491</v>
      </c>
      <c r="BE665" s="4">
        <v>5.5460000000000003</v>
      </c>
      <c r="BF665" s="4">
        <v>152.22</v>
      </c>
      <c r="BG665" s="4">
        <v>5.9103435780559987</v>
      </c>
      <c r="BH665">
        <v>11.94</v>
      </c>
      <c r="BI665" s="5">
        <v>664</v>
      </c>
      <c r="BJ665" s="4">
        <f t="shared" si="42"/>
        <v>5.2930362528653063</v>
      </c>
      <c r="BY665" s="21">
        <v>45491</v>
      </c>
      <c r="BZ665" s="4">
        <v>5.5460000000000003</v>
      </c>
      <c r="CA665" s="4">
        <v>15.93</v>
      </c>
      <c r="CB665" s="4">
        <v>85.11</v>
      </c>
      <c r="CC665" s="4">
        <v>104.17</v>
      </c>
      <c r="CD665" s="4">
        <v>98.979600000000005</v>
      </c>
      <c r="CE665" s="9">
        <v>664</v>
      </c>
      <c r="CF665" s="4">
        <f t="shared" si="43"/>
        <v>5.253747178346492</v>
      </c>
      <c r="CT665" s="21">
        <v>45491</v>
      </c>
      <c r="CU665" s="4">
        <v>5.5460000000000003</v>
      </c>
      <c r="CV665" s="4">
        <v>15.93</v>
      </c>
      <c r="CW665" s="4">
        <v>85.11</v>
      </c>
      <c r="CX665" s="4">
        <v>104.17</v>
      </c>
      <c r="CY665" s="4">
        <v>98.979600000000005</v>
      </c>
      <c r="CZ665" s="4">
        <v>152.22</v>
      </c>
      <c r="DA665" s="4">
        <v>5.9103435780559987</v>
      </c>
      <c r="DB665">
        <v>11.94</v>
      </c>
      <c r="DC665" s="9">
        <v>664</v>
      </c>
      <c r="DD665" s="25">
        <f t="shared" si="44"/>
        <v>5.0198334243541183</v>
      </c>
    </row>
    <row r="666" spans="56:108" x14ac:dyDescent="0.25">
      <c r="BD666" s="21">
        <v>45492</v>
      </c>
      <c r="BE666" s="4">
        <v>5.5952000000000002</v>
      </c>
      <c r="BF666" s="4">
        <v>152.22</v>
      </c>
      <c r="BG666" s="4">
        <v>5.9067505720823643</v>
      </c>
      <c r="BH666">
        <v>11.93</v>
      </c>
      <c r="BI666" s="5">
        <v>665</v>
      </c>
      <c r="BJ666" s="4">
        <f t="shared" si="42"/>
        <v>5.2907110959323793</v>
      </c>
      <c r="BY666" s="21">
        <v>45492</v>
      </c>
      <c r="BZ666" s="4">
        <v>5.5952000000000002</v>
      </c>
      <c r="CA666" s="4">
        <v>16.52</v>
      </c>
      <c r="CB666" s="4">
        <v>82.63</v>
      </c>
      <c r="CC666" s="4">
        <v>104.4</v>
      </c>
      <c r="CD666" s="4">
        <v>97.485100000000003</v>
      </c>
      <c r="CE666" s="9">
        <v>665</v>
      </c>
      <c r="CF666" s="4">
        <f t="shared" si="43"/>
        <v>5.3185039767485929</v>
      </c>
      <c r="CT666" s="21">
        <v>45492</v>
      </c>
      <c r="CU666" s="4">
        <v>5.5952000000000002</v>
      </c>
      <c r="CV666" s="4">
        <v>16.52</v>
      </c>
      <c r="CW666" s="4">
        <v>82.63</v>
      </c>
      <c r="CX666" s="4">
        <v>104.4</v>
      </c>
      <c r="CY666" s="4">
        <v>97.485100000000003</v>
      </c>
      <c r="CZ666" s="4">
        <v>152.22</v>
      </c>
      <c r="DA666" s="4">
        <v>5.9067505720823643</v>
      </c>
      <c r="DB666">
        <v>11.93</v>
      </c>
      <c r="DC666" s="9">
        <v>665</v>
      </c>
      <c r="DD666" s="25">
        <f t="shared" si="44"/>
        <v>5.0634155033537551</v>
      </c>
    </row>
    <row r="667" spans="56:108" x14ac:dyDescent="0.25">
      <c r="BD667" s="21">
        <v>45495</v>
      </c>
      <c r="BE667" s="4">
        <v>5.5778999999999996</v>
      </c>
      <c r="BF667" s="4">
        <v>157.19999999999999</v>
      </c>
      <c r="BG667" s="4">
        <v>5.8487058487058485</v>
      </c>
      <c r="BH667">
        <v>11.895</v>
      </c>
      <c r="BI667" s="5">
        <v>666</v>
      </c>
      <c r="BJ667" s="4">
        <f t="shared" si="42"/>
        <v>5.269466958670094</v>
      </c>
      <c r="BY667" s="21">
        <v>45495</v>
      </c>
      <c r="BZ667" s="4">
        <v>5.5778999999999996</v>
      </c>
      <c r="CA667" s="4">
        <v>14.91</v>
      </c>
      <c r="CB667" s="4">
        <v>82.4</v>
      </c>
      <c r="CC667" s="4">
        <v>104.31</v>
      </c>
      <c r="CD667" s="4">
        <v>98.086500000000001</v>
      </c>
      <c r="CE667" s="9">
        <v>666</v>
      </c>
      <c r="CF667" s="4">
        <f t="shared" si="43"/>
        <v>5.2632386986175668</v>
      </c>
      <c r="CT667" s="21">
        <v>45495</v>
      </c>
      <c r="CU667" s="4">
        <v>5.5778999999999996</v>
      </c>
      <c r="CV667" s="4">
        <v>14.91</v>
      </c>
      <c r="CW667" s="4">
        <v>82.4</v>
      </c>
      <c r="CX667" s="4">
        <v>104.31</v>
      </c>
      <c r="CY667" s="4">
        <v>98.086500000000001</v>
      </c>
      <c r="CZ667" s="4">
        <v>157.19999999999999</v>
      </c>
      <c r="DA667" s="4">
        <v>5.8487058487058485</v>
      </c>
      <c r="DB667">
        <v>11.895</v>
      </c>
      <c r="DC667" s="9">
        <v>666</v>
      </c>
      <c r="DD667" s="25">
        <f t="shared" si="44"/>
        <v>5.0105729641816241</v>
      </c>
    </row>
    <row r="668" spans="56:108" x14ac:dyDescent="0.25">
      <c r="BD668" s="21">
        <v>45496</v>
      </c>
      <c r="BE668" s="4">
        <v>5.5846</v>
      </c>
      <c r="BF668" s="4">
        <v>153.22</v>
      </c>
      <c r="BG668" s="4">
        <v>5.9506669590671191</v>
      </c>
      <c r="BH668">
        <v>12.06</v>
      </c>
      <c r="BI668" s="5">
        <v>667</v>
      </c>
      <c r="BJ668" s="4">
        <f t="shared" si="42"/>
        <v>5.3183787033629741</v>
      </c>
      <c r="BY668" s="21">
        <v>45496</v>
      </c>
      <c r="BZ668" s="4">
        <v>5.5846</v>
      </c>
      <c r="CA668" s="4">
        <v>14.72</v>
      </c>
      <c r="CB668" s="4">
        <v>81.010000000000005</v>
      </c>
      <c r="CC668" s="4">
        <v>104.45</v>
      </c>
      <c r="CD668" s="4">
        <v>97.492800000000003</v>
      </c>
      <c r="CE668" s="9">
        <v>667</v>
      </c>
      <c r="CF668" s="4">
        <f t="shared" si="43"/>
        <v>5.2813241290843793</v>
      </c>
      <c r="CT668" s="21">
        <v>45496</v>
      </c>
      <c r="CU668" s="4">
        <v>5.5846</v>
      </c>
      <c r="CV668" s="4">
        <v>14.72</v>
      </c>
      <c r="CW668" s="4">
        <v>81.010000000000005</v>
      </c>
      <c r="CX668" s="4">
        <v>104.45</v>
      </c>
      <c r="CY668" s="4">
        <v>97.492800000000003</v>
      </c>
      <c r="CZ668" s="4">
        <v>153.22</v>
      </c>
      <c r="DA668" s="4">
        <v>5.9506669590671191</v>
      </c>
      <c r="DB668">
        <v>12.06</v>
      </c>
      <c r="DC668" s="9">
        <v>667</v>
      </c>
      <c r="DD668" s="25">
        <f t="shared" si="44"/>
        <v>5.0468264950270845</v>
      </c>
    </row>
    <row r="669" spans="56:108" x14ac:dyDescent="0.25">
      <c r="BD669" s="21">
        <v>45497</v>
      </c>
      <c r="BE669" s="4">
        <v>5.6536</v>
      </c>
      <c r="BF669" s="4">
        <v>153.16999999999999</v>
      </c>
      <c r="BG669" s="4">
        <v>6.0279460155467479</v>
      </c>
      <c r="BH669">
        <v>12.08</v>
      </c>
      <c r="BI669" s="5">
        <v>668</v>
      </c>
      <c r="BJ669" s="4">
        <f t="shared" si="42"/>
        <v>5.3239551467980499</v>
      </c>
      <c r="BY669" s="21">
        <v>45497</v>
      </c>
      <c r="BZ669" s="4">
        <v>5.6536</v>
      </c>
      <c r="CA669" s="4">
        <v>18.04</v>
      </c>
      <c r="CB669" s="4">
        <v>81.709999999999994</v>
      </c>
      <c r="CC669" s="4">
        <v>104.39</v>
      </c>
      <c r="CD669" s="4">
        <v>97.296499999999995</v>
      </c>
      <c r="CE669" s="9">
        <v>668</v>
      </c>
      <c r="CF669" s="4">
        <f t="shared" si="43"/>
        <v>5.3723812015237637</v>
      </c>
      <c r="CT669" s="21">
        <v>45497</v>
      </c>
      <c r="CU669" s="4">
        <v>5.6536</v>
      </c>
      <c r="CV669" s="4">
        <v>18.04</v>
      </c>
      <c r="CW669" s="4">
        <v>81.709999999999994</v>
      </c>
      <c r="CX669" s="4">
        <v>104.39</v>
      </c>
      <c r="CY669" s="4">
        <v>97.296499999999995</v>
      </c>
      <c r="CZ669" s="4">
        <v>153.16999999999999</v>
      </c>
      <c r="DA669" s="4">
        <v>6.0279460155467479</v>
      </c>
      <c r="DB669">
        <v>12.08</v>
      </c>
      <c r="DC669" s="9">
        <v>668</v>
      </c>
      <c r="DD669" s="25">
        <f t="shared" si="44"/>
        <v>5.1007038656016626</v>
      </c>
    </row>
    <row r="670" spans="56:108" x14ac:dyDescent="0.25">
      <c r="BD670" s="21">
        <v>45498</v>
      </c>
      <c r="BE670" s="4">
        <v>5.6441999999999997</v>
      </c>
      <c r="BF670" s="4">
        <v>159.08000000000001</v>
      </c>
      <c r="BG670" s="4">
        <v>6.1869337148307002</v>
      </c>
      <c r="BH670">
        <v>12.215</v>
      </c>
      <c r="BI670" s="5">
        <v>669</v>
      </c>
      <c r="BJ670" s="4">
        <f t="shared" si="42"/>
        <v>5.3416674199006797</v>
      </c>
      <c r="BY670" s="21">
        <v>45498</v>
      </c>
      <c r="BZ670" s="4">
        <v>5.6441999999999997</v>
      </c>
      <c r="CA670" s="4">
        <v>18.46</v>
      </c>
      <c r="CB670" s="4">
        <v>82.37</v>
      </c>
      <c r="CC670" s="4">
        <v>104.36</v>
      </c>
      <c r="CD670" s="4">
        <v>96.778899999999993</v>
      </c>
      <c r="CE670" s="9">
        <v>669</v>
      </c>
      <c r="CF670" s="4">
        <f t="shared" si="43"/>
        <v>5.385645686036745</v>
      </c>
      <c r="CT670" s="21">
        <v>45498</v>
      </c>
      <c r="CU670" s="4">
        <v>5.6441999999999997</v>
      </c>
      <c r="CV670" s="4">
        <v>18.46</v>
      </c>
      <c r="CW670" s="4">
        <v>82.37</v>
      </c>
      <c r="CX670" s="4">
        <v>104.36</v>
      </c>
      <c r="CY670" s="4">
        <v>96.778899999999993</v>
      </c>
      <c r="CZ670" s="4">
        <v>159.08000000000001</v>
      </c>
      <c r="DA670" s="4">
        <v>6.1869337148307002</v>
      </c>
      <c r="DB670">
        <v>12.215</v>
      </c>
      <c r="DC670" s="9">
        <v>669</v>
      </c>
      <c r="DD670" s="25">
        <f t="shared" si="44"/>
        <v>5.1369235473829082</v>
      </c>
    </row>
    <row r="671" spans="56:108" x14ac:dyDescent="0.25">
      <c r="BD671" s="21">
        <v>45499</v>
      </c>
      <c r="BE671" s="4">
        <v>5.6557000000000004</v>
      </c>
      <c r="BF671" s="4">
        <v>158.12</v>
      </c>
      <c r="BG671" s="4">
        <v>6.1882817643186261</v>
      </c>
      <c r="BH671">
        <v>12.085000000000001</v>
      </c>
      <c r="BI671" s="5">
        <v>670</v>
      </c>
      <c r="BJ671" s="4">
        <f t="shared" si="42"/>
        <v>5.3144151701724454</v>
      </c>
      <c r="BY671" s="21">
        <v>45499</v>
      </c>
      <c r="BZ671" s="4">
        <v>5.6557000000000004</v>
      </c>
      <c r="CA671" s="4">
        <v>16.39</v>
      </c>
      <c r="CB671" s="4">
        <v>81.13</v>
      </c>
      <c r="CC671" s="4">
        <v>104.32</v>
      </c>
      <c r="CD671" s="4">
        <v>95.962199999999996</v>
      </c>
      <c r="CE671" s="9">
        <v>670</v>
      </c>
      <c r="CF671" s="4">
        <f t="shared" si="43"/>
        <v>5.3471202341475514</v>
      </c>
      <c r="CT671" s="21">
        <v>45499</v>
      </c>
      <c r="CU671" s="4">
        <v>5.6557000000000004</v>
      </c>
      <c r="CV671" s="4">
        <v>16.39</v>
      </c>
      <c r="CW671" s="4">
        <v>81.13</v>
      </c>
      <c r="CX671" s="4">
        <v>104.32</v>
      </c>
      <c r="CY671" s="4">
        <v>95.962199999999996</v>
      </c>
      <c r="CZ671" s="4">
        <v>158.12</v>
      </c>
      <c r="DA671" s="4">
        <v>6.1882817643186261</v>
      </c>
      <c r="DB671">
        <v>12.085000000000001</v>
      </c>
      <c r="DC671" s="9">
        <v>670</v>
      </c>
      <c r="DD671" s="25">
        <f t="shared" si="44"/>
        <v>5.1092598561989089</v>
      </c>
    </row>
    <row r="672" spans="56:108" x14ac:dyDescent="0.25">
      <c r="BD672" s="21">
        <v>45502</v>
      </c>
      <c r="BE672" s="4">
        <v>5.6158999999999999</v>
      </c>
      <c r="BF672" s="4">
        <v>155.11000000000001</v>
      </c>
      <c r="BG672" s="4">
        <v>6.1830393344718182</v>
      </c>
      <c r="BH672">
        <v>12.12</v>
      </c>
      <c r="BI672" s="5">
        <v>671</v>
      </c>
      <c r="BJ672" s="4">
        <f t="shared" si="42"/>
        <v>5.3299579005175266</v>
      </c>
      <c r="BY672" s="21">
        <v>45502</v>
      </c>
      <c r="BZ672" s="4">
        <v>5.6158999999999999</v>
      </c>
      <c r="CA672" s="4">
        <v>16.600000000000001</v>
      </c>
      <c r="CB672" s="4">
        <v>79.78</v>
      </c>
      <c r="CC672" s="4">
        <v>104.56</v>
      </c>
      <c r="CD672" s="4">
        <v>95.407899999999998</v>
      </c>
      <c r="CE672" s="9">
        <v>671</v>
      </c>
      <c r="CF672" s="4">
        <f t="shared" si="43"/>
        <v>5.3782895692369816</v>
      </c>
      <c r="CT672" s="21">
        <v>45502</v>
      </c>
      <c r="CU672" s="4">
        <v>5.6158999999999999</v>
      </c>
      <c r="CV672" s="4">
        <v>16.600000000000001</v>
      </c>
      <c r="CW672" s="4">
        <v>79.78</v>
      </c>
      <c r="CX672" s="4">
        <v>104.56</v>
      </c>
      <c r="CY672" s="4">
        <v>95.407899999999998</v>
      </c>
      <c r="CZ672" s="4">
        <v>155.11000000000001</v>
      </c>
      <c r="DA672" s="4">
        <v>6.1830393344718182</v>
      </c>
      <c r="DB672">
        <v>12.12</v>
      </c>
      <c r="DC672" s="9">
        <v>671</v>
      </c>
      <c r="DD672" s="25">
        <f t="shared" si="44"/>
        <v>5.1348388811526506</v>
      </c>
    </row>
    <row r="673" spans="56:108" x14ac:dyDescent="0.25">
      <c r="BD673" s="21">
        <v>45503</v>
      </c>
      <c r="BE673" s="4">
        <v>5.6120999999999999</v>
      </c>
      <c r="BF673" s="4">
        <v>156.16</v>
      </c>
      <c r="BG673" s="4">
        <v>6.1506459800385382</v>
      </c>
      <c r="BH673">
        <v>12.08</v>
      </c>
      <c r="BI673" s="5">
        <v>672</v>
      </c>
      <c r="BJ673" s="4">
        <f t="shared" si="42"/>
        <v>5.317797705161853</v>
      </c>
      <c r="BY673" s="21">
        <v>45503</v>
      </c>
      <c r="BZ673" s="4">
        <v>5.6120999999999999</v>
      </c>
      <c r="CA673" s="4">
        <v>17.690000000000001</v>
      </c>
      <c r="CB673" s="4">
        <v>78.63</v>
      </c>
      <c r="CC673" s="4">
        <v>104.55</v>
      </c>
      <c r="CD673" s="4">
        <v>95.424999999999997</v>
      </c>
      <c r="CE673" s="9">
        <v>672</v>
      </c>
      <c r="CF673" s="4">
        <f t="shared" si="43"/>
        <v>5.4187592459959077</v>
      </c>
      <c r="CT673" s="21">
        <v>45503</v>
      </c>
      <c r="CU673" s="4">
        <v>5.6120999999999999</v>
      </c>
      <c r="CV673" s="4">
        <v>17.690000000000001</v>
      </c>
      <c r="CW673" s="4">
        <v>78.63</v>
      </c>
      <c r="CX673" s="4">
        <v>104.55</v>
      </c>
      <c r="CY673" s="4">
        <v>95.424999999999997</v>
      </c>
      <c r="CZ673" s="4">
        <v>156.16</v>
      </c>
      <c r="DA673" s="4">
        <v>6.1506459800385382</v>
      </c>
      <c r="DB673">
        <v>12.08</v>
      </c>
      <c r="DC673" s="9">
        <v>672</v>
      </c>
      <c r="DD673" s="25">
        <f t="shared" si="44"/>
        <v>5.1339625426805746</v>
      </c>
    </row>
    <row r="674" spans="56:108" x14ac:dyDescent="0.25">
      <c r="BD674" s="21">
        <v>45504</v>
      </c>
      <c r="BE674" s="4">
        <v>5.65</v>
      </c>
      <c r="BF674" s="4">
        <v>156.16</v>
      </c>
      <c r="BG674" s="4">
        <v>6.1807563482293659</v>
      </c>
      <c r="BH674">
        <v>11.99</v>
      </c>
      <c r="BI674" s="5">
        <v>673</v>
      </c>
      <c r="BJ674" s="4">
        <f t="shared" si="42"/>
        <v>5.2975838085001037</v>
      </c>
      <c r="BY674" s="21">
        <v>45504</v>
      </c>
      <c r="BZ674" s="4">
        <v>5.65</v>
      </c>
      <c r="CA674" s="4">
        <v>16.36</v>
      </c>
      <c r="CB674" s="4">
        <v>80.72</v>
      </c>
      <c r="CC674" s="4">
        <v>104.1</v>
      </c>
      <c r="CD674" s="4">
        <v>96.449299999999994</v>
      </c>
      <c r="CE674" s="9">
        <v>673</v>
      </c>
      <c r="CF674" s="4">
        <f t="shared" si="43"/>
        <v>5.3372622509938648</v>
      </c>
      <c r="CT674" s="21">
        <v>45504</v>
      </c>
      <c r="CU674" s="4">
        <v>5.65</v>
      </c>
      <c r="CV674" s="4">
        <v>16.36</v>
      </c>
      <c r="CW674" s="4">
        <v>80.72</v>
      </c>
      <c r="CX674" s="4">
        <v>104.1</v>
      </c>
      <c r="CY674" s="4">
        <v>96.449299999999994</v>
      </c>
      <c r="CZ674" s="4">
        <v>156.16</v>
      </c>
      <c r="DA674" s="4">
        <v>6.1807563482293659</v>
      </c>
      <c r="DB674">
        <v>11.99</v>
      </c>
      <c r="DC674" s="9">
        <v>673</v>
      </c>
      <c r="DD674" s="25">
        <f t="shared" si="44"/>
        <v>5.0729515404520251</v>
      </c>
    </row>
    <row r="675" spans="56:108" x14ac:dyDescent="0.25">
      <c r="BD675" s="21">
        <v>45505</v>
      </c>
      <c r="BE675" s="4">
        <v>5.7483000000000004</v>
      </c>
      <c r="BF675" s="4">
        <v>158.01</v>
      </c>
      <c r="BG675" s="4">
        <v>6.2221712625886161</v>
      </c>
      <c r="BH675">
        <v>11.97</v>
      </c>
      <c r="BI675" s="5">
        <v>674</v>
      </c>
      <c r="BJ675" s="4">
        <f t="shared" si="42"/>
        <v>5.2888120221739028</v>
      </c>
      <c r="BY675" s="21">
        <v>45505</v>
      </c>
      <c r="BZ675" s="4">
        <v>5.7483000000000004</v>
      </c>
      <c r="CA675" s="4">
        <v>18.59</v>
      </c>
      <c r="CB675" s="4">
        <v>79.52</v>
      </c>
      <c r="CC675" s="4">
        <v>104.42</v>
      </c>
      <c r="CD675" s="4">
        <v>95.545900000000003</v>
      </c>
      <c r="CE675" s="9">
        <v>674</v>
      </c>
      <c r="CF675" s="4">
        <f t="shared" si="43"/>
        <v>5.4323020001585549</v>
      </c>
      <c r="CT675" s="21">
        <v>45505</v>
      </c>
      <c r="CU675" s="4">
        <v>5.7483000000000004</v>
      </c>
      <c r="CV675" s="4">
        <v>18.59</v>
      </c>
      <c r="CW675" s="4">
        <v>79.52</v>
      </c>
      <c r="CX675" s="4">
        <v>104.42</v>
      </c>
      <c r="CY675" s="4">
        <v>95.545900000000003</v>
      </c>
      <c r="CZ675" s="4">
        <v>158.01</v>
      </c>
      <c r="DA675" s="4">
        <v>6.2221712625886161</v>
      </c>
      <c r="DB675">
        <v>11.97</v>
      </c>
      <c r="DC675" s="9">
        <v>674</v>
      </c>
      <c r="DD675" s="25">
        <f t="shared" si="44"/>
        <v>5.1248196774166468</v>
      </c>
    </row>
    <row r="676" spans="56:108" x14ac:dyDescent="0.25">
      <c r="BD676" s="21">
        <v>45506</v>
      </c>
      <c r="BE676" s="4">
        <v>5.7272999999999996</v>
      </c>
      <c r="BF676" s="4">
        <v>162.88999999999999</v>
      </c>
      <c r="BG676" s="4">
        <v>6.3718679633976816</v>
      </c>
      <c r="BH676">
        <v>11.72</v>
      </c>
      <c r="BI676" s="5">
        <v>675</v>
      </c>
      <c r="BJ676" s="4">
        <f t="shared" si="42"/>
        <v>5.2210814729454622</v>
      </c>
      <c r="BY676" s="21">
        <v>45506</v>
      </c>
      <c r="BZ676" s="4">
        <v>5.7272999999999996</v>
      </c>
      <c r="CA676" s="4">
        <v>23.39</v>
      </c>
      <c r="CB676" s="4">
        <v>76.81</v>
      </c>
      <c r="CC676" s="4">
        <v>103.21</v>
      </c>
      <c r="CD676" s="4">
        <v>94.731700000000004</v>
      </c>
      <c r="CE676" s="9">
        <v>675</v>
      </c>
      <c r="CF676" s="4">
        <f t="shared" si="43"/>
        <v>5.5748538448413711</v>
      </c>
      <c r="CT676" s="21">
        <v>45506</v>
      </c>
      <c r="CU676" s="4">
        <v>5.7272999999999996</v>
      </c>
      <c r="CV676" s="4">
        <v>23.39</v>
      </c>
      <c r="CW676" s="4">
        <v>76.81</v>
      </c>
      <c r="CX676" s="4">
        <v>103.21</v>
      </c>
      <c r="CY676" s="4">
        <v>94.731700000000004</v>
      </c>
      <c r="CZ676" s="4">
        <v>162.88999999999999</v>
      </c>
      <c r="DA676" s="4">
        <v>6.3718679633976816</v>
      </c>
      <c r="DB676">
        <v>11.72</v>
      </c>
      <c r="DC676" s="9">
        <v>675</v>
      </c>
      <c r="DD676" s="25">
        <f t="shared" si="44"/>
        <v>5.120194314921636</v>
      </c>
    </row>
    <row r="677" spans="56:108" x14ac:dyDescent="0.25">
      <c r="BD677" s="21">
        <v>45509</v>
      </c>
      <c r="BE677" s="4">
        <v>5.7237999999999998</v>
      </c>
      <c r="BF677" s="4">
        <v>170.45</v>
      </c>
      <c r="BG677" s="4">
        <v>6.2623321392310416</v>
      </c>
      <c r="BH677">
        <v>11.664999999999999</v>
      </c>
      <c r="BI677" s="5">
        <v>676</v>
      </c>
      <c r="BJ677" s="4">
        <f t="shared" si="42"/>
        <v>5.1881603806184664</v>
      </c>
      <c r="BY677" s="21">
        <v>45509</v>
      </c>
      <c r="BZ677" s="4">
        <v>5.7237999999999998</v>
      </c>
      <c r="CA677" s="4">
        <v>38.57</v>
      </c>
      <c r="CB677" s="4">
        <v>76.3</v>
      </c>
      <c r="CC677" s="4">
        <v>102.69</v>
      </c>
      <c r="CD677" s="4">
        <v>93.905900000000003</v>
      </c>
      <c r="CE677" s="9">
        <v>676</v>
      </c>
      <c r="CF677" s="4">
        <f t="shared" si="43"/>
        <v>6.0150360330409702</v>
      </c>
      <c r="CT677" s="21">
        <v>45509</v>
      </c>
      <c r="CU677" s="4">
        <v>5.7237999999999998</v>
      </c>
      <c r="CV677" s="4">
        <v>38.57</v>
      </c>
      <c r="CW677" s="4">
        <v>76.3</v>
      </c>
      <c r="CX677" s="4">
        <v>102.69</v>
      </c>
      <c r="CY677" s="4">
        <v>93.905900000000003</v>
      </c>
      <c r="CZ677" s="4">
        <v>170.45</v>
      </c>
      <c r="DA677" s="4">
        <v>6.2623321392310416</v>
      </c>
      <c r="DB677">
        <v>11.664999999999999</v>
      </c>
      <c r="DC677" s="9">
        <v>676</v>
      </c>
      <c r="DD677" s="25">
        <f t="shared" si="44"/>
        <v>5.3146856932791628</v>
      </c>
    </row>
    <row r="678" spans="56:108" x14ac:dyDescent="0.25">
      <c r="BD678" s="21">
        <v>45510</v>
      </c>
      <c r="BE678" s="4">
        <v>5.6623000000000001</v>
      </c>
      <c r="BF678" s="4">
        <v>176.81</v>
      </c>
      <c r="BG678" s="4">
        <v>6.3700910969915148</v>
      </c>
      <c r="BH678">
        <v>11.775</v>
      </c>
      <c r="BI678" s="5">
        <v>677</v>
      </c>
      <c r="BJ678" s="4">
        <f t="shared" si="42"/>
        <v>5.1984403324369364</v>
      </c>
      <c r="BY678" s="21">
        <v>45510</v>
      </c>
      <c r="BZ678" s="4">
        <v>5.6623000000000001</v>
      </c>
      <c r="CA678" s="4">
        <v>27.71</v>
      </c>
      <c r="CB678" s="4">
        <v>76.48</v>
      </c>
      <c r="CC678" s="4">
        <v>102.97</v>
      </c>
      <c r="CD678" s="4">
        <v>94.154499999999999</v>
      </c>
      <c r="CE678" s="9">
        <v>677</v>
      </c>
      <c r="CF678" s="4">
        <f t="shared" si="43"/>
        <v>5.7042971857776461</v>
      </c>
      <c r="CT678" s="21">
        <v>45510</v>
      </c>
      <c r="CU678" s="4">
        <v>5.6623000000000001</v>
      </c>
      <c r="CV678" s="4">
        <v>27.71</v>
      </c>
      <c r="CW678" s="4">
        <v>76.48</v>
      </c>
      <c r="CX678" s="4">
        <v>102.97</v>
      </c>
      <c r="CY678" s="4">
        <v>94.154499999999999</v>
      </c>
      <c r="CZ678" s="4">
        <v>176.81</v>
      </c>
      <c r="DA678" s="4">
        <v>6.3700910969915148</v>
      </c>
      <c r="DB678">
        <v>11.775</v>
      </c>
      <c r="DC678" s="9">
        <v>677</v>
      </c>
      <c r="DD678" s="25">
        <f t="shared" si="44"/>
        <v>5.1805733172831001</v>
      </c>
    </row>
    <row r="679" spans="56:108" x14ac:dyDescent="0.25">
      <c r="BD679" s="21">
        <v>45511</v>
      </c>
      <c r="BE679" s="4">
        <v>5.6341000000000001</v>
      </c>
      <c r="BF679" s="4">
        <v>175.96</v>
      </c>
      <c r="BG679" s="4">
        <v>6.4705769709503924</v>
      </c>
      <c r="BH679">
        <v>11.76</v>
      </c>
      <c r="BI679" s="5">
        <v>678</v>
      </c>
      <c r="BJ679" s="4">
        <f t="shared" si="42"/>
        <v>5.1983090525422799</v>
      </c>
      <c r="BY679" s="21">
        <v>45511</v>
      </c>
      <c r="BZ679" s="4">
        <v>5.6341000000000001</v>
      </c>
      <c r="CA679" s="4">
        <v>27.85</v>
      </c>
      <c r="CB679" s="4">
        <v>78.33</v>
      </c>
      <c r="CC679" s="4">
        <v>103.2</v>
      </c>
      <c r="CD679" s="4">
        <v>94.785200000000003</v>
      </c>
      <c r="CE679" s="9">
        <v>678</v>
      </c>
      <c r="CF679" s="4">
        <f t="shared" si="43"/>
        <v>5.689541543256869</v>
      </c>
      <c r="CT679" s="21">
        <v>45511</v>
      </c>
      <c r="CU679" s="4">
        <v>5.6341000000000001</v>
      </c>
      <c r="CV679" s="4">
        <v>27.85</v>
      </c>
      <c r="CW679" s="4">
        <v>78.33</v>
      </c>
      <c r="CX679" s="4">
        <v>103.2</v>
      </c>
      <c r="CY679" s="4">
        <v>94.785200000000003</v>
      </c>
      <c r="CZ679" s="4">
        <v>175.96</v>
      </c>
      <c r="DA679" s="4">
        <v>6.4705769709503924</v>
      </c>
      <c r="DB679">
        <v>11.76</v>
      </c>
      <c r="DC679" s="9">
        <v>678</v>
      </c>
      <c r="DD679" s="25">
        <f t="shared" si="44"/>
        <v>5.1757717005521933</v>
      </c>
    </row>
    <row r="680" spans="56:108" x14ac:dyDescent="0.25">
      <c r="BD680" s="21">
        <v>45512</v>
      </c>
      <c r="BE680" s="4">
        <v>5.5492999999999997</v>
      </c>
      <c r="BF680" s="4">
        <v>170.9</v>
      </c>
      <c r="BG680" s="4">
        <v>6.4698282050055012</v>
      </c>
      <c r="BH680">
        <v>11.82</v>
      </c>
      <c r="BI680" s="5">
        <v>679</v>
      </c>
      <c r="BJ680" s="4">
        <f t="shared" si="42"/>
        <v>5.2247949735572501</v>
      </c>
      <c r="BY680" s="21">
        <v>45512</v>
      </c>
      <c r="BZ680" s="4">
        <v>5.5492999999999997</v>
      </c>
      <c r="CA680" s="4">
        <v>23.79</v>
      </c>
      <c r="CB680" s="4">
        <v>79.16</v>
      </c>
      <c r="CC680" s="4">
        <v>103.21</v>
      </c>
      <c r="CD680" s="4">
        <v>95.245099999999994</v>
      </c>
      <c r="CE680" s="9">
        <v>679</v>
      </c>
      <c r="CF680" s="4">
        <f t="shared" si="43"/>
        <v>5.5594164010153246</v>
      </c>
      <c r="CT680" s="21">
        <v>45512</v>
      </c>
      <c r="CU680" s="4">
        <v>5.5492999999999997</v>
      </c>
      <c r="CV680" s="4">
        <v>23.79</v>
      </c>
      <c r="CW680" s="4">
        <v>79.16</v>
      </c>
      <c r="CX680" s="4">
        <v>103.21</v>
      </c>
      <c r="CY680" s="4">
        <v>95.245099999999994</v>
      </c>
      <c r="CZ680" s="4">
        <v>170.9</v>
      </c>
      <c r="DA680" s="4">
        <v>6.4698282050055012</v>
      </c>
      <c r="DB680">
        <v>11.82</v>
      </c>
      <c r="DC680" s="9">
        <v>679</v>
      </c>
      <c r="DD680" s="25">
        <f t="shared" si="44"/>
        <v>5.1284447169645979</v>
      </c>
    </row>
    <row r="681" spans="56:108" x14ac:dyDescent="0.25">
      <c r="BD681" s="21">
        <v>45513</v>
      </c>
      <c r="BE681" s="4">
        <v>5.5064000000000002</v>
      </c>
      <c r="BF681" s="4">
        <v>165.03</v>
      </c>
      <c r="BG681" s="4">
        <v>6.4896783393467272</v>
      </c>
      <c r="BH681">
        <v>11.64</v>
      </c>
      <c r="BI681" s="5">
        <v>680</v>
      </c>
      <c r="BJ681" s="4">
        <f t="shared" si="42"/>
        <v>5.1987433848920155</v>
      </c>
      <c r="BY681" s="21">
        <v>45513</v>
      </c>
      <c r="BZ681" s="4">
        <v>5.5064000000000002</v>
      </c>
      <c r="CA681" s="4">
        <v>20.37</v>
      </c>
      <c r="CB681" s="4">
        <v>79.66</v>
      </c>
      <c r="CC681" s="4">
        <v>103.14</v>
      </c>
      <c r="CD681" s="4">
        <v>95.513599999999997</v>
      </c>
      <c r="CE681" s="9">
        <v>680</v>
      </c>
      <c r="CF681" s="4">
        <f t="shared" si="43"/>
        <v>5.4512321796025835</v>
      </c>
      <c r="CT681" s="21">
        <v>45513</v>
      </c>
      <c r="CU681" s="4">
        <v>5.5064000000000002</v>
      </c>
      <c r="CV681" s="4">
        <v>20.37</v>
      </c>
      <c r="CW681" s="4">
        <v>79.66</v>
      </c>
      <c r="CX681" s="4">
        <v>103.14</v>
      </c>
      <c r="CY681" s="4">
        <v>95.513599999999997</v>
      </c>
      <c r="CZ681" s="4">
        <v>165.03</v>
      </c>
      <c r="DA681" s="4">
        <v>6.4896783393467272</v>
      </c>
      <c r="DB681">
        <v>11.64</v>
      </c>
      <c r="DC681" s="9">
        <v>680</v>
      </c>
      <c r="DD681" s="25">
        <f t="shared" si="44"/>
        <v>5.056456998238505</v>
      </c>
    </row>
    <row r="682" spans="56:108" x14ac:dyDescent="0.25">
      <c r="BD682" s="21">
        <v>45516</v>
      </c>
      <c r="BE682" s="4">
        <v>5.4973999999999998</v>
      </c>
      <c r="BF682" s="4">
        <v>163.96</v>
      </c>
      <c r="BG682" s="4">
        <v>6.4563989662103971</v>
      </c>
      <c r="BH682">
        <v>11.57</v>
      </c>
      <c r="BI682" s="5">
        <v>681</v>
      </c>
      <c r="BJ682" s="4">
        <f t="shared" si="42"/>
        <v>5.1850790416292281</v>
      </c>
      <c r="BY682" s="21">
        <v>45516</v>
      </c>
      <c r="BZ682" s="4">
        <v>5.4973999999999998</v>
      </c>
      <c r="CA682" s="4">
        <v>20.71</v>
      </c>
      <c r="CB682" s="4">
        <v>82.3</v>
      </c>
      <c r="CC682" s="4">
        <v>103.14</v>
      </c>
      <c r="CD682" s="4">
        <v>96.630799999999994</v>
      </c>
      <c r="CE682" s="9">
        <v>681</v>
      </c>
      <c r="CF682" s="4">
        <f t="shared" si="43"/>
        <v>5.4229958430577989</v>
      </c>
      <c r="CT682" s="21">
        <v>45516</v>
      </c>
      <c r="CU682" s="4">
        <v>5.4973999999999998</v>
      </c>
      <c r="CV682" s="4">
        <v>20.71</v>
      </c>
      <c r="CW682" s="4">
        <v>82.3</v>
      </c>
      <c r="CX682" s="4">
        <v>103.14</v>
      </c>
      <c r="CY682" s="4">
        <v>96.630799999999994</v>
      </c>
      <c r="CZ682" s="4">
        <v>163.96</v>
      </c>
      <c r="DA682" s="4">
        <v>6.4563989662103971</v>
      </c>
      <c r="DB682">
        <v>11.57</v>
      </c>
      <c r="DC682" s="9">
        <v>681</v>
      </c>
      <c r="DD682" s="25">
        <f t="shared" si="44"/>
        <v>5.0342458251688793</v>
      </c>
    </row>
    <row r="683" spans="56:108" x14ac:dyDescent="0.25">
      <c r="BD683" s="21">
        <v>45517</v>
      </c>
      <c r="BE683" s="4">
        <v>5.4538000000000002</v>
      </c>
      <c r="BF683" s="4">
        <v>164.89</v>
      </c>
      <c r="BG683" s="4">
        <v>6.5367301982568682</v>
      </c>
      <c r="BH683">
        <v>11.43</v>
      </c>
      <c r="BI683" s="5">
        <v>682</v>
      </c>
      <c r="BJ683" s="4">
        <f t="shared" si="42"/>
        <v>5.1516667124221867</v>
      </c>
      <c r="BY683" s="21">
        <v>45517</v>
      </c>
      <c r="BZ683" s="4">
        <v>5.4538000000000002</v>
      </c>
      <c r="CA683" s="4">
        <v>18.12</v>
      </c>
      <c r="CB683" s="4">
        <v>80.69</v>
      </c>
      <c r="CC683" s="4">
        <v>102.56</v>
      </c>
      <c r="CD683" s="4">
        <v>95.528000000000006</v>
      </c>
      <c r="CE683" s="9">
        <v>682</v>
      </c>
      <c r="CF683" s="4">
        <f t="shared" si="43"/>
        <v>5.3633571418357207</v>
      </c>
      <c r="CT683" s="21">
        <v>45517</v>
      </c>
      <c r="CU683" s="4">
        <v>5.4538000000000002</v>
      </c>
      <c r="CV683" s="4">
        <v>18.12</v>
      </c>
      <c r="CW683" s="4">
        <v>80.69</v>
      </c>
      <c r="CX683" s="4">
        <v>102.56</v>
      </c>
      <c r="CY683" s="4">
        <v>95.528000000000006</v>
      </c>
      <c r="CZ683" s="4">
        <v>164.89</v>
      </c>
      <c r="DA683" s="4">
        <v>6.5367301982568682</v>
      </c>
      <c r="DB683">
        <v>11.43</v>
      </c>
      <c r="DC683" s="9">
        <v>682</v>
      </c>
      <c r="DD683" s="25">
        <f t="shared" si="44"/>
        <v>4.9883029107312158</v>
      </c>
    </row>
    <row r="684" spans="56:108" x14ac:dyDescent="0.25">
      <c r="BD684" s="21">
        <v>45518</v>
      </c>
      <c r="BE684" s="4">
        <v>5.4729999999999999</v>
      </c>
      <c r="BF684" s="4">
        <v>160.91999999999999</v>
      </c>
      <c r="BG684" s="4">
        <v>6.4648650719169476</v>
      </c>
      <c r="BH684">
        <v>11.46</v>
      </c>
      <c r="BI684" s="5">
        <v>683</v>
      </c>
      <c r="BJ684" s="4">
        <f t="shared" si="42"/>
        <v>5.1677336729133678</v>
      </c>
      <c r="BY684" s="21">
        <v>45518</v>
      </c>
      <c r="BZ684" s="4">
        <v>5.4729999999999999</v>
      </c>
      <c r="CA684" s="4">
        <v>16.190000000000001</v>
      </c>
      <c r="CB684" s="4">
        <v>79.760000000000005</v>
      </c>
      <c r="CC684" s="4">
        <v>102.57</v>
      </c>
      <c r="CD684" s="4">
        <v>95.393000000000001</v>
      </c>
      <c r="CE684" s="9">
        <v>683</v>
      </c>
      <c r="CF684" s="4">
        <f t="shared" si="43"/>
        <v>5.3177405840954721</v>
      </c>
      <c r="CT684" s="21">
        <v>45518</v>
      </c>
      <c r="CU684" s="4">
        <v>5.4729999999999999</v>
      </c>
      <c r="CV684" s="4">
        <v>16.190000000000001</v>
      </c>
      <c r="CW684" s="4">
        <v>79.760000000000005</v>
      </c>
      <c r="CX684" s="4">
        <v>102.57</v>
      </c>
      <c r="CY684" s="4">
        <v>95.393000000000001</v>
      </c>
      <c r="CZ684" s="4">
        <v>160.91999999999999</v>
      </c>
      <c r="DA684" s="4">
        <v>6.4648650719169476</v>
      </c>
      <c r="DB684">
        <v>11.46</v>
      </c>
      <c r="DC684" s="9">
        <v>683</v>
      </c>
      <c r="DD684" s="25">
        <f t="shared" si="44"/>
        <v>4.9721384900124068</v>
      </c>
    </row>
    <row r="685" spans="56:108" x14ac:dyDescent="0.25">
      <c r="BD685" s="21">
        <v>45519</v>
      </c>
      <c r="BE685" s="4">
        <v>5.4827000000000004</v>
      </c>
      <c r="BF685" s="4">
        <v>156.13</v>
      </c>
      <c r="BG685" s="4">
        <v>6.4468913528044292</v>
      </c>
      <c r="BH685">
        <v>11.58</v>
      </c>
      <c r="BI685" s="5">
        <v>684</v>
      </c>
      <c r="BJ685" s="4">
        <f t="shared" si="42"/>
        <v>5.2070455839290073</v>
      </c>
      <c r="BY685" s="21">
        <v>45519</v>
      </c>
      <c r="BZ685" s="4">
        <v>5.4827000000000004</v>
      </c>
      <c r="CA685" s="4">
        <v>15.23</v>
      </c>
      <c r="CB685" s="4">
        <v>81.040000000000006</v>
      </c>
      <c r="CC685" s="4">
        <v>102.98</v>
      </c>
      <c r="CD685" s="4">
        <v>96.1066</v>
      </c>
      <c r="CE685" s="9">
        <v>684</v>
      </c>
      <c r="CF685" s="4">
        <f t="shared" si="43"/>
        <v>5.2793309760188336</v>
      </c>
      <c r="CT685" s="21">
        <v>45519</v>
      </c>
      <c r="CU685" s="4">
        <v>5.4827000000000004</v>
      </c>
      <c r="CV685" s="4">
        <v>15.23</v>
      </c>
      <c r="CW685" s="4">
        <v>81.040000000000006</v>
      </c>
      <c r="CX685" s="4">
        <v>102.98</v>
      </c>
      <c r="CY685" s="4">
        <v>96.1066</v>
      </c>
      <c r="CZ685" s="4">
        <v>156.13</v>
      </c>
      <c r="DA685" s="4">
        <v>6.4468913528044292</v>
      </c>
      <c r="DB685">
        <v>11.58</v>
      </c>
      <c r="DC685" s="9">
        <v>684</v>
      </c>
      <c r="DD685" s="25">
        <f t="shared" si="44"/>
        <v>4.9781316606272732</v>
      </c>
    </row>
    <row r="686" spans="56:108" x14ac:dyDescent="0.25">
      <c r="BD686" s="21">
        <v>45520</v>
      </c>
      <c r="BE686" s="4">
        <v>5.4752999999999998</v>
      </c>
      <c r="BF686" s="4">
        <v>150.34</v>
      </c>
      <c r="BG686" s="4">
        <v>6.7577007358640584</v>
      </c>
      <c r="BH686">
        <v>11.555</v>
      </c>
      <c r="BI686" s="5">
        <v>685</v>
      </c>
      <c r="BJ686" s="4">
        <f t="shared" si="42"/>
        <v>5.2195160909740208</v>
      </c>
      <c r="BY686" s="21">
        <v>45520</v>
      </c>
      <c r="BZ686" s="4">
        <v>5.4752999999999998</v>
      </c>
      <c r="CA686" s="4">
        <v>14.8</v>
      </c>
      <c r="CB686" s="4">
        <v>79.680000000000007</v>
      </c>
      <c r="CC686" s="4">
        <v>102.46</v>
      </c>
      <c r="CD686" s="4">
        <v>95.711600000000004</v>
      </c>
      <c r="CE686" s="9">
        <v>685</v>
      </c>
      <c r="CF686" s="4">
        <f t="shared" si="43"/>
        <v>5.2711166223962493</v>
      </c>
      <c r="CT686" s="21">
        <v>45520</v>
      </c>
      <c r="CU686" s="4">
        <v>5.4752999999999998</v>
      </c>
      <c r="CV686" s="4">
        <v>14.8</v>
      </c>
      <c r="CW686" s="4">
        <v>79.680000000000007</v>
      </c>
      <c r="CX686" s="4">
        <v>102.46</v>
      </c>
      <c r="CY686" s="4">
        <v>95.711600000000004</v>
      </c>
      <c r="CZ686" s="4">
        <v>150.34</v>
      </c>
      <c r="DA686" s="4">
        <v>6.7577007358640584</v>
      </c>
      <c r="DB686">
        <v>11.555</v>
      </c>
      <c r="DC686" s="9">
        <v>685</v>
      </c>
      <c r="DD686" s="25">
        <f t="shared" si="44"/>
        <v>4.9585133120649356</v>
      </c>
    </row>
    <row r="687" spans="56:108" x14ac:dyDescent="0.25">
      <c r="BD687" s="21">
        <v>45523</v>
      </c>
      <c r="BE687" s="4">
        <v>5.4120999999999997</v>
      </c>
      <c r="BF687" s="4">
        <v>151.15</v>
      </c>
      <c r="BG687" s="4">
        <v>6.6965225545922547</v>
      </c>
      <c r="BH687">
        <v>11.435</v>
      </c>
      <c r="BI687" s="5">
        <v>686</v>
      </c>
      <c r="BJ687" s="4">
        <f t="shared" si="42"/>
        <v>5.1893607913156909</v>
      </c>
      <c r="BY687" s="21">
        <v>45523</v>
      </c>
      <c r="BZ687" s="4">
        <v>5.4120999999999997</v>
      </c>
      <c r="CA687" s="4">
        <v>14.65</v>
      </c>
      <c r="CB687" s="4">
        <v>77.66</v>
      </c>
      <c r="CC687" s="4">
        <v>101.89</v>
      </c>
      <c r="CD687" s="4">
        <v>96.253699999999995</v>
      </c>
      <c r="CE687" s="9">
        <v>686</v>
      </c>
      <c r="CF687" s="4">
        <f t="shared" si="43"/>
        <v>5.2617985686853528</v>
      </c>
      <c r="CT687" s="21">
        <v>45523</v>
      </c>
      <c r="CU687" s="4">
        <v>5.4120999999999997</v>
      </c>
      <c r="CV687" s="4">
        <v>14.65</v>
      </c>
      <c r="CW687" s="4">
        <v>77.66</v>
      </c>
      <c r="CX687" s="4">
        <v>101.89</v>
      </c>
      <c r="CY687" s="4">
        <v>96.253699999999995</v>
      </c>
      <c r="CZ687" s="4">
        <v>151.15</v>
      </c>
      <c r="DA687" s="4">
        <v>6.6965225545922547</v>
      </c>
      <c r="DB687">
        <v>11.435</v>
      </c>
      <c r="DC687" s="9">
        <v>686</v>
      </c>
      <c r="DD687" s="25">
        <f t="shared" si="44"/>
        <v>4.8940390582115096</v>
      </c>
    </row>
    <row r="688" spans="56:108" x14ac:dyDescent="0.25">
      <c r="BD688" s="21">
        <v>45524</v>
      </c>
      <c r="BE688" s="4">
        <v>5.4779999999999998</v>
      </c>
      <c r="BF688" s="4">
        <v>145.30000000000001</v>
      </c>
      <c r="BG688" s="4">
        <v>6.7370013307420651</v>
      </c>
      <c r="BH688">
        <v>11.54</v>
      </c>
      <c r="BI688" s="5">
        <v>687</v>
      </c>
      <c r="BJ688" s="4">
        <f t="shared" si="42"/>
        <v>5.2285926172673207</v>
      </c>
      <c r="BY688" s="21">
        <v>45524</v>
      </c>
      <c r="BZ688" s="4">
        <v>5.4779999999999998</v>
      </c>
      <c r="CA688" s="4">
        <v>15.88</v>
      </c>
      <c r="CB688" s="4">
        <v>77.2</v>
      </c>
      <c r="CC688" s="4">
        <v>101.44</v>
      </c>
      <c r="CD688" s="4">
        <v>96.212000000000003</v>
      </c>
      <c r="CE688" s="9">
        <v>687</v>
      </c>
      <c r="CF688" s="4">
        <f t="shared" si="43"/>
        <v>5.2905255368351849</v>
      </c>
      <c r="CT688" s="21">
        <v>45524</v>
      </c>
      <c r="CU688" s="4">
        <v>5.4779999999999998</v>
      </c>
      <c r="CV688" s="4">
        <v>15.88</v>
      </c>
      <c r="CW688" s="4">
        <v>77.2</v>
      </c>
      <c r="CX688" s="4">
        <v>101.44</v>
      </c>
      <c r="CY688" s="4">
        <v>96.212000000000003</v>
      </c>
      <c r="CZ688" s="4">
        <v>145.30000000000001</v>
      </c>
      <c r="DA688" s="4">
        <v>6.7370013307420651</v>
      </c>
      <c r="DB688">
        <v>11.54</v>
      </c>
      <c r="DC688" s="9">
        <v>687</v>
      </c>
      <c r="DD688" s="25">
        <f t="shared" si="44"/>
        <v>4.9183508008429229</v>
      </c>
    </row>
    <row r="689" spans="56:108" x14ac:dyDescent="0.25">
      <c r="BD689" s="21">
        <v>45525</v>
      </c>
      <c r="BE689" s="4">
        <v>5.4858000000000002</v>
      </c>
      <c r="BF689" s="4">
        <v>147.19</v>
      </c>
      <c r="BG689" s="4">
        <v>6.7538439430952835</v>
      </c>
      <c r="BH689">
        <v>11.565</v>
      </c>
      <c r="BI689" s="5">
        <v>688</v>
      </c>
      <c r="BJ689" s="4">
        <f t="shared" si="42"/>
        <v>5.2297180876409799</v>
      </c>
      <c r="BY689" s="21">
        <v>45525</v>
      </c>
      <c r="BZ689" s="4">
        <v>5.4858000000000002</v>
      </c>
      <c r="CA689" s="4">
        <v>16.27</v>
      </c>
      <c r="CB689" s="4">
        <v>76.05</v>
      </c>
      <c r="CC689" s="4">
        <v>101.04</v>
      </c>
      <c r="CD689" s="4">
        <v>95.958600000000004</v>
      </c>
      <c r="CE689" s="9">
        <v>688</v>
      </c>
      <c r="CF689" s="4">
        <f t="shared" si="43"/>
        <v>5.3050957319362277</v>
      </c>
      <c r="CT689" s="21">
        <v>45525</v>
      </c>
      <c r="CU689" s="4">
        <v>5.4858000000000002</v>
      </c>
      <c r="CV689" s="4">
        <v>16.27</v>
      </c>
      <c r="CW689" s="4">
        <v>76.05</v>
      </c>
      <c r="CX689" s="4">
        <v>101.04</v>
      </c>
      <c r="CY689" s="4">
        <v>95.958600000000004</v>
      </c>
      <c r="CZ689" s="4">
        <v>147.19</v>
      </c>
      <c r="DA689" s="4">
        <v>6.7538439430952835</v>
      </c>
      <c r="DB689">
        <v>11.565</v>
      </c>
      <c r="DC689" s="9">
        <v>688</v>
      </c>
      <c r="DD689" s="25">
        <f t="shared" si="44"/>
        <v>4.9153841841026029</v>
      </c>
    </row>
    <row r="690" spans="56:108" x14ac:dyDescent="0.25">
      <c r="BD690" s="21">
        <v>45526</v>
      </c>
      <c r="BE690" s="4">
        <v>5.5834000000000001</v>
      </c>
      <c r="BF690" s="4">
        <v>146.26</v>
      </c>
      <c r="BG690" s="4">
        <v>6.7636781389114775</v>
      </c>
      <c r="BH690">
        <v>11.725</v>
      </c>
      <c r="BI690" s="5">
        <v>689</v>
      </c>
      <c r="BJ690" s="4">
        <f t="shared" si="42"/>
        <v>5.2687275134254214</v>
      </c>
      <c r="BY690" s="21">
        <v>45526</v>
      </c>
      <c r="BZ690" s="4">
        <v>5.5834000000000001</v>
      </c>
      <c r="CA690" s="4">
        <v>17.55</v>
      </c>
      <c r="CB690" s="4">
        <v>77.22</v>
      </c>
      <c r="CC690" s="4">
        <v>101.51</v>
      </c>
      <c r="CD690" s="4">
        <v>95.242699999999999</v>
      </c>
      <c r="CE690" s="9">
        <v>689</v>
      </c>
      <c r="CF690" s="4">
        <f t="shared" si="43"/>
        <v>5.3540478904323781</v>
      </c>
      <c r="CT690" s="21">
        <v>45526</v>
      </c>
      <c r="CU690" s="4">
        <v>5.5834000000000001</v>
      </c>
      <c r="CV690" s="4">
        <v>17.55</v>
      </c>
      <c r="CW690" s="4">
        <v>77.22</v>
      </c>
      <c r="CX690" s="4">
        <v>101.51</v>
      </c>
      <c r="CY690" s="4">
        <v>95.242699999999999</v>
      </c>
      <c r="CZ690" s="4">
        <v>146.26</v>
      </c>
      <c r="DA690" s="4">
        <v>6.7636781389114775</v>
      </c>
      <c r="DB690">
        <v>11.725</v>
      </c>
      <c r="DC690" s="9">
        <v>689</v>
      </c>
      <c r="DD690" s="25">
        <f t="shared" si="44"/>
        <v>4.9991771260136355</v>
      </c>
    </row>
    <row r="691" spans="56:108" x14ac:dyDescent="0.25">
      <c r="BD691" s="21">
        <v>45527</v>
      </c>
      <c r="BE691" s="4">
        <v>5.4863</v>
      </c>
      <c r="BF691" s="4">
        <v>145.24</v>
      </c>
      <c r="BG691" s="4">
        <v>6.7849546839372277</v>
      </c>
      <c r="BH691">
        <v>11.64</v>
      </c>
      <c r="BI691" s="5">
        <v>690</v>
      </c>
      <c r="BJ691" s="4">
        <f t="shared" si="42"/>
        <v>5.2521330246856675</v>
      </c>
      <c r="BY691" s="21">
        <v>45527</v>
      </c>
      <c r="BZ691" s="4">
        <v>5.4863</v>
      </c>
      <c r="CA691" s="4">
        <v>15.86</v>
      </c>
      <c r="CB691" s="4">
        <v>79.02</v>
      </c>
      <c r="CC691" s="4">
        <v>100.72</v>
      </c>
      <c r="CD691" s="4">
        <v>96.457999999999998</v>
      </c>
      <c r="CE691" s="9">
        <v>690</v>
      </c>
      <c r="CF691" s="4">
        <f t="shared" si="43"/>
        <v>5.2534753604463491</v>
      </c>
      <c r="CT691" s="21">
        <v>45527</v>
      </c>
      <c r="CU691" s="4">
        <v>5.4863</v>
      </c>
      <c r="CV691" s="4">
        <v>15.86</v>
      </c>
      <c r="CW691" s="4">
        <v>79.02</v>
      </c>
      <c r="CX691" s="4">
        <v>100.72</v>
      </c>
      <c r="CY691" s="4">
        <v>96.457999999999998</v>
      </c>
      <c r="CZ691" s="4">
        <v>145.24</v>
      </c>
      <c r="DA691" s="4">
        <v>6.7849546839372277</v>
      </c>
      <c r="DB691">
        <v>11.64</v>
      </c>
      <c r="DC691" s="9">
        <v>690</v>
      </c>
      <c r="DD691" s="25">
        <f t="shared" si="44"/>
        <v>4.9192676711922978</v>
      </c>
    </row>
    <row r="692" spans="56:108" x14ac:dyDescent="0.25">
      <c r="BD692" s="21">
        <v>45530</v>
      </c>
      <c r="BE692" s="4">
        <v>5.4950000000000001</v>
      </c>
      <c r="BF692" s="4">
        <v>145.24</v>
      </c>
      <c r="BG692" s="4">
        <v>6.7491595874076937</v>
      </c>
      <c r="BH692">
        <v>11.605</v>
      </c>
      <c r="BI692" s="5">
        <v>691</v>
      </c>
      <c r="BJ692" s="4">
        <f t="shared" si="42"/>
        <v>5.2437300435391183</v>
      </c>
      <c r="BY692" s="21">
        <v>45530</v>
      </c>
      <c r="BZ692" s="4">
        <v>5.4950000000000001</v>
      </c>
      <c r="CA692" s="4">
        <v>16.149999999999999</v>
      </c>
      <c r="CB692" s="4">
        <v>81.430000000000007</v>
      </c>
      <c r="CC692" s="4">
        <v>100.85</v>
      </c>
      <c r="CD692" s="4">
        <v>97.195999999999998</v>
      </c>
      <c r="CE692" s="9">
        <v>691</v>
      </c>
      <c r="CF692" s="4">
        <f t="shared" si="43"/>
        <v>5.2343617539198171</v>
      </c>
      <c r="CT692" s="21">
        <v>45530</v>
      </c>
      <c r="CU692" s="4">
        <v>5.4950000000000001</v>
      </c>
      <c r="CV692" s="4">
        <v>16.149999999999999</v>
      </c>
      <c r="CW692" s="4">
        <v>81.430000000000007</v>
      </c>
      <c r="CX692" s="4">
        <v>100.85</v>
      </c>
      <c r="CY692" s="4">
        <v>97.195999999999998</v>
      </c>
      <c r="CZ692" s="4">
        <v>145.24</v>
      </c>
      <c r="DA692" s="4">
        <v>6.7491595874076937</v>
      </c>
      <c r="DB692">
        <v>11.605</v>
      </c>
      <c r="DC692" s="9">
        <v>691</v>
      </c>
      <c r="DD692" s="25">
        <f t="shared" si="44"/>
        <v>4.9143418250502418</v>
      </c>
    </row>
    <row r="693" spans="56:108" x14ac:dyDescent="0.25">
      <c r="BD693" s="21">
        <v>45531</v>
      </c>
      <c r="BE693" s="4">
        <v>5.5082000000000004</v>
      </c>
      <c r="BF693" s="4">
        <v>142.9</v>
      </c>
      <c r="BG693" s="4">
        <v>6.8020693619467387</v>
      </c>
      <c r="BH693">
        <v>11.675000000000001</v>
      </c>
      <c r="BI693" s="5">
        <v>692</v>
      </c>
      <c r="BJ693" s="4">
        <f t="shared" si="42"/>
        <v>5.26623737537893</v>
      </c>
      <c r="BY693" s="21">
        <v>45531</v>
      </c>
      <c r="BZ693" s="4">
        <v>5.5082000000000004</v>
      </c>
      <c r="CA693" s="4">
        <v>15.43</v>
      </c>
      <c r="CB693" s="4">
        <v>79.55</v>
      </c>
      <c r="CC693" s="4">
        <v>100.55</v>
      </c>
      <c r="CD693" s="4">
        <v>97.166700000000006</v>
      </c>
      <c r="CE693" s="9">
        <v>692</v>
      </c>
      <c r="CF693" s="4">
        <f t="shared" si="43"/>
        <v>5.2223253163059287</v>
      </c>
      <c r="CT693" s="21">
        <v>45531</v>
      </c>
      <c r="CU693" s="4">
        <v>5.5082000000000004</v>
      </c>
      <c r="CV693" s="4">
        <v>15.43</v>
      </c>
      <c r="CW693" s="4">
        <v>79.55</v>
      </c>
      <c r="CX693" s="4">
        <v>100.55</v>
      </c>
      <c r="CY693" s="4">
        <v>97.166700000000006</v>
      </c>
      <c r="CZ693" s="4">
        <v>142.9</v>
      </c>
      <c r="DA693" s="4">
        <v>6.8020693619467387</v>
      </c>
      <c r="DB693">
        <v>11.675000000000001</v>
      </c>
      <c r="DC693" s="9">
        <v>692</v>
      </c>
      <c r="DD693" s="25">
        <f t="shared" si="44"/>
        <v>4.897406978734935</v>
      </c>
    </row>
    <row r="694" spans="56:108" x14ac:dyDescent="0.25">
      <c r="BD694" s="21">
        <v>45532</v>
      </c>
      <c r="BE694" s="4">
        <v>5.5644</v>
      </c>
      <c r="BF694" s="4">
        <v>141.88999999999999</v>
      </c>
      <c r="BG694" s="4">
        <v>6.9004492380195348</v>
      </c>
      <c r="BH694">
        <v>11.78</v>
      </c>
      <c r="BI694" s="5">
        <v>693</v>
      </c>
      <c r="BJ694" s="4">
        <f t="shared" si="42"/>
        <v>5.293896412598845</v>
      </c>
      <c r="BY694" s="21">
        <v>45532</v>
      </c>
      <c r="BZ694" s="4">
        <v>5.5644</v>
      </c>
      <c r="CA694" s="4">
        <v>17.11</v>
      </c>
      <c r="CB694" s="4">
        <v>78.650000000000006</v>
      </c>
      <c r="CC694" s="4">
        <v>101.09</v>
      </c>
      <c r="CD694" s="4">
        <v>96.290800000000004</v>
      </c>
      <c r="CE694" s="9">
        <v>693</v>
      </c>
      <c r="CF694" s="4">
        <f t="shared" si="43"/>
        <v>5.3040701486361508</v>
      </c>
      <c r="CT694" s="21">
        <v>45532</v>
      </c>
      <c r="CU694" s="4">
        <v>5.5644</v>
      </c>
      <c r="CV694" s="4">
        <v>17.11</v>
      </c>
      <c r="CW694" s="4">
        <v>78.650000000000006</v>
      </c>
      <c r="CX694" s="4">
        <v>101.09</v>
      </c>
      <c r="CY694" s="4">
        <v>96.290800000000004</v>
      </c>
      <c r="CZ694" s="4">
        <v>141.88999999999999</v>
      </c>
      <c r="DA694" s="4">
        <v>6.9004492380195348</v>
      </c>
      <c r="DB694">
        <v>11.78</v>
      </c>
      <c r="DC694" s="9">
        <v>693</v>
      </c>
      <c r="DD694" s="25">
        <f t="shared" si="44"/>
        <v>4.9687726534303893</v>
      </c>
    </row>
    <row r="695" spans="56:108" x14ac:dyDescent="0.25">
      <c r="BD695" s="21">
        <v>45533</v>
      </c>
      <c r="BE695" s="4">
        <v>5.6265999999999998</v>
      </c>
      <c r="BF695" s="4">
        <v>143.87</v>
      </c>
      <c r="BG695" s="4">
        <v>7.0180143080149859</v>
      </c>
      <c r="BH695">
        <v>11.945</v>
      </c>
      <c r="BI695" s="5">
        <v>694</v>
      </c>
      <c r="BJ695" s="4">
        <f t="shared" si="42"/>
        <v>5.3279218877854273</v>
      </c>
      <c r="BY695" s="21">
        <v>45533</v>
      </c>
      <c r="BZ695" s="4">
        <v>5.6265999999999998</v>
      </c>
      <c r="CA695" s="4">
        <v>15.65</v>
      </c>
      <c r="CB695" s="4">
        <v>79.94</v>
      </c>
      <c r="CC695" s="4">
        <v>101.34</v>
      </c>
      <c r="CD695" s="4">
        <v>97.004900000000006</v>
      </c>
      <c r="CE695" s="9">
        <v>694</v>
      </c>
      <c r="CF695" s="4">
        <f t="shared" si="43"/>
        <v>5.2472283132518491</v>
      </c>
      <c r="CT695" s="21">
        <v>45533</v>
      </c>
      <c r="CU695" s="4">
        <v>5.6265999999999998</v>
      </c>
      <c r="CV695" s="4">
        <v>15.65</v>
      </c>
      <c r="CW695" s="4">
        <v>79.94</v>
      </c>
      <c r="CX695" s="4">
        <v>101.34</v>
      </c>
      <c r="CY695" s="4">
        <v>97.004900000000006</v>
      </c>
      <c r="CZ695" s="4">
        <v>143.87</v>
      </c>
      <c r="DA695" s="4">
        <v>7.0180143080149859</v>
      </c>
      <c r="DB695">
        <v>11.945</v>
      </c>
      <c r="DC695" s="9">
        <v>694</v>
      </c>
      <c r="DD695" s="25">
        <f t="shared" si="44"/>
        <v>4.9605957912976697</v>
      </c>
    </row>
    <row r="696" spans="56:108" x14ac:dyDescent="0.25">
      <c r="BD696" s="21">
        <v>45534</v>
      </c>
      <c r="BE696" s="4">
        <v>5.6102999999999996</v>
      </c>
      <c r="BF696" s="4">
        <v>144.87</v>
      </c>
      <c r="BG696" s="4">
        <v>7.0457200865751135</v>
      </c>
      <c r="BH696">
        <v>12.215</v>
      </c>
      <c r="BI696" s="5">
        <v>695</v>
      </c>
      <c r="BJ696" s="4">
        <f t="shared" si="42"/>
        <v>5.3873827924192081</v>
      </c>
      <c r="BY696" s="21">
        <v>45534</v>
      </c>
      <c r="BZ696" s="4">
        <v>5.6102999999999996</v>
      </c>
      <c r="CA696" s="4">
        <v>15</v>
      </c>
      <c r="CB696" s="4">
        <v>78.8</v>
      </c>
      <c r="CC696" s="4">
        <v>101.7</v>
      </c>
      <c r="CD696" s="4">
        <v>96.087299999999999</v>
      </c>
      <c r="CE696" s="9">
        <v>695</v>
      </c>
      <c r="CF696" s="4">
        <f t="shared" si="43"/>
        <v>5.2600627148864172</v>
      </c>
      <c r="CT696" s="21">
        <v>45534</v>
      </c>
      <c r="CU696" s="4">
        <v>5.6102999999999996</v>
      </c>
      <c r="CV696" s="4">
        <v>15</v>
      </c>
      <c r="CW696" s="4">
        <v>78.8</v>
      </c>
      <c r="CX696" s="4">
        <v>101.7</v>
      </c>
      <c r="CY696" s="4">
        <v>96.087299999999999</v>
      </c>
      <c r="CZ696" s="4">
        <v>144.87</v>
      </c>
      <c r="DA696" s="4">
        <v>7.0457200865751135</v>
      </c>
      <c r="DB696">
        <v>12.215</v>
      </c>
      <c r="DC696" s="9">
        <v>695</v>
      </c>
      <c r="DD696" s="25">
        <f t="shared" si="44"/>
        <v>5.0209199667119275</v>
      </c>
    </row>
    <row r="697" spans="56:108" x14ac:dyDescent="0.25">
      <c r="BD697" s="21">
        <v>45537</v>
      </c>
      <c r="BE697" s="4">
        <v>5.6177000000000001</v>
      </c>
      <c r="BF697" s="4">
        <v>149.31</v>
      </c>
      <c r="BG697" s="4">
        <v>6.9582695252679905</v>
      </c>
      <c r="BH697">
        <v>12.205</v>
      </c>
      <c r="BI697" s="5">
        <v>696</v>
      </c>
      <c r="BJ697" s="4">
        <f t="shared" si="42"/>
        <v>5.3728784291288285</v>
      </c>
      <c r="BY697" s="21">
        <v>45537</v>
      </c>
      <c r="BZ697" s="4">
        <v>5.6177000000000001</v>
      </c>
      <c r="CA697" s="4">
        <v>15.55</v>
      </c>
      <c r="CB697" s="4">
        <v>77.52</v>
      </c>
      <c r="CC697" s="4">
        <v>101.65</v>
      </c>
      <c r="CD697" s="4">
        <v>96.087299999999999</v>
      </c>
      <c r="CE697" s="9">
        <v>696</v>
      </c>
      <c r="CF697" s="4">
        <f t="shared" si="43"/>
        <v>5.2853307886549779</v>
      </c>
      <c r="CT697" s="21">
        <v>45537</v>
      </c>
      <c r="CU697" s="4">
        <v>5.6177000000000001</v>
      </c>
      <c r="CV697" s="4">
        <v>15.55</v>
      </c>
      <c r="CW697" s="4">
        <v>77.52</v>
      </c>
      <c r="CX697" s="4">
        <v>101.65</v>
      </c>
      <c r="CY697" s="4">
        <v>96.087299999999999</v>
      </c>
      <c r="CZ697" s="4">
        <v>149.31</v>
      </c>
      <c r="DA697" s="4">
        <v>6.9582695252679905</v>
      </c>
      <c r="DB697">
        <v>12.205</v>
      </c>
      <c r="DC697" s="9">
        <v>696</v>
      </c>
      <c r="DD697" s="25">
        <f t="shared" si="44"/>
        <v>5.0134241465712615</v>
      </c>
    </row>
    <row r="698" spans="56:108" x14ac:dyDescent="0.25">
      <c r="BD698" s="21">
        <v>45538</v>
      </c>
      <c r="BE698" s="4">
        <v>5.6454000000000004</v>
      </c>
      <c r="BF698" s="4">
        <v>149.28</v>
      </c>
      <c r="BG698" s="4">
        <v>7.1021448209136917</v>
      </c>
      <c r="BH698">
        <v>12.145</v>
      </c>
      <c r="BI698" s="5">
        <v>697</v>
      </c>
      <c r="BJ698" s="4">
        <f t="shared" si="42"/>
        <v>5.3608908841295824</v>
      </c>
      <c r="BY698" s="21">
        <v>45538</v>
      </c>
      <c r="BZ698" s="4">
        <v>5.6454000000000004</v>
      </c>
      <c r="CA698" s="4">
        <v>20.72</v>
      </c>
      <c r="CB698" s="4">
        <v>73.75</v>
      </c>
      <c r="CC698" s="4">
        <v>101.82</v>
      </c>
      <c r="CD698" s="4">
        <v>95.206400000000002</v>
      </c>
      <c r="CE698" s="9">
        <v>697</v>
      </c>
      <c r="CF698" s="4">
        <f t="shared" si="43"/>
        <v>5.4823946197039284</v>
      </c>
      <c r="CT698" s="21">
        <v>45538</v>
      </c>
      <c r="CU698" s="4">
        <v>5.6454000000000004</v>
      </c>
      <c r="CV698" s="4">
        <v>20.72</v>
      </c>
      <c r="CW698" s="4">
        <v>73.75</v>
      </c>
      <c r="CX698" s="4">
        <v>101.82</v>
      </c>
      <c r="CY698" s="4">
        <v>95.206400000000002</v>
      </c>
      <c r="CZ698" s="4">
        <v>149.28</v>
      </c>
      <c r="DA698" s="4">
        <v>7.1021448209136917</v>
      </c>
      <c r="DB698">
        <v>12.145</v>
      </c>
      <c r="DC698" s="9">
        <v>697</v>
      </c>
      <c r="DD698" s="25">
        <f t="shared" si="44"/>
        <v>5.0745928900033217</v>
      </c>
    </row>
    <row r="699" spans="56:108" x14ac:dyDescent="0.25">
      <c r="BD699" s="21">
        <v>45539</v>
      </c>
      <c r="BE699" s="4">
        <v>5.6398999999999999</v>
      </c>
      <c r="BF699" s="4">
        <v>158.07</v>
      </c>
      <c r="BG699" s="4">
        <v>7.1582764873499682</v>
      </c>
      <c r="BH699">
        <v>12.06</v>
      </c>
      <c r="BI699" s="5">
        <v>698</v>
      </c>
      <c r="BJ699" s="4">
        <f t="shared" si="42"/>
        <v>5.3198986399742569</v>
      </c>
      <c r="BY699" s="21">
        <v>45539</v>
      </c>
      <c r="BZ699" s="4">
        <v>5.6398999999999999</v>
      </c>
      <c r="CA699" s="4">
        <v>21.32</v>
      </c>
      <c r="CB699" s="4">
        <v>72.7</v>
      </c>
      <c r="CC699" s="4">
        <v>101.36</v>
      </c>
      <c r="CD699" s="4">
        <v>94.872299999999996</v>
      </c>
      <c r="CE699" s="9">
        <v>698</v>
      </c>
      <c r="CF699" s="4">
        <f t="shared" si="43"/>
        <v>5.5018510101507392</v>
      </c>
      <c r="CT699" s="21">
        <v>45539</v>
      </c>
      <c r="CU699" s="4">
        <v>5.6398999999999999</v>
      </c>
      <c r="CV699" s="4">
        <v>21.32</v>
      </c>
      <c r="CW699" s="4">
        <v>72.7</v>
      </c>
      <c r="CX699" s="4">
        <v>101.36</v>
      </c>
      <c r="CY699" s="4">
        <v>94.872299999999996</v>
      </c>
      <c r="CZ699" s="4">
        <v>158.07</v>
      </c>
      <c r="DA699" s="4">
        <v>7.1582764873499682</v>
      </c>
      <c r="DB699">
        <v>12.06</v>
      </c>
      <c r="DC699" s="9">
        <v>698</v>
      </c>
      <c r="DD699" s="25">
        <f t="shared" si="44"/>
        <v>5.0508480565531011</v>
      </c>
    </row>
    <row r="700" spans="56:108" x14ac:dyDescent="0.25">
      <c r="BD700" s="21">
        <v>45540</v>
      </c>
      <c r="BE700" s="4">
        <v>5.5740999999999996</v>
      </c>
      <c r="BF700" s="4">
        <v>154.06</v>
      </c>
      <c r="BG700" s="4">
        <v>7.1068717673137716</v>
      </c>
      <c r="BH700">
        <v>11.99</v>
      </c>
      <c r="BI700" s="5">
        <v>699</v>
      </c>
      <c r="BJ700" s="4">
        <f t="shared" si="42"/>
        <v>5.3134585406512631</v>
      </c>
      <c r="BY700" s="21">
        <v>45540</v>
      </c>
      <c r="BZ700" s="4">
        <v>5.5740999999999996</v>
      </c>
      <c r="CA700" s="4">
        <v>19.899999999999999</v>
      </c>
      <c r="CB700" s="4">
        <v>72.69</v>
      </c>
      <c r="CC700" s="4">
        <v>101.11</v>
      </c>
      <c r="CD700" s="4">
        <v>95.156199999999998</v>
      </c>
      <c r="CE700" s="9">
        <v>699</v>
      </c>
      <c r="CF700" s="4">
        <f t="shared" si="43"/>
        <v>5.4508210423610226</v>
      </c>
      <c r="CT700" s="21">
        <v>45540</v>
      </c>
      <c r="CU700" s="4">
        <v>5.5740999999999996</v>
      </c>
      <c r="CV700" s="4">
        <v>19.899999999999999</v>
      </c>
      <c r="CW700" s="4">
        <v>72.69</v>
      </c>
      <c r="CX700" s="4">
        <v>101.11</v>
      </c>
      <c r="CY700" s="4">
        <v>95.156199999999998</v>
      </c>
      <c r="CZ700" s="4">
        <v>154.06</v>
      </c>
      <c r="DA700" s="4">
        <v>7.1068717673137716</v>
      </c>
      <c r="DB700">
        <v>11.99</v>
      </c>
      <c r="DC700" s="9">
        <v>699</v>
      </c>
      <c r="DD700" s="25">
        <f t="shared" si="44"/>
        <v>5.0128715177279783</v>
      </c>
    </row>
    <row r="701" spans="56:108" x14ac:dyDescent="0.25">
      <c r="BD701" s="21">
        <v>45541</v>
      </c>
      <c r="BE701" s="4">
        <v>5.5990000000000002</v>
      </c>
      <c r="BF701" s="4">
        <v>154.18</v>
      </c>
      <c r="BG701" s="4">
        <v>7.1980866575097835</v>
      </c>
      <c r="BH701">
        <v>11.86</v>
      </c>
      <c r="BI701" s="5">
        <v>700</v>
      </c>
      <c r="BJ701" s="4">
        <f t="shared" si="42"/>
        <v>5.2845018841240412</v>
      </c>
      <c r="BY701" s="21">
        <v>45541</v>
      </c>
      <c r="BZ701" s="4">
        <v>5.5990000000000002</v>
      </c>
      <c r="CA701" s="4">
        <v>22.38</v>
      </c>
      <c r="CB701" s="4">
        <v>71.06</v>
      </c>
      <c r="CC701" s="4">
        <v>101.18</v>
      </c>
      <c r="CD701" s="4">
        <v>93.715100000000007</v>
      </c>
      <c r="CE701" s="9">
        <v>700</v>
      </c>
      <c r="CF701" s="4">
        <f t="shared" si="43"/>
        <v>5.5581764659008233</v>
      </c>
      <c r="CT701" s="21">
        <v>45541</v>
      </c>
      <c r="CU701" s="4">
        <v>5.5990000000000002</v>
      </c>
      <c r="CV701" s="4">
        <v>22.38</v>
      </c>
      <c r="CW701" s="4">
        <v>71.06</v>
      </c>
      <c r="CX701" s="4">
        <v>101.18</v>
      </c>
      <c r="CY701" s="4">
        <v>93.715100000000007</v>
      </c>
      <c r="CZ701" s="4">
        <v>154.18</v>
      </c>
      <c r="DA701" s="4">
        <v>7.1980866575097835</v>
      </c>
      <c r="DB701">
        <v>11.86</v>
      </c>
      <c r="DC701" s="9">
        <v>700</v>
      </c>
      <c r="DD701" s="25">
        <f t="shared" si="44"/>
        <v>5.0610503528973538</v>
      </c>
    </row>
    <row r="702" spans="56:108" x14ac:dyDescent="0.25">
      <c r="BD702" s="21">
        <v>45544</v>
      </c>
      <c r="BE702" s="4">
        <v>5.5842000000000001</v>
      </c>
      <c r="BF702" s="4">
        <v>156.07</v>
      </c>
      <c r="BG702" s="4">
        <v>7.2248312157269678</v>
      </c>
      <c r="BH702">
        <v>11.85</v>
      </c>
      <c r="BI702" s="5">
        <v>701</v>
      </c>
      <c r="BJ702" s="4">
        <f t="shared" si="42"/>
        <v>5.2777457697628982</v>
      </c>
      <c r="BY702" s="21">
        <v>45544</v>
      </c>
      <c r="BZ702" s="4">
        <v>5.5842000000000001</v>
      </c>
      <c r="CA702" s="4">
        <v>19.45</v>
      </c>
      <c r="CB702" s="4">
        <v>71.84</v>
      </c>
      <c r="CC702" s="4">
        <v>101.55</v>
      </c>
      <c r="CD702" s="4">
        <v>94.222800000000007</v>
      </c>
      <c r="CE702" s="9">
        <v>701</v>
      </c>
      <c r="CF702" s="4">
        <f t="shared" si="43"/>
        <v>5.4691957951241097</v>
      </c>
      <c r="CT702" s="21">
        <v>45544</v>
      </c>
      <c r="CU702" s="4">
        <v>5.5842000000000001</v>
      </c>
      <c r="CV702" s="4">
        <v>19.45</v>
      </c>
      <c r="CW702" s="4">
        <v>71.84</v>
      </c>
      <c r="CX702" s="4">
        <v>101.55</v>
      </c>
      <c r="CY702" s="4">
        <v>94.222800000000007</v>
      </c>
      <c r="CZ702" s="4">
        <v>156.07</v>
      </c>
      <c r="DA702" s="4">
        <v>7.2248312157269678</v>
      </c>
      <c r="DB702">
        <v>11.85</v>
      </c>
      <c r="DC702" s="9">
        <v>701</v>
      </c>
      <c r="DD702" s="25">
        <f t="shared" si="44"/>
        <v>5.0163029284462368</v>
      </c>
    </row>
    <row r="703" spans="56:108" x14ac:dyDescent="0.25">
      <c r="BD703" s="21">
        <v>45545</v>
      </c>
      <c r="BE703" s="4">
        <v>5.6581999999999999</v>
      </c>
      <c r="BF703" s="4">
        <v>154.19999999999999</v>
      </c>
      <c r="BG703" s="4">
        <v>7.2683245570204003</v>
      </c>
      <c r="BH703">
        <v>11.89</v>
      </c>
      <c r="BI703" s="5">
        <v>702</v>
      </c>
      <c r="BJ703" s="4">
        <f t="shared" si="42"/>
        <v>5.2921052204890113</v>
      </c>
      <c r="BY703" s="21">
        <v>45545</v>
      </c>
      <c r="BZ703" s="4">
        <v>5.6581999999999999</v>
      </c>
      <c r="CA703" s="4">
        <v>19.079999999999998</v>
      </c>
      <c r="CB703" s="4">
        <v>69.19</v>
      </c>
      <c r="CC703" s="4">
        <v>101.63</v>
      </c>
      <c r="CD703" s="4">
        <v>93.330699999999993</v>
      </c>
      <c r="CE703" s="9">
        <v>702</v>
      </c>
      <c r="CF703" s="4">
        <f t="shared" si="43"/>
        <v>5.4954007012825503</v>
      </c>
      <c r="CT703" s="21">
        <v>45545</v>
      </c>
      <c r="CU703" s="4">
        <v>5.6581999999999999</v>
      </c>
      <c r="CV703" s="4">
        <v>19.079999999999998</v>
      </c>
      <c r="CW703" s="4">
        <v>69.19</v>
      </c>
      <c r="CX703" s="4">
        <v>101.63</v>
      </c>
      <c r="CY703" s="4">
        <v>93.330699999999993</v>
      </c>
      <c r="CZ703" s="4">
        <v>154.19999999999999</v>
      </c>
      <c r="DA703" s="4">
        <v>7.2683245570204003</v>
      </c>
      <c r="DB703">
        <v>11.89</v>
      </c>
      <c r="DC703" s="9">
        <v>702</v>
      </c>
      <c r="DD703" s="25">
        <f t="shared" si="44"/>
        <v>5.0312865646606166</v>
      </c>
    </row>
    <row r="704" spans="56:108" x14ac:dyDescent="0.25">
      <c r="BD704" s="21">
        <v>45546</v>
      </c>
      <c r="BE704" s="4">
        <v>5.6618000000000004</v>
      </c>
      <c r="BF704" s="4">
        <v>157.07</v>
      </c>
      <c r="BG704" s="4">
        <v>7.2440385298721877</v>
      </c>
      <c r="BH704">
        <v>11.885</v>
      </c>
      <c r="BI704" s="5">
        <v>703</v>
      </c>
      <c r="BJ704" s="4">
        <f t="shared" si="42"/>
        <v>5.2834319182810328</v>
      </c>
      <c r="BY704" s="21">
        <v>45546</v>
      </c>
      <c r="BZ704" s="4">
        <v>5.6618000000000004</v>
      </c>
      <c r="CA704" s="4">
        <v>17.690000000000001</v>
      </c>
      <c r="CB704" s="4">
        <v>70.61</v>
      </c>
      <c r="CC704" s="4">
        <v>101.68</v>
      </c>
      <c r="CD704" s="4">
        <v>94.161900000000003</v>
      </c>
      <c r="CE704" s="9">
        <v>703</v>
      </c>
      <c r="CF704" s="4">
        <f t="shared" si="43"/>
        <v>5.4328740082590414</v>
      </c>
      <c r="CT704" s="21">
        <v>45546</v>
      </c>
      <c r="CU704" s="4">
        <v>5.6618000000000004</v>
      </c>
      <c r="CV704" s="4">
        <v>17.690000000000001</v>
      </c>
      <c r="CW704" s="4">
        <v>70.61</v>
      </c>
      <c r="CX704" s="4">
        <v>101.68</v>
      </c>
      <c r="CY704" s="4">
        <v>94.161900000000003</v>
      </c>
      <c r="CZ704" s="4">
        <v>157.07</v>
      </c>
      <c r="DA704" s="4">
        <v>7.2440385298721877</v>
      </c>
      <c r="DB704">
        <v>11.885</v>
      </c>
      <c r="DC704" s="9">
        <v>703</v>
      </c>
      <c r="DD704" s="25">
        <f t="shared" si="44"/>
        <v>4.9935221606108007</v>
      </c>
    </row>
    <row r="705" spans="56:108" x14ac:dyDescent="0.25">
      <c r="BD705" s="21">
        <v>45547</v>
      </c>
      <c r="BE705" s="4">
        <v>5.6276000000000002</v>
      </c>
      <c r="BF705" s="4">
        <v>154.25</v>
      </c>
      <c r="BG705" s="4">
        <v>7.2704044876905627</v>
      </c>
      <c r="BH705">
        <v>11.99</v>
      </c>
      <c r="BI705" s="5">
        <v>704</v>
      </c>
      <c r="BJ705" s="4">
        <f t="shared" si="42"/>
        <v>5.3148441864880684</v>
      </c>
      <c r="BY705" s="21">
        <v>45547</v>
      </c>
      <c r="BZ705" s="4">
        <v>5.6276000000000002</v>
      </c>
      <c r="CA705" s="4">
        <v>17.07</v>
      </c>
      <c r="CB705" s="4">
        <v>71.97</v>
      </c>
      <c r="CC705" s="4">
        <v>101.37</v>
      </c>
      <c r="CD705" s="4">
        <v>95.658299999999997</v>
      </c>
      <c r="CE705" s="9">
        <v>704</v>
      </c>
      <c r="CF705" s="4">
        <f t="shared" si="43"/>
        <v>5.3745891165441062</v>
      </c>
      <c r="CT705" s="21">
        <v>45547</v>
      </c>
      <c r="CU705" s="4">
        <v>5.6276000000000002</v>
      </c>
      <c r="CV705" s="4">
        <v>17.07</v>
      </c>
      <c r="CW705" s="4">
        <v>71.97</v>
      </c>
      <c r="CX705" s="4">
        <v>101.37</v>
      </c>
      <c r="CY705" s="4">
        <v>95.658299999999997</v>
      </c>
      <c r="CZ705" s="4">
        <v>154.25</v>
      </c>
      <c r="DA705" s="4">
        <v>7.2704044876905627</v>
      </c>
      <c r="DB705">
        <v>11.99</v>
      </c>
      <c r="DC705" s="9">
        <v>704</v>
      </c>
      <c r="DD705" s="25">
        <f t="shared" si="44"/>
        <v>4.9565329384069097</v>
      </c>
    </row>
    <row r="706" spans="56:108" x14ac:dyDescent="0.25">
      <c r="BD706" s="21">
        <v>45548</v>
      </c>
      <c r="BE706" s="4">
        <v>5.5640000000000001</v>
      </c>
      <c r="BF706" s="4">
        <v>152.22999999999999</v>
      </c>
      <c r="BG706" s="4">
        <v>7.4251047956005234</v>
      </c>
      <c r="BH706">
        <v>11.96</v>
      </c>
      <c r="BI706" s="5">
        <v>705</v>
      </c>
      <c r="BJ706" s="4">
        <f t="shared" si="42"/>
        <v>5.314862498421034</v>
      </c>
      <c r="BY706" s="21">
        <v>45548</v>
      </c>
      <c r="BZ706" s="4">
        <v>5.5640000000000001</v>
      </c>
      <c r="CA706" s="4">
        <v>16.559999999999999</v>
      </c>
      <c r="CB706" s="4">
        <v>71.61</v>
      </c>
      <c r="CC706" s="4">
        <v>101.11</v>
      </c>
      <c r="CD706" s="4">
        <v>96.184899999999999</v>
      </c>
      <c r="CE706" s="9">
        <v>705</v>
      </c>
      <c r="CF706" s="4">
        <f t="shared" si="43"/>
        <v>5.3489446082442207</v>
      </c>
      <c r="CT706" s="21">
        <v>45548</v>
      </c>
      <c r="CU706" s="4">
        <v>5.5640000000000001</v>
      </c>
      <c r="CV706" s="4">
        <v>16.559999999999999</v>
      </c>
      <c r="CW706" s="4">
        <v>71.61</v>
      </c>
      <c r="CX706" s="4">
        <v>101.11</v>
      </c>
      <c r="CY706" s="4">
        <v>96.184899999999999</v>
      </c>
      <c r="CZ706" s="4">
        <v>152.22999999999999</v>
      </c>
      <c r="DA706" s="4">
        <v>7.4251047956005234</v>
      </c>
      <c r="DB706">
        <v>11.96</v>
      </c>
      <c r="DC706" s="9">
        <v>705</v>
      </c>
      <c r="DD706" s="25">
        <f t="shared" si="44"/>
        <v>4.9180421160341616</v>
      </c>
    </row>
    <row r="707" spans="56:108" x14ac:dyDescent="0.25">
      <c r="BD707" s="21">
        <v>45551</v>
      </c>
      <c r="BE707" s="4">
        <v>5.51</v>
      </c>
      <c r="BF707" s="4">
        <v>152.18</v>
      </c>
      <c r="BG707" s="4">
        <v>7.4526097117631585</v>
      </c>
      <c r="BH707">
        <v>12.005000000000001</v>
      </c>
      <c r="BI707" s="5">
        <v>706</v>
      </c>
      <c r="BJ707" s="4">
        <f t="shared" ref="BJ707:BJ770" si="45">$BM$18+(BF707*$BM$19)+(BG707*$BM$20)+(BH707*$BM$21)</f>
        <v>5.3255814295493158</v>
      </c>
      <c r="BY707" s="21">
        <v>45551</v>
      </c>
      <c r="BZ707" s="4">
        <v>5.51</v>
      </c>
      <c r="CA707" s="4">
        <v>17.14</v>
      </c>
      <c r="CB707" s="4">
        <v>72.75</v>
      </c>
      <c r="CC707" s="4">
        <v>100.76</v>
      </c>
      <c r="CD707" s="4">
        <v>96.745099999999994</v>
      </c>
      <c r="CE707" s="9">
        <v>706</v>
      </c>
      <c r="CF707" s="4">
        <f t="shared" ref="CF707:CF770" si="46">$CI$18+(CA707*$CI$19)+(CB707*$CI$20)+(CC707*$CI$21)+(CD707*$CI$22)</f>
        <v>5.3394647658426884</v>
      </c>
      <c r="CT707" s="21">
        <v>45551</v>
      </c>
      <c r="CU707" s="4">
        <v>5.51</v>
      </c>
      <c r="CV707" s="4">
        <v>17.14</v>
      </c>
      <c r="CW707" s="4">
        <v>72.75</v>
      </c>
      <c r="CX707" s="4">
        <v>100.76</v>
      </c>
      <c r="CY707" s="4">
        <v>96.745099999999994</v>
      </c>
      <c r="CZ707" s="4">
        <v>152.18</v>
      </c>
      <c r="DA707" s="4">
        <v>7.4526097117631585</v>
      </c>
      <c r="DB707">
        <v>12.005000000000001</v>
      </c>
      <c r="DC707" s="9">
        <v>706</v>
      </c>
      <c r="DD707" s="25">
        <f t="shared" ref="DD707:DD770" si="47">$DG$18+(CV707*$DG$19)+(CW707*$DG$20)+(CX707*$DG$21)+(CY707*$DG$22)+(CZ707*$DG$23)*(DA707*$DG$24)+(DB707*$DG$25)</f>
        <v>4.9127480700684272</v>
      </c>
    </row>
    <row r="708" spans="56:108" x14ac:dyDescent="0.25">
      <c r="BD708" s="21">
        <v>45552</v>
      </c>
      <c r="BE708" s="4">
        <v>5.4824999999999999</v>
      </c>
      <c r="BF708" s="4">
        <v>151.22</v>
      </c>
      <c r="BG708" s="4">
        <v>7.4189454251759379</v>
      </c>
      <c r="BH708">
        <v>12.04</v>
      </c>
      <c r="BI708" s="5">
        <v>707</v>
      </c>
      <c r="BJ708" s="4">
        <f t="shared" si="45"/>
        <v>5.3356183553086733</v>
      </c>
      <c r="BY708" s="21">
        <v>45552</v>
      </c>
      <c r="BZ708" s="4">
        <v>5.4824999999999999</v>
      </c>
      <c r="CA708" s="4">
        <v>17.61</v>
      </c>
      <c r="CB708" s="4">
        <v>73.7</v>
      </c>
      <c r="CC708" s="4">
        <v>100.89</v>
      </c>
      <c r="CD708" s="4">
        <v>97.024699999999996</v>
      </c>
      <c r="CE708" s="9">
        <v>707</v>
      </c>
      <c r="CF708" s="4">
        <f t="shared" si="46"/>
        <v>5.3442745758329524</v>
      </c>
      <c r="CT708" s="21">
        <v>45552</v>
      </c>
      <c r="CU708" s="4">
        <v>5.4824999999999999</v>
      </c>
      <c r="CV708" s="4">
        <v>17.61</v>
      </c>
      <c r="CW708" s="4">
        <v>73.7</v>
      </c>
      <c r="CX708" s="4">
        <v>100.89</v>
      </c>
      <c r="CY708" s="4">
        <v>97.024699999999996</v>
      </c>
      <c r="CZ708" s="4">
        <v>151.22</v>
      </c>
      <c r="DA708" s="4">
        <v>7.4189454251759379</v>
      </c>
      <c r="DB708">
        <v>12.04</v>
      </c>
      <c r="DC708" s="9">
        <v>707</v>
      </c>
      <c r="DD708" s="25">
        <f t="shared" si="47"/>
        <v>4.9265050754447373</v>
      </c>
    </row>
    <row r="709" spans="56:108" x14ac:dyDescent="0.25">
      <c r="BD709" s="21">
        <v>45553</v>
      </c>
      <c r="BE709" s="4">
        <v>5.4611999999999998</v>
      </c>
      <c r="BF709" s="4">
        <v>147.36000000000001</v>
      </c>
      <c r="BG709" s="4">
        <v>7.3568591241788717</v>
      </c>
      <c r="BH709">
        <v>11.895</v>
      </c>
      <c r="BI709" s="5">
        <v>708</v>
      </c>
      <c r="BJ709" s="4">
        <f t="shared" si="45"/>
        <v>5.3115460359235023</v>
      </c>
      <c r="BY709" s="21">
        <v>45553</v>
      </c>
      <c r="BZ709" s="4">
        <v>5.4611999999999998</v>
      </c>
      <c r="CA709" s="4">
        <v>18.23</v>
      </c>
      <c r="CB709" s="4">
        <v>73.650000000000006</v>
      </c>
      <c r="CC709" s="4">
        <v>100.6</v>
      </c>
      <c r="CD709" s="4">
        <v>97.122100000000003</v>
      </c>
      <c r="CE709" s="9">
        <v>708</v>
      </c>
      <c r="CF709" s="4">
        <f t="shared" si="46"/>
        <v>5.3539817516509922</v>
      </c>
      <c r="CT709" s="21">
        <v>45553</v>
      </c>
      <c r="CU709" s="4">
        <v>5.4611999999999998</v>
      </c>
      <c r="CV709" s="4">
        <v>18.23</v>
      </c>
      <c r="CW709" s="4">
        <v>73.650000000000006</v>
      </c>
      <c r="CX709" s="4">
        <v>100.6</v>
      </c>
      <c r="CY709" s="4">
        <v>97.122100000000003</v>
      </c>
      <c r="CZ709" s="4">
        <v>147.36000000000001</v>
      </c>
      <c r="DA709" s="4">
        <v>7.3568591241788717</v>
      </c>
      <c r="DB709">
        <v>11.895</v>
      </c>
      <c r="DC709" s="9">
        <v>708</v>
      </c>
      <c r="DD709" s="25">
        <f t="shared" si="47"/>
        <v>4.9089520385854843</v>
      </c>
    </row>
    <row r="710" spans="56:108" x14ac:dyDescent="0.25">
      <c r="BD710" s="21">
        <v>45554</v>
      </c>
      <c r="BE710" s="4">
        <v>5.4263000000000003</v>
      </c>
      <c r="BF710" s="4">
        <v>147.36000000000001</v>
      </c>
      <c r="BG710" s="4">
        <v>7.6289036576803637</v>
      </c>
      <c r="BH710">
        <v>12.135</v>
      </c>
      <c r="BI710" s="5">
        <v>709</v>
      </c>
      <c r="BJ710" s="4">
        <f t="shared" si="45"/>
        <v>5.3694698938645056</v>
      </c>
      <c r="BY710" s="21">
        <v>45554</v>
      </c>
      <c r="BZ710" s="4">
        <v>5.4263000000000003</v>
      </c>
      <c r="CA710" s="4">
        <v>16.329999999999998</v>
      </c>
      <c r="CB710" s="4">
        <v>74.88</v>
      </c>
      <c r="CC710" s="4">
        <v>100.61</v>
      </c>
      <c r="CD710" s="4">
        <v>97.8583</v>
      </c>
      <c r="CE710" s="9">
        <v>709</v>
      </c>
      <c r="CF710" s="4">
        <f t="shared" si="46"/>
        <v>5.2787337082011776</v>
      </c>
      <c r="CT710" s="21">
        <v>45554</v>
      </c>
      <c r="CU710" s="4">
        <v>5.4263000000000003</v>
      </c>
      <c r="CV710" s="4">
        <v>16.329999999999998</v>
      </c>
      <c r="CW710" s="4">
        <v>74.88</v>
      </c>
      <c r="CX710" s="4">
        <v>100.61</v>
      </c>
      <c r="CY710" s="4">
        <v>97.8583</v>
      </c>
      <c r="CZ710" s="4">
        <v>147.36000000000001</v>
      </c>
      <c r="DA710" s="4">
        <v>7.6289036576803637</v>
      </c>
      <c r="DB710">
        <v>12.135</v>
      </c>
      <c r="DC710" s="9">
        <v>709</v>
      </c>
      <c r="DD710" s="25">
        <f t="shared" si="47"/>
        <v>4.8977234974627635</v>
      </c>
    </row>
    <row r="711" spans="56:108" x14ac:dyDescent="0.25">
      <c r="BD711" s="21">
        <v>45555</v>
      </c>
      <c r="BE711" s="4">
        <v>5.5103</v>
      </c>
      <c r="BF711" s="4">
        <v>136.44999999999999</v>
      </c>
      <c r="BG711" s="4">
        <v>7.7767409644928787</v>
      </c>
      <c r="BH711">
        <v>12.375</v>
      </c>
      <c r="BI711" s="5">
        <v>710</v>
      </c>
      <c r="BJ711" s="4">
        <f t="shared" si="45"/>
        <v>5.4535523384445543</v>
      </c>
      <c r="BY711" s="21">
        <v>45555</v>
      </c>
      <c r="BZ711" s="4">
        <v>5.5103</v>
      </c>
      <c r="CA711" s="4">
        <v>16.149999999999999</v>
      </c>
      <c r="CB711" s="4">
        <v>74.489999999999995</v>
      </c>
      <c r="CC711" s="4">
        <v>100.72</v>
      </c>
      <c r="CD711" s="4">
        <v>98.155799999999999</v>
      </c>
      <c r="CE711" s="9">
        <v>710</v>
      </c>
      <c r="CF711" s="4">
        <f t="shared" si="46"/>
        <v>5.275255832368015</v>
      </c>
      <c r="CT711" s="21">
        <v>45555</v>
      </c>
      <c r="CU711" s="4">
        <v>5.5103</v>
      </c>
      <c r="CV711" s="4">
        <v>16.149999999999999</v>
      </c>
      <c r="CW711" s="4">
        <v>74.489999999999995</v>
      </c>
      <c r="CX711" s="4">
        <v>100.72</v>
      </c>
      <c r="CY711" s="4">
        <v>98.155799999999999</v>
      </c>
      <c r="CZ711" s="4">
        <v>136.44999999999999</v>
      </c>
      <c r="DA711" s="4">
        <v>7.7767409644928787</v>
      </c>
      <c r="DB711">
        <v>12.375</v>
      </c>
      <c r="DC711" s="9">
        <v>710</v>
      </c>
      <c r="DD711" s="25">
        <f t="shared" si="47"/>
        <v>4.9311947543312664</v>
      </c>
    </row>
    <row r="712" spans="56:108" x14ac:dyDescent="0.25">
      <c r="BD712" s="21">
        <v>45558</v>
      </c>
      <c r="BE712" s="4">
        <v>5.5364000000000004</v>
      </c>
      <c r="BF712" s="4">
        <v>155.06</v>
      </c>
      <c r="BG712" s="4">
        <v>7.8686063964900077</v>
      </c>
      <c r="BH712">
        <v>12.545</v>
      </c>
      <c r="BI712" s="5">
        <v>711</v>
      </c>
      <c r="BJ712" s="4">
        <f t="shared" si="45"/>
        <v>5.4463932008412623</v>
      </c>
      <c r="BY712" s="21">
        <v>45558</v>
      </c>
      <c r="BZ712" s="4">
        <v>5.5364000000000004</v>
      </c>
      <c r="CA712" s="4">
        <v>15.89</v>
      </c>
      <c r="CB712" s="4">
        <v>73.900000000000006</v>
      </c>
      <c r="CC712" s="4">
        <v>100.85</v>
      </c>
      <c r="CD712" s="4">
        <v>99.055400000000006</v>
      </c>
      <c r="CE712" s="9">
        <v>711</v>
      </c>
      <c r="CF712" s="4">
        <f t="shared" si="46"/>
        <v>5.2630067287870146</v>
      </c>
      <c r="CT712" s="21">
        <v>45558</v>
      </c>
      <c r="CU712" s="4">
        <v>5.5364000000000004</v>
      </c>
      <c r="CV712" s="4">
        <v>15.89</v>
      </c>
      <c r="CW712" s="4">
        <v>73.900000000000006</v>
      </c>
      <c r="CX712" s="4">
        <v>100.85</v>
      </c>
      <c r="CY712" s="4">
        <v>99.055400000000006</v>
      </c>
      <c r="CZ712" s="4">
        <v>155.06</v>
      </c>
      <c r="DA712" s="4">
        <v>7.8686063964900077</v>
      </c>
      <c r="DB712">
        <v>12.545</v>
      </c>
      <c r="DC712" s="9">
        <v>711</v>
      </c>
      <c r="DD712" s="25">
        <f t="shared" si="47"/>
        <v>4.89603584835627</v>
      </c>
    </row>
    <row r="713" spans="56:108" x14ac:dyDescent="0.25">
      <c r="BD713" s="21">
        <v>45559</v>
      </c>
      <c r="BE713" s="4">
        <v>5.4546999999999999</v>
      </c>
      <c r="BF713" s="4">
        <v>155.06</v>
      </c>
      <c r="BG713" s="4">
        <v>7.7715220634233084</v>
      </c>
      <c r="BH713">
        <v>12.33</v>
      </c>
      <c r="BI713" s="5">
        <v>712</v>
      </c>
      <c r="BJ713" s="4">
        <f t="shared" si="45"/>
        <v>5.3961760157732224</v>
      </c>
      <c r="BY713" s="21">
        <v>45559</v>
      </c>
      <c r="BZ713" s="4">
        <v>5.4546999999999999</v>
      </c>
      <c r="CA713" s="4">
        <v>15.39</v>
      </c>
      <c r="CB713" s="4">
        <v>75.17</v>
      </c>
      <c r="CC713" s="4">
        <v>100.47</v>
      </c>
      <c r="CD713" s="4">
        <v>100.22669999999999</v>
      </c>
      <c r="CE713" s="9">
        <v>712</v>
      </c>
      <c r="CF713" s="4">
        <f t="shared" si="46"/>
        <v>5.2118576385025204</v>
      </c>
      <c r="CT713" s="21">
        <v>45559</v>
      </c>
      <c r="CU713" s="4">
        <v>5.4546999999999999</v>
      </c>
      <c r="CV713" s="4">
        <v>15.39</v>
      </c>
      <c r="CW713" s="4">
        <v>75.17</v>
      </c>
      <c r="CX713" s="4">
        <v>100.47</v>
      </c>
      <c r="CY713" s="4">
        <v>100.22669999999999</v>
      </c>
      <c r="CZ713" s="4">
        <v>155.06</v>
      </c>
      <c r="DA713" s="4">
        <v>7.7715220634233084</v>
      </c>
      <c r="DB713">
        <v>12.33</v>
      </c>
      <c r="DC713" s="9">
        <v>712</v>
      </c>
      <c r="DD713" s="25">
        <f t="shared" si="47"/>
        <v>4.8216899176467054</v>
      </c>
    </row>
    <row r="714" spans="56:108" x14ac:dyDescent="0.25">
      <c r="BD714" s="21">
        <v>45560</v>
      </c>
      <c r="BE714" s="4">
        <v>5.4774000000000003</v>
      </c>
      <c r="BF714" s="4">
        <v>155.01</v>
      </c>
      <c r="BG714" s="4">
        <v>7.7308724896796743</v>
      </c>
      <c r="BH714">
        <v>12.275</v>
      </c>
      <c r="BI714" s="5">
        <v>713</v>
      </c>
      <c r="BJ714" s="4">
        <f t="shared" si="45"/>
        <v>5.38327570164879</v>
      </c>
      <c r="BY714" s="21">
        <v>45560</v>
      </c>
      <c r="BZ714" s="4">
        <v>5.4774000000000003</v>
      </c>
      <c r="CA714" s="4">
        <v>15.41</v>
      </c>
      <c r="CB714" s="4">
        <v>73.459999999999994</v>
      </c>
      <c r="CC714" s="4">
        <v>100.91</v>
      </c>
      <c r="CD714" s="4">
        <v>100.18259999999999</v>
      </c>
      <c r="CE714" s="9">
        <v>713</v>
      </c>
      <c r="CF714" s="4">
        <f t="shared" si="46"/>
        <v>5.2381844487442972</v>
      </c>
      <c r="CT714" s="21">
        <v>45560</v>
      </c>
      <c r="CU714" s="4">
        <v>5.4774000000000003</v>
      </c>
      <c r="CV714" s="4">
        <v>15.41</v>
      </c>
      <c r="CW714" s="4">
        <v>73.459999999999994</v>
      </c>
      <c r="CX714" s="4">
        <v>100.91</v>
      </c>
      <c r="CY714" s="4">
        <v>100.18259999999999</v>
      </c>
      <c r="CZ714" s="4">
        <v>155.01</v>
      </c>
      <c r="DA714" s="4">
        <v>7.7308724896796743</v>
      </c>
      <c r="DB714">
        <v>12.275</v>
      </c>
      <c r="DC714" s="9">
        <v>713</v>
      </c>
      <c r="DD714" s="25">
        <f t="shared" si="47"/>
        <v>4.814895361609123</v>
      </c>
    </row>
    <row r="715" spans="56:108" x14ac:dyDescent="0.25">
      <c r="BD715" s="21">
        <v>45561</v>
      </c>
      <c r="BE715" s="4">
        <v>5.4375</v>
      </c>
      <c r="BF715" s="4">
        <v>158.06</v>
      </c>
      <c r="BG715" s="4">
        <v>7.7415011780545218</v>
      </c>
      <c r="BH715">
        <v>12.26</v>
      </c>
      <c r="BI715" s="5">
        <v>714</v>
      </c>
      <c r="BJ715" s="4">
        <f t="shared" si="45"/>
        <v>5.3722616475119143</v>
      </c>
      <c r="BY715" s="21">
        <v>45561</v>
      </c>
      <c r="BZ715" s="4">
        <v>5.4375</v>
      </c>
      <c r="CA715" s="4">
        <v>15.37</v>
      </c>
      <c r="CB715" s="4">
        <v>71.599999999999994</v>
      </c>
      <c r="CC715" s="4">
        <v>100.52</v>
      </c>
      <c r="CD715" s="4">
        <v>99.915899999999993</v>
      </c>
      <c r="CE715" s="9">
        <v>714</v>
      </c>
      <c r="CF715" s="4">
        <f t="shared" si="46"/>
        <v>5.2467346861055262</v>
      </c>
      <c r="CT715" s="21">
        <v>45561</v>
      </c>
      <c r="CU715" s="4">
        <v>5.4375</v>
      </c>
      <c r="CV715" s="4">
        <v>15.37</v>
      </c>
      <c r="CW715" s="4">
        <v>71.599999999999994</v>
      </c>
      <c r="CX715" s="4">
        <v>100.52</v>
      </c>
      <c r="CY715" s="4">
        <v>99.915899999999993</v>
      </c>
      <c r="CZ715" s="4">
        <v>158.06</v>
      </c>
      <c r="DA715" s="4">
        <v>7.7415011780545218</v>
      </c>
      <c r="DB715">
        <v>12.26</v>
      </c>
      <c r="DC715" s="9">
        <v>714</v>
      </c>
      <c r="DD715" s="25">
        <f t="shared" si="47"/>
        <v>4.7945440915982473</v>
      </c>
    </row>
    <row r="716" spans="56:108" x14ac:dyDescent="0.25">
      <c r="BD716" s="21">
        <v>45562</v>
      </c>
      <c r="BE716" s="4">
        <v>5.4329000000000001</v>
      </c>
      <c r="BF716" s="4">
        <v>153.16</v>
      </c>
      <c r="BG716" s="4">
        <v>7.8609635957823665</v>
      </c>
      <c r="BH716">
        <v>12.365</v>
      </c>
      <c r="BI716" s="5">
        <v>715</v>
      </c>
      <c r="BJ716" s="4">
        <f t="shared" si="45"/>
        <v>5.409993474898914</v>
      </c>
      <c r="BY716" s="21">
        <v>45562</v>
      </c>
      <c r="BZ716" s="4">
        <v>5.4329000000000001</v>
      </c>
      <c r="CA716" s="4">
        <v>16.96</v>
      </c>
      <c r="CB716" s="4">
        <v>71.98</v>
      </c>
      <c r="CC716" s="4">
        <v>100.38</v>
      </c>
      <c r="CD716" s="4">
        <v>100.2604</v>
      </c>
      <c r="CE716" s="9">
        <v>715</v>
      </c>
      <c r="CF716" s="4">
        <f t="shared" si="46"/>
        <v>5.2809382594394592</v>
      </c>
      <c r="CT716" s="21">
        <v>45562</v>
      </c>
      <c r="CU716" s="4">
        <v>5.4329000000000001</v>
      </c>
      <c r="CV716" s="4">
        <v>16.96</v>
      </c>
      <c r="CW716" s="4">
        <v>71.98</v>
      </c>
      <c r="CX716" s="4">
        <v>100.38</v>
      </c>
      <c r="CY716" s="4">
        <v>100.2604</v>
      </c>
      <c r="CZ716" s="4">
        <v>153.16</v>
      </c>
      <c r="DA716" s="4">
        <v>7.8609635957823665</v>
      </c>
      <c r="DB716">
        <v>12.365</v>
      </c>
      <c r="DC716" s="9">
        <v>715</v>
      </c>
      <c r="DD716" s="25">
        <f t="shared" si="47"/>
        <v>4.8217680339656717</v>
      </c>
    </row>
    <row r="717" spans="56:108" x14ac:dyDescent="0.25">
      <c r="BD717" s="21">
        <v>45565</v>
      </c>
      <c r="BE717" s="4">
        <v>5.4481999999999999</v>
      </c>
      <c r="BF717" s="4">
        <v>153.03</v>
      </c>
      <c r="BG717" s="4">
        <v>7.8164654310543646</v>
      </c>
      <c r="BH717">
        <v>12.465</v>
      </c>
      <c r="BI717" s="5">
        <v>716</v>
      </c>
      <c r="BJ717" s="4">
        <f t="shared" si="45"/>
        <v>5.4326559541360577</v>
      </c>
      <c r="BY717" s="21">
        <v>45565</v>
      </c>
      <c r="BZ717" s="4">
        <v>5.4481999999999999</v>
      </c>
      <c r="CA717" s="4">
        <v>16.73</v>
      </c>
      <c r="CB717" s="4">
        <v>71.77</v>
      </c>
      <c r="CC717" s="4">
        <v>100.78</v>
      </c>
      <c r="CD717" s="4">
        <v>100.34059999999999</v>
      </c>
      <c r="CE717" s="9">
        <v>716</v>
      </c>
      <c r="CF717" s="4">
        <f t="shared" si="46"/>
        <v>5.2847943980801571</v>
      </c>
      <c r="CT717" s="21">
        <v>45565</v>
      </c>
      <c r="CU717" s="4">
        <v>5.4481999999999999</v>
      </c>
      <c r="CV717" s="4">
        <v>16.73</v>
      </c>
      <c r="CW717" s="4">
        <v>71.77</v>
      </c>
      <c r="CX717" s="4">
        <v>100.78</v>
      </c>
      <c r="CY717" s="4">
        <v>100.34059999999999</v>
      </c>
      <c r="CZ717" s="4">
        <v>153.03</v>
      </c>
      <c r="DA717" s="4">
        <v>7.8164654310543646</v>
      </c>
      <c r="DB717">
        <v>12.465</v>
      </c>
      <c r="DC717" s="9">
        <v>716</v>
      </c>
      <c r="DD717" s="25">
        <f t="shared" si="47"/>
        <v>4.8401885938282376</v>
      </c>
    </row>
    <row r="718" spans="56:108" x14ac:dyDescent="0.25">
      <c r="BD718" s="21">
        <v>45566</v>
      </c>
      <c r="BE718" s="4">
        <v>5.4367999999999999</v>
      </c>
      <c r="BF718" s="4">
        <v>153.03</v>
      </c>
      <c r="BG718" s="4">
        <v>7.7929820849881537</v>
      </c>
      <c r="BH718">
        <v>12.445</v>
      </c>
      <c r="BI718" s="5">
        <v>717</v>
      </c>
      <c r="BJ718" s="4">
        <f t="shared" si="45"/>
        <v>5.4278196901280173</v>
      </c>
      <c r="BY718" s="21">
        <v>45566</v>
      </c>
      <c r="BZ718" s="4">
        <v>5.4367999999999999</v>
      </c>
      <c r="CA718" s="4">
        <v>19.260000000000002</v>
      </c>
      <c r="CB718" s="4">
        <v>73.56</v>
      </c>
      <c r="CC718" s="4">
        <v>101.19</v>
      </c>
      <c r="CD718" s="4">
        <v>101.2925</v>
      </c>
      <c r="CE718" s="9">
        <v>717</v>
      </c>
      <c r="CF718" s="4">
        <f t="shared" si="46"/>
        <v>5.3391713418816078</v>
      </c>
      <c r="CT718" s="21">
        <v>45566</v>
      </c>
      <c r="CU718" s="4">
        <v>5.4367999999999999</v>
      </c>
      <c r="CV718" s="4">
        <v>19.260000000000002</v>
      </c>
      <c r="CW718" s="4">
        <v>73.56</v>
      </c>
      <c r="CX718" s="4">
        <v>101.19</v>
      </c>
      <c r="CY718" s="4">
        <v>101.2925</v>
      </c>
      <c r="CZ718" s="4">
        <v>153.03</v>
      </c>
      <c r="DA718" s="4">
        <v>7.7929820849881537</v>
      </c>
      <c r="DB718">
        <v>12.445</v>
      </c>
      <c r="DC718" s="9">
        <v>717</v>
      </c>
      <c r="DD718" s="25">
        <f t="shared" si="47"/>
        <v>4.8614188456622012</v>
      </c>
    </row>
    <row r="719" spans="56:108" x14ac:dyDescent="0.25">
      <c r="BD719" s="21">
        <v>45567</v>
      </c>
      <c r="BE719" s="4">
        <v>5.4406999999999996</v>
      </c>
      <c r="BF719" s="4">
        <v>151.09</v>
      </c>
      <c r="BG719" s="4">
        <v>7.7845751332217494</v>
      </c>
      <c r="BH719">
        <v>12.32</v>
      </c>
      <c r="BI719" s="5">
        <v>718</v>
      </c>
      <c r="BJ719" s="4">
        <f t="shared" si="45"/>
        <v>5.4040752350771033</v>
      </c>
      <c r="BY719" s="21">
        <v>45567</v>
      </c>
      <c r="BZ719" s="4">
        <v>5.4406999999999996</v>
      </c>
      <c r="CA719" s="4">
        <v>18.899999999999999</v>
      </c>
      <c r="CB719" s="4">
        <v>73.900000000000006</v>
      </c>
      <c r="CC719" s="4">
        <v>101.68</v>
      </c>
      <c r="CD719" s="4">
        <v>101.5402</v>
      </c>
      <c r="CE719" s="9">
        <v>718</v>
      </c>
      <c r="CF719" s="4">
        <f t="shared" si="46"/>
        <v>5.3345213328970233</v>
      </c>
      <c r="CT719" s="21">
        <v>45567</v>
      </c>
      <c r="CU719" s="4">
        <v>5.4406999999999996</v>
      </c>
      <c r="CV719" s="4">
        <v>18.899999999999999</v>
      </c>
      <c r="CW719" s="4">
        <v>73.900000000000006</v>
      </c>
      <c r="CX719" s="4">
        <v>101.68</v>
      </c>
      <c r="CY719" s="4">
        <v>101.5402</v>
      </c>
      <c r="CZ719" s="4">
        <v>151.09</v>
      </c>
      <c r="DA719" s="4">
        <v>7.7845751332217494</v>
      </c>
      <c r="DB719">
        <v>12.32</v>
      </c>
      <c r="DC719" s="9">
        <v>718</v>
      </c>
      <c r="DD719" s="25">
        <f t="shared" si="47"/>
        <v>4.8469084279639949</v>
      </c>
    </row>
    <row r="720" spans="56:108" x14ac:dyDescent="0.25">
      <c r="BD720" s="21">
        <v>45568</v>
      </c>
      <c r="BE720" s="4">
        <v>5.4759000000000002</v>
      </c>
      <c r="BF720" s="4">
        <v>151.09</v>
      </c>
      <c r="BG720" s="4">
        <v>7.7636765695606069</v>
      </c>
      <c r="BH720">
        <v>12.365</v>
      </c>
      <c r="BI720" s="5">
        <v>719</v>
      </c>
      <c r="BJ720" s="4">
        <f t="shared" si="45"/>
        <v>5.414115511322029</v>
      </c>
      <c r="BY720" s="21">
        <v>45568</v>
      </c>
      <c r="BZ720" s="4">
        <v>5.4759000000000002</v>
      </c>
      <c r="CA720" s="4">
        <v>20.49</v>
      </c>
      <c r="CB720" s="4">
        <v>77.62</v>
      </c>
      <c r="CC720" s="4">
        <v>101.99</v>
      </c>
      <c r="CD720" s="4">
        <v>102.3077</v>
      </c>
      <c r="CE720" s="9">
        <v>719</v>
      </c>
      <c r="CF720" s="4">
        <f t="shared" si="46"/>
        <v>5.345925352191955</v>
      </c>
      <c r="CT720" s="21">
        <v>45568</v>
      </c>
      <c r="CU720" s="4">
        <v>5.4759000000000002</v>
      </c>
      <c r="CV720" s="4">
        <v>20.49</v>
      </c>
      <c r="CW720" s="4">
        <v>77.62</v>
      </c>
      <c r="CX720" s="4">
        <v>101.99</v>
      </c>
      <c r="CY720" s="4">
        <v>102.3077</v>
      </c>
      <c r="CZ720" s="4">
        <v>151.09</v>
      </c>
      <c r="DA720" s="4">
        <v>7.7636765695606069</v>
      </c>
      <c r="DB720">
        <v>12.365</v>
      </c>
      <c r="DC720" s="9">
        <v>719</v>
      </c>
      <c r="DD720" s="25">
        <f t="shared" si="47"/>
        <v>4.8826756558326316</v>
      </c>
    </row>
    <row r="721" spans="56:108" x14ac:dyDescent="0.25">
      <c r="BD721" s="21">
        <v>45569</v>
      </c>
      <c r="BE721" s="4">
        <v>5.4554999999999998</v>
      </c>
      <c r="BF721" s="4">
        <v>151.09</v>
      </c>
      <c r="BG721" s="4">
        <v>7.6714143120393263</v>
      </c>
      <c r="BH721">
        <v>12.404999999999999</v>
      </c>
      <c r="BI721" s="5">
        <v>720</v>
      </c>
      <c r="BJ721" s="4">
        <f t="shared" si="45"/>
        <v>5.422199457868536</v>
      </c>
      <c r="BY721" s="21">
        <v>45569</v>
      </c>
      <c r="BZ721" s="4">
        <v>5.4554999999999998</v>
      </c>
      <c r="CA721" s="4">
        <v>19.21</v>
      </c>
      <c r="CB721" s="4">
        <v>78.05</v>
      </c>
      <c r="CC721" s="4">
        <v>102.52</v>
      </c>
      <c r="CD721" s="4">
        <v>102.0771</v>
      </c>
      <c r="CE721" s="9">
        <v>720</v>
      </c>
      <c r="CF721" s="4">
        <f t="shared" si="46"/>
        <v>5.3218871342357144</v>
      </c>
      <c r="CT721" s="21">
        <v>45569</v>
      </c>
      <c r="CU721" s="4">
        <v>5.4554999999999998</v>
      </c>
      <c r="CV721" s="4">
        <v>19.21</v>
      </c>
      <c r="CW721" s="4">
        <v>78.05</v>
      </c>
      <c r="CX721" s="4">
        <v>102.52</v>
      </c>
      <c r="CY721" s="4">
        <v>102.0771</v>
      </c>
      <c r="CZ721" s="4">
        <v>151.09</v>
      </c>
      <c r="DA721" s="4">
        <v>7.6714143120393263</v>
      </c>
      <c r="DB721">
        <v>12.404999999999999</v>
      </c>
      <c r="DC721" s="9">
        <v>720</v>
      </c>
      <c r="DD721" s="25">
        <f t="shared" si="47"/>
        <v>4.8974924516907805</v>
      </c>
    </row>
    <row r="722" spans="56:108" x14ac:dyDescent="0.25">
      <c r="BD722" s="21">
        <v>45572</v>
      </c>
      <c r="BE722" s="4">
        <v>5.49</v>
      </c>
      <c r="BF722" s="4">
        <v>143.49</v>
      </c>
      <c r="BG722" s="4">
        <v>7.6314274750575617</v>
      </c>
      <c r="BH722">
        <v>12.375</v>
      </c>
      <c r="BI722" s="5">
        <v>721</v>
      </c>
      <c r="BJ722" s="4">
        <f t="shared" si="45"/>
        <v>5.4341002509414391</v>
      </c>
      <c r="BY722" s="21">
        <v>45572</v>
      </c>
      <c r="BZ722" s="4">
        <v>5.49</v>
      </c>
      <c r="CA722" s="4">
        <v>22.64</v>
      </c>
      <c r="CB722" s="4">
        <v>80.930000000000007</v>
      </c>
      <c r="CC722" s="4">
        <v>102.54</v>
      </c>
      <c r="CD722" s="4">
        <v>102.1627</v>
      </c>
      <c r="CE722" s="9">
        <v>721</v>
      </c>
      <c r="CF722" s="4">
        <f t="shared" si="46"/>
        <v>5.3958699304158584</v>
      </c>
      <c r="CT722" s="21">
        <v>45572</v>
      </c>
      <c r="CU722" s="4">
        <v>5.49</v>
      </c>
      <c r="CV722" s="4">
        <v>22.64</v>
      </c>
      <c r="CW722" s="4">
        <v>80.930000000000007</v>
      </c>
      <c r="CX722" s="4">
        <v>102.54</v>
      </c>
      <c r="CY722" s="4">
        <v>102.1627</v>
      </c>
      <c r="CZ722" s="4">
        <v>143.49</v>
      </c>
      <c r="DA722" s="4">
        <v>7.6314274750575617</v>
      </c>
      <c r="DB722">
        <v>12.375</v>
      </c>
      <c r="DC722" s="9">
        <v>721</v>
      </c>
      <c r="DD722" s="25">
        <f t="shared" si="47"/>
        <v>4.9657188120279594</v>
      </c>
    </row>
    <row r="723" spans="56:108" x14ac:dyDescent="0.25">
      <c r="BD723" s="21">
        <v>45573</v>
      </c>
      <c r="BE723" s="4">
        <v>5.5349000000000004</v>
      </c>
      <c r="BF723" s="4">
        <v>146.30000000000001</v>
      </c>
      <c r="BG723" s="4">
        <v>7.6221092025717141</v>
      </c>
      <c r="BH723">
        <v>12.275</v>
      </c>
      <c r="BI723" s="5">
        <v>722</v>
      </c>
      <c r="BJ723" s="4">
        <f t="shared" si="45"/>
        <v>5.4040498505931058</v>
      </c>
      <c r="BY723" s="21">
        <v>45573</v>
      </c>
      <c r="BZ723" s="4">
        <v>5.5349000000000004</v>
      </c>
      <c r="CA723" s="4">
        <v>21.42</v>
      </c>
      <c r="CB723" s="4">
        <v>77.180000000000007</v>
      </c>
      <c r="CC723" s="4">
        <v>102.55</v>
      </c>
      <c r="CD723" s="4">
        <v>100.1268</v>
      </c>
      <c r="CE723" s="9">
        <v>722</v>
      </c>
      <c r="CF723" s="4">
        <f t="shared" si="46"/>
        <v>5.4214455207639549</v>
      </c>
      <c r="CT723" s="21">
        <v>45573</v>
      </c>
      <c r="CU723" s="4">
        <v>5.5349000000000004</v>
      </c>
      <c r="CV723" s="4">
        <v>21.42</v>
      </c>
      <c r="CW723" s="4">
        <v>77.180000000000007</v>
      </c>
      <c r="CX723" s="4">
        <v>102.55</v>
      </c>
      <c r="CY723" s="4">
        <v>100.1268</v>
      </c>
      <c r="CZ723" s="4">
        <v>146.30000000000001</v>
      </c>
      <c r="DA723" s="4">
        <v>7.6221092025717141</v>
      </c>
      <c r="DB723">
        <v>12.275</v>
      </c>
      <c r="DC723" s="9">
        <v>722</v>
      </c>
      <c r="DD723" s="25">
        <f t="shared" si="47"/>
        <v>4.9730018246579757</v>
      </c>
    </row>
    <row r="724" spans="56:108" x14ac:dyDescent="0.25">
      <c r="BD724" s="21">
        <v>45574</v>
      </c>
      <c r="BE724" s="4">
        <v>5.5941000000000001</v>
      </c>
      <c r="BF724" s="4">
        <v>150.41</v>
      </c>
      <c r="BG724" s="4">
        <v>7.7522948979885653</v>
      </c>
      <c r="BH724">
        <v>12.535</v>
      </c>
      <c r="BI724" s="5">
        <v>723</v>
      </c>
      <c r="BJ724" s="4">
        <f t="shared" si="45"/>
        <v>5.4545351363800814</v>
      </c>
      <c r="BY724" s="21">
        <v>45574</v>
      </c>
      <c r="BZ724" s="4">
        <v>5.5941000000000001</v>
      </c>
      <c r="CA724" s="4">
        <v>20.86</v>
      </c>
      <c r="CB724" s="4">
        <v>76.58</v>
      </c>
      <c r="CC724" s="4">
        <v>102.93</v>
      </c>
      <c r="CD724" s="4">
        <v>99.4101</v>
      </c>
      <c r="CE724" s="9">
        <v>723</v>
      </c>
      <c r="CF724" s="4">
        <f t="shared" si="46"/>
        <v>5.4299826530623365</v>
      </c>
      <c r="CT724" s="21">
        <v>45574</v>
      </c>
      <c r="CU724" s="4">
        <v>5.5941000000000001</v>
      </c>
      <c r="CV724" s="4">
        <v>20.86</v>
      </c>
      <c r="CW724" s="4">
        <v>76.58</v>
      </c>
      <c r="CX724" s="4">
        <v>102.93</v>
      </c>
      <c r="CY724" s="4">
        <v>99.4101</v>
      </c>
      <c r="CZ724" s="4">
        <v>150.41</v>
      </c>
      <c r="DA724" s="4">
        <v>7.7522948979885653</v>
      </c>
      <c r="DB724">
        <v>12.535</v>
      </c>
      <c r="DC724" s="9">
        <v>723</v>
      </c>
      <c r="DD724" s="25">
        <f t="shared" si="47"/>
        <v>5.024086490273076</v>
      </c>
    </row>
    <row r="725" spans="56:108" x14ac:dyDescent="0.25">
      <c r="BD725" s="21">
        <v>45575</v>
      </c>
      <c r="BE725" s="4">
        <v>5.5820999999999996</v>
      </c>
      <c r="BF725" s="4">
        <v>149.22999999999999</v>
      </c>
      <c r="BG725" s="4">
        <v>7.8137892656342967</v>
      </c>
      <c r="BH725">
        <v>12.615</v>
      </c>
      <c r="BI725" s="5">
        <v>724</v>
      </c>
      <c r="BJ725" s="4">
        <f t="shared" si="45"/>
        <v>5.4764925989372379</v>
      </c>
      <c r="BY725" s="21">
        <v>45575</v>
      </c>
      <c r="BZ725" s="4">
        <v>5.5820999999999996</v>
      </c>
      <c r="CA725" s="4">
        <v>20.93</v>
      </c>
      <c r="CB725" s="4">
        <v>79.400000000000006</v>
      </c>
      <c r="CC725" s="4">
        <v>102.99</v>
      </c>
      <c r="CD725" s="4">
        <v>100.547</v>
      </c>
      <c r="CE725" s="9">
        <v>724</v>
      </c>
      <c r="CF725" s="4">
        <f t="shared" si="46"/>
        <v>5.3936730055065105</v>
      </c>
      <c r="CT725" s="21">
        <v>45575</v>
      </c>
      <c r="CU725" s="4">
        <v>5.5820999999999996</v>
      </c>
      <c r="CV725" s="4">
        <v>20.93</v>
      </c>
      <c r="CW725" s="4">
        <v>79.400000000000006</v>
      </c>
      <c r="CX725" s="4">
        <v>102.99</v>
      </c>
      <c r="CY725" s="4">
        <v>100.547</v>
      </c>
      <c r="CZ725" s="4">
        <v>149.22999999999999</v>
      </c>
      <c r="DA725" s="4">
        <v>7.8137892656342967</v>
      </c>
      <c r="DB725">
        <v>12.615</v>
      </c>
      <c r="DC725" s="9">
        <v>724</v>
      </c>
      <c r="DD725" s="25">
        <f t="shared" si="47"/>
        <v>5.0204553224428752</v>
      </c>
    </row>
    <row r="726" spans="56:108" x14ac:dyDescent="0.25">
      <c r="BD726" s="21">
        <v>45576</v>
      </c>
      <c r="BE726" s="4">
        <v>5.6125999999999996</v>
      </c>
      <c r="BF726" s="4">
        <v>151.12</v>
      </c>
      <c r="BG726" s="4">
        <v>7.9191577977601346</v>
      </c>
      <c r="BH726">
        <v>12.84</v>
      </c>
      <c r="BI726" s="5">
        <v>725</v>
      </c>
      <c r="BJ726" s="4">
        <f t="shared" si="45"/>
        <v>5.5243113622555633</v>
      </c>
      <c r="BY726" s="21">
        <v>45576</v>
      </c>
      <c r="BZ726" s="4">
        <v>5.6125999999999996</v>
      </c>
      <c r="CA726" s="4">
        <v>20.46</v>
      </c>
      <c r="CB726" s="4">
        <v>79.040000000000006</v>
      </c>
      <c r="CC726" s="4">
        <v>102.89</v>
      </c>
      <c r="CD726" s="4">
        <v>100.80629999999999</v>
      </c>
      <c r="CE726" s="9">
        <v>725</v>
      </c>
      <c r="CF726" s="4">
        <f t="shared" si="46"/>
        <v>5.3769609717613207</v>
      </c>
      <c r="CT726" s="21">
        <v>45576</v>
      </c>
      <c r="CU726" s="4">
        <v>5.6125999999999996</v>
      </c>
      <c r="CV726" s="4">
        <v>20.46</v>
      </c>
      <c r="CW726" s="4">
        <v>79.040000000000006</v>
      </c>
      <c r="CX726" s="4">
        <v>102.89</v>
      </c>
      <c r="CY726" s="4">
        <v>100.80629999999999</v>
      </c>
      <c r="CZ726" s="4">
        <v>151.12</v>
      </c>
      <c r="DA726" s="4">
        <v>7.9191577977601346</v>
      </c>
      <c r="DB726">
        <v>12.84</v>
      </c>
      <c r="DC726" s="9">
        <v>725</v>
      </c>
      <c r="DD726" s="25">
        <f t="shared" si="47"/>
        <v>5.0290264564923879</v>
      </c>
    </row>
    <row r="727" spans="56:108" x14ac:dyDescent="0.25">
      <c r="BD727" s="21">
        <v>45579</v>
      </c>
      <c r="BE727" s="4">
        <v>5.5928000000000004</v>
      </c>
      <c r="BF727" s="4">
        <v>151.12</v>
      </c>
      <c r="BG727" s="4">
        <v>7.808421618301864</v>
      </c>
      <c r="BH727">
        <v>12.63</v>
      </c>
      <c r="BI727" s="5">
        <v>726</v>
      </c>
      <c r="BJ727" s="4">
        <f t="shared" si="45"/>
        <v>5.4750804923005747</v>
      </c>
      <c r="BY727" s="21">
        <v>45579</v>
      </c>
      <c r="BZ727" s="4">
        <v>5.5928000000000004</v>
      </c>
      <c r="CA727" s="4">
        <v>19.7</v>
      </c>
      <c r="CB727" s="4">
        <v>77.459999999999994</v>
      </c>
      <c r="CC727" s="4">
        <v>103.3</v>
      </c>
      <c r="CD727" s="4">
        <v>99.465900000000005</v>
      </c>
      <c r="CE727" s="9">
        <v>726</v>
      </c>
      <c r="CF727" s="4">
        <f t="shared" si="46"/>
        <v>5.3975918163103245</v>
      </c>
      <c r="CT727" s="21">
        <v>45579</v>
      </c>
      <c r="CU727" s="4">
        <v>5.5928000000000004</v>
      </c>
      <c r="CV727" s="4">
        <v>19.7</v>
      </c>
      <c r="CW727" s="4">
        <v>77.459999999999994</v>
      </c>
      <c r="CX727" s="4">
        <v>103.3</v>
      </c>
      <c r="CY727" s="4">
        <v>99.465900000000005</v>
      </c>
      <c r="CZ727" s="4">
        <v>151.12</v>
      </c>
      <c r="DA727" s="4">
        <v>7.808421618301864</v>
      </c>
      <c r="DB727">
        <v>12.63</v>
      </c>
      <c r="DC727" s="9">
        <v>726</v>
      </c>
      <c r="DD727" s="25">
        <f t="shared" si="47"/>
        <v>5.0338716715080487</v>
      </c>
    </row>
    <row r="728" spans="56:108" x14ac:dyDescent="0.25">
      <c r="BD728" s="21">
        <v>45580</v>
      </c>
      <c r="BE728" s="4">
        <v>5.6501999999999999</v>
      </c>
      <c r="BF728" s="4">
        <v>155.1</v>
      </c>
      <c r="BG728" s="4">
        <v>7.8808703413988157</v>
      </c>
      <c r="BH728">
        <v>12.555</v>
      </c>
      <c r="BI728" s="5">
        <v>727</v>
      </c>
      <c r="BJ728" s="4">
        <f t="shared" si="45"/>
        <v>5.4487161891485876</v>
      </c>
      <c r="BY728" s="21">
        <v>45580</v>
      </c>
      <c r="BZ728" s="4">
        <v>5.6501999999999999</v>
      </c>
      <c r="CA728" s="4">
        <v>20.64</v>
      </c>
      <c r="CB728" s="4">
        <v>74.25</v>
      </c>
      <c r="CC728" s="4">
        <v>103.26</v>
      </c>
      <c r="CD728" s="4">
        <v>98.411299999999997</v>
      </c>
      <c r="CE728" s="9">
        <v>727</v>
      </c>
      <c r="CF728" s="4">
        <f t="shared" si="46"/>
        <v>5.4655383447613666</v>
      </c>
      <c r="CT728" s="21">
        <v>45580</v>
      </c>
      <c r="CU728" s="4">
        <v>5.6501999999999999</v>
      </c>
      <c r="CV728" s="4">
        <v>20.64</v>
      </c>
      <c r="CW728" s="4">
        <v>74.25</v>
      </c>
      <c r="CX728" s="4">
        <v>103.26</v>
      </c>
      <c r="CY728" s="4">
        <v>98.411299999999997</v>
      </c>
      <c r="CZ728" s="4">
        <v>155.1</v>
      </c>
      <c r="DA728" s="4">
        <v>7.8808703413988157</v>
      </c>
      <c r="DB728">
        <v>12.555</v>
      </c>
      <c r="DC728" s="9">
        <v>727</v>
      </c>
      <c r="DD728" s="25">
        <f t="shared" si="47"/>
        <v>5.0393600614071516</v>
      </c>
    </row>
    <row r="729" spans="56:108" x14ac:dyDescent="0.25">
      <c r="BD729" s="21">
        <v>45581</v>
      </c>
      <c r="BE729" s="4">
        <v>5.6651999999999996</v>
      </c>
      <c r="BF729" s="4">
        <v>153.1</v>
      </c>
      <c r="BG729" s="4">
        <v>7.9162587110522376</v>
      </c>
      <c r="BH729">
        <v>12.78</v>
      </c>
      <c r="BI729" s="5">
        <v>728</v>
      </c>
      <c r="BJ729" s="4">
        <f t="shared" si="45"/>
        <v>5.5055687308142129</v>
      </c>
      <c r="BY729" s="21">
        <v>45581</v>
      </c>
      <c r="BZ729" s="4">
        <v>5.6651999999999996</v>
      </c>
      <c r="CA729" s="4">
        <v>19.579999999999998</v>
      </c>
      <c r="CB729" s="4">
        <v>74.22</v>
      </c>
      <c r="CC729" s="4">
        <v>103.59</v>
      </c>
      <c r="CD729" s="4">
        <v>98.269099999999995</v>
      </c>
      <c r="CE729" s="9">
        <v>728</v>
      </c>
      <c r="CF729" s="4">
        <f t="shared" si="46"/>
        <v>5.4454630611623394</v>
      </c>
      <c r="CT729" s="21">
        <v>45581</v>
      </c>
      <c r="CU729" s="4">
        <v>5.6651999999999996</v>
      </c>
      <c r="CV729" s="4">
        <v>19.579999999999998</v>
      </c>
      <c r="CW729" s="4">
        <v>74.22</v>
      </c>
      <c r="CX729" s="4">
        <v>103.59</v>
      </c>
      <c r="CY729" s="4">
        <v>98.269099999999995</v>
      </c>
      <c r="CZ729" s="4">
        <v>153.1</v>
      </c>
      <c r="DA729" s="4">
        <v>7.9162587110522376</v>
      </c>
      <c r="DB729">
        <v>12.78</v>
      </c>
      <c r="DC729" s="9">
        <v>728</v>
      </c>
      <c r="DD729" s="25">
        <f t="shared" si="47"/>
        <v>5.0727910152873417</v>
      </c>
    </row>
    <row r="730" spans="56:108" x14ac:dyDescent="0.25">
      <c r="BD730" s="21">
        <v>45582</v>
      </c>
      <c r="BE730" s="4">
        <v>5.6546000000000003</v>
      </c>
      <c r="BF730" s="4">
        <v>154.09</v>
      </c>
      <c r="BG730" s="4">
        <v>7.9145318826396416</v>
      </c>
      <c r="BH730">
        <v>12.93</v>
      </c>
      <c r="BI730" s="5">
        <v>729</v>
      </c>
      <c r="BJ730" s="4">
        <f t="shared" si="45"/>
        <v>5.5373091542216351</v>
      </c>
      <c r="BY730" s="21">
        <v>45582</v>
      </c>
      <c r="BZ730" s="4">
        <v>5.6546000000000003</v>
      </c>
      <c r="CA730" s="4">
        <v>19.11</v>
      </c>
      <c r="CB730" s="4">
        <v>74.45</v>
      </c>
      <c r="CC730" s="4">
        <v>103.82</v>
      </c>
      <c r="CD730" s="4">
        <v>98.330299999999994</v>
      </c>
      <c r="CE730" s="9">
        <v>729</v>
      </c>
      <c r="CF730" s="4">
        <f t="shared" si="46"/>
        <v>5.4348182789265058</v>
      </c>
      <c r="CT730" s="21">
        <v>45582</v>
      </c>
      <c r="CU730" s="4">
        <v>5.6546000000000003</v>
      </c>
      <c r="CV730" s="4">
        <v>19.11</v>
      </c>
      <c r="CW730" s="4">
        <v>74.45</v>
      </c>
      <c r="CX730" s="4">
        <v>103.82</v>
      </c>
      <c r="CY730" s="4">
        <v>98.330299999999994</v>
      </c>
      <c r="CZ730" s="4">
        <v>154.09</v>
      </c>
      <c r="DA730" s="4">
        <v>7.9145318826396416</v>
      </c>
      <c r="DB730">
        <v>12.93</v>
      </c>
      <c r="DC730" s="9">
        <v>729</v>
      </c>
      <c r="DD730" s="25">
        <f t="shared" si="47"/>
        <v>5.0926027548760295</v>
      </c>
    </row>
    <row r="731" spans="56:108" x14ac:dyDescent="0.25">
      <c r="BD731" s="21">
        <v>45583</v>
      </c>
      <c r="BE731" s="4">
        <v>5.6912000000000003</v>
      </c>
      <c r="BF731" s="4">
        <v>151.22</v>
      </c>
      <c r="BG731" s="4">
        <v>7.9623427348540776</v>
      </c>
      <c r="BH731">
        <v>12.99</v>
      </c>
      <c r="BI731" s="5">
        <v>730</v>
      </c>
      <c r="BJ731" s="4">
        <f t="shared" si="45"/>
        <v>5.5588137581613806</v>
      </c>
      <c r="BY731" s="21">
        <v>45583</v>
      </c>
      <c r="BZ731" s="4">
        <v>5.6912000000000003</v>
      </c>
      <c r="CA731" s="4">
        <v>18.03</v>
      </c>
      <c r="CB731" s="4">
        <v>73.06</v>
      </c>
      <c r="CC731" s="4">
        <v>103.49</v>
      </c>
      <c r="CD731" s="4">
        <v>98.236599999999996</v>
      </c>
      <c r="CE731" s="9">
        <v>730</v>
      </c>
      <c r="CF731" s="4">
        <f t="shared" si="46"/>
        <v>5.4085170102517504</v>
      </c>
      <c r="CT731" s="21">
        <v>45583</v>
      </c>
      <c r="CU731" s="4">
        <v>5.6912000000000003</v>
      </c>
      <c r="CV731" s="4">
        <v>18.03</v>
      </c>
      <c r="CW731" s="4">
        <v>73.06</v>
      </c>
      <c r="CX731" s="4">
        <v>103.49</v>
      </c>
      <c r="CY731" s="4">
        <v>98.236599999999996</v>
      </c>
      <c r="CZ731" s="4">
        <v>151.22</v>
      </c>
      <c r="DA731" s="4">
        <v>7.9623427348540776</v>
      </c>
      <c r="DB731">
        <v>12.99</v>
      </c>
      <c r="DC731" s="9">
        <v>730</v>
      </c>
      <c r="DD731" s="25">
        <f t="shared" si="47"/>
        <v>5.0755705791762669</v>
      </c>
    </row>
    <row r="732" spans="56:108" x14ac:dyDescent="0.25">
      <c r="BD732" s="21">
        <v>45586</v>
      </c>
      <c r="BE732" s="4">
        <v>5.6939000000000002</v>
      </c>
      <c r="BF732" s="4">
        <v>150.15</v>
      </c>
      <c r="BG732" s="4">
        <v>7.8951407140253504</v>
      </c>
      <c r="BH732">
        <v>12.97</v>
      </c>
      <c r="BI732" s="5">
        <v>731</v>
      </c>
      <c r="BJ732" s="4">
        <f t="shared" si="45"/>
        <v>5.5561831689311099</v>
      </c>
      <c r="BY732" s="21">
        <v>45586</v>
      </c>
      <c r="BZ732" s="4">
        <v>5.6939000000000002</v>
      </c>
      <c r="CA732" s="4">
        <v>18.37</v>
      </c>
      <c r="CB732" s="4">
        <v>74.290000000000006</v>
      </c>
      <c r="CC732" s="4">
        <v>104.01</v>
      </c>
      <c r="CD732" s="4">
        <v>98.750900000000001</v>
      </c>
      <c r="CE732" s="9">
        <v>731</v>
      </c>
      <c r="CF732" s="4">
        <f t="shared" si="46"/>
        <v>5.4135147967670481</v>
      </c>
      <c r="CT732" s="21">
        <v>45586</v>
      </c>
      <c r="CU732" s="4">
        <v>5.6939000000000002</v>
      </c>
      <c r="CV732" s="4">
        <v>18.37</v>
      </c>
      <c r="CW732" s="4">
        <v>74.290000000000006</v>
      </c>
      <c r="CX732" s="4">
        <v>104.01</v>
      </c>
      <c r="CY732" s="4">
        <v>98.750900000000001</v>
      </c>
      <c r="CZ732" s="4">
        <v>150.15</v>
      </c>
      <c r="DA732" s="4">
        <v>7.8951407140253504</v>
      </c>
      <c r="DB732">
        <v>12.97</v>
      </c>
      <c r="DC732" s="9">
        <v>731</v>
      </c>
      <c r="DD732" s="25">
        <f t="shared" si="47"/>
        <v>5.0840803540384956</v>
      </c>
    </row>
    <row r="733" spans="56:108" x14ac:dyDescent="0.25">
      <c r="BD733" s="21">
        <v>45587</v>
      </c>
      <c r="BE733" s="4">
        <v>5.6894</v>
      </c>
      <c r="BF733" s="4">
        <v>154.25</v>
      </c>
      <c r="BG733" s="4">
        <v>7.8786832412523156</v>
      </c>
      <c r="BH733">
        <v>12.914999999999999</v>
      </c>
      <c r="BI733" s="5">
        <v>732</v>
      </c>
      <c r="BJ733" s="4">
        <f t="shared" si="45"/>
        <v>5.5330694737193298</v>
      </c>
      <c r="BY733" s="21">
        <v>45587</v>
      </c>
      <c r="BZ733" s="4">
        <v>5.6894</v>
      </c>
      <c r="CA733" s="4">
        <v>18.2</v>
      </c>
      <c r="CB733" s="4">
        <v>76.040000000000006</v>
      </c>
      <c r="CC733" s="4">
        <v>104.07</v>
      </c>
      <c r="CD733" s="4">
        <v>100.0706</v>
      </c>
      <c r="CE733" s="9">
        <v>732</v>
      </c>
      <c r="CF733" s="4">
        <f t="shared" si="46"/>
        <v>5.376597893094325</v>
      </c>
      <c r="CT733" s="21">
        <v>45587</v>
      </c>
      <c r="CU733" s="4">
        <v>5.6894</v>
      </c>
      <c r="CV733" s="4">
        <v>18.2</v>
      </c>
      <c r="CW733" s="4">
        <v>76.040000000000006</v>
      </c>
      <c r="CX733" s="4">
        <v>104.07</v>
      </c>
      <c r="CY733" s="4">
        <v>100.0706</v>
      </c>
      <c r="CZ733" s="4">
        <v>154.25</v>
      </c>
      <c r="DA733" s="4">
        <v>7.8786832412523156</v>
      </c>
      <c r="DB733">
        <v>12.914999999999999</v>
      </c>
      <c r="DC733" s="9">
        <v>732</v>
      </c>
      <c r="DD733" s="25">
        <f t="shared" si="47"/>
        <v>5.039072736744302</v>
      </c>
    </row>
    <row r="734" spans="56:108" x14ac:dyDescent="0.25">
      <c r="BD734" s="21">
        <v>45588</v>
      </c>
      <c r="BE734" s="4">
        <v>5.6883999999999997</v>
      </c>
      <c r="BF734" s="4">
        <v>156.09</v>
      </c>
      <c r="BG734" s="4">
        <v>7.8839367904265156</v>
      </c>
      <c r="BH734">
        <v>12.994999999999999</v>
      </c>
      <c r="BI734" s="5">
        <v>733</v>
      </c>
      <c r="BJ734" s="4">
        <f t="shared" si="45"/>
        <v>5.5467519800430356</v>
      </c>
      <c r="BY734" s="21">
        <v>45588</v>
      </c>
      <c r="BZ734" s="4">
        <v>5.6883999999999997</v>
      </c>
      <c r="CA734" s="4">
        <v>19.239999999999998</v>
      </c>
      <c r="CB734" s="4">
        <v>74.959999999999994</v>
      </c>
      <c r="CC734" s="4">
        <v>104.43</v>
      </c>
      <c r="CD734" s="4">
        <v>99.604900000000001</v>
      </c>
      <c r="CE734" s="9">
        <v>733</v>
      </c>
      <c r="CF734" s="4">
        <f t="shared" si="46"/>
        <v>5.4310990152495684</v>
      </c>
      <c r="CT734" s="21">
        <v>45588</v>
      </c>
      <c r="CU734" s="4">
        <v>5.6883999999999997</v>
      </c>
      <c r="CV734" s="4">
        <v>19.239999999999998</v>
      </c>
      <c r="CW734" s="4">
        <v>74.959999999999994</v>
      </c>
      <c r="CX734" s="4">
        <v>104.43</v>
      </c>
      <c r="CY734" s="4">
        <v>99.604900000000001</v>
      </c>
      <c r="CZ734" s="4">
        <v>156.09</v>
      </c>
      <c r="DA734" s="4">
        <v>7.8839367904265156</v>
      </c>
      <c r="DB734">
        <v>12.994999999999999</v>
      </c>
      <c r="DC734" s="9">
        <v>733</v>
      </c>
      <c r="DD734" s="25">
        <f t="shared" si="47"/>
        <v>5.0780975491078237</v>
      </c>
    </row>
    <row r="735" spans="56:108" x14ac:dyDescent="0.25">
      <c r="BD735" s="21">
        <v>45589</v>
      </c>
      <c r="BE735" s="4">
        <v>5.6642999999999999</v>
      </c>
      <c r="BF735" s="4">
        <v>159.07</v>
      </c>
      <c r="BG735" s="4">
        <v>7.8416327783319417</v>
      </c>
      <c r="BH735">
        <v>12.895</v>
      </c>
      <c r="BI735" s="5">
        <v>734</v>
      </c>
      <c r="BJ735" s="4">
        <f t="shared" si="45"/>
        <v>5.5158955306969872</v>
      </c>
      <c r="BY735" s="21">
        <v>45589</v>
      </c>
      <c r="BZ735" s="4">
        <v>5.6642999999999999</v>
      </c>
      <c r="CA735" s="4">
        <v>19.079999999999998</v>
      </c>
      <c r="CB735" s="4">
        <v>74.38</v>
      </c>
      <c r="CC735" s="4">
        <v>104.06</v>
      </c>
      <c r="CD735" s="4">
        <v>99.827600000000004</v>
      </c>
      <c r="CE735" s="9">
        <v>734</v>
      </c>
      <c r="CF735" s="4">
        <f t="shared" si="46"/>
        <v>5.4190029658939345</v>
      </c>
      <c r="CT735" s="21">
        <v>45589</v>
      </c>
      <c r="CU735" s="4">
        <v>5.6642999999999999</v>
      </c>
      <c r="CV735" s="4">
        <v>19.079999999999998</v>
      </c>
      <c r="CW735" s="4">
        <v>74.38</v>
      </c>
      <c r="CX735" s="4">
        <v>104.06</v>
      </c>
      <c r="CY735" s="4">
        <v>99.827600000000004</v>
      </c>
      <c r="CZ735" s="4">
        <v>159.07</v>
      </c>
      <c r="DA735" s="4">
        <v>7.8416327783319417</v>
      </c>
      <c r="DB735">
        <v>12.895</v>
      </c>
      <c r="DC735" s="9">
        <v>734</v>
      </c>
      <c r="DD735" s="25">
        <f t="shared" si="47"/>
        <v>5.0383841186251654</v>
      </c>
    </row>
    <row r="736" spans="56:108" x14ac:dyDescent="0.25">
      <c r="BD736" s="21">
        <v>45590</v>
      </c>
      <c r="BE736" s="4">
        <v>5.7073</v>
      </c>
      <c r="BF736" s="4">
        <v>157.02000000000001</v>
      </c>
      <c r="BG736" s="4">
        <v>7.8335490675487618</v>
      </c>
      <c r="BH736">
        <v>12.845000000000001</v>
      </c>
      <c r="BI736" s="5">
        <v>735</v>
      </c>
      <c r="BJ736" s="4">
        <f t="shared" si="45"/>
        <v>5.5095640058594029</v>
      </c>
      <c r="BY736" s="21">
        <v>45590</v>
      </c>
      <c r="BZ736" s="4">
        <v>5.7073</v>
      </c>
      <c r="CA736" s="4">
        <v>20.329999999999998</v>
      </c>
      <c r="CB736" s="4">
        <v>76.05</v>
      </c>
      <c r="CC736" s="4">
        <v>104.26</v>
      </c>
      <c r="CD736" s="4">
        <v>100.23820000000001</v>
      </c>
      <c r="CE736" s="9">
        <v>735</v>
      </c>
      <c r="CF736" s="4">
        <f t="shared" si="46"/>
        <v>5.4401115812120757</v>
      </c>
      <c r="CT736" s="21">
        <v>45590</v>
      </c>
      <c r="CU736" s="4">
        <v>5.7073</v>
      </c>
      <c r="CV736" s="4">
        <v>20.329999999999998</v>
      </c>
      <c r="CW736" s="4">
        <v>76.05</v>
      </c>
      <c r="CX736" s="4">
        <v>104.26</v>
      </c>
      <c r="CY736" s="4">
        <v>100.23820000000001</v>
      </c>
      <c r="CZ736" s="4">
        <v>157.02000000000001</v>
      </c>
      <c r="DA736" s="4">
        <v>7.8335490675487618</v>
      </c>
      <c r="DB736">
        <v>12.845000000000001</v>
      </c>
      <c r="DC736" s="9">
        <v>735</v>
      </c>
      <c r="DD736" s="25">
        <f t="shared" si="47"/>
        <v>5.0529248664011259</v>
      </c>
    </row>
    <row r="737" spans="56:108" x14ac:dyDescent="0.25">
      <c r="BD737" s="21">
        <v>45593</v>
      </c>
      <c r="BE737" s="4">
        <v>5.7096</v>
      </c>
      <c r="BF737" s="4">
        <v>157.09</v>
      </c>
      <c r="BG737" s="4">
        <v>7.839659453706993</v>
      </c>
      <c r="BH737">
        <v>12.835000000000001</v>
      </c>
      <c r="BI737" s="5">
        <v>736</v>
      </c>
      <c r="BJ737" s="4">
        <f t="shared" si="45"/>
        <v>5.5071726333818152</v>
      </c>
      <c r="BY737" s="21">
        <v>45593</v>
      </c>
      <c r="BZ737" s="4">
        <v>5.7096</v>
      </c>
      <c r="CA737" s="4">
        <v>19.8</v>
      </c>
      <c r="CB737" s="4">
        <v>71.42</v>
      </c>
      <c r="CC737" s="4">
        <v>104.32</v>
      </c>
      <c r="CD737" s="4">
        <v>98.26</v>
      </c>
      <c r="CE737" s="9">
        <v>736</v>
      </c>
      <c r="CF737" s="4">
        <f t="shared" si="46"/>
        <v>5.4932917973227546</v>
      </c>
      <c r="CT737" s="21">
        <v>45593</v>
      </c>
      <c r="CU737" s="4">
        <v>5.7096</v>
      </c>
      <c r="CV737" s="4">
        <v>19.8</v>
      </c>
      <c r="CW737" s="4">
        <v>71.42</v>
      </c>
      <c r="CX737" s="4">
        <v>104.32</v>
      </c>
      <c r="CY737" s="4">
        <v>98.26</v>
      </c>
      <c r="CZ737" s="4">
        <v>157.09</v>
      </c>
      <c r="DA737" s="4">
        <v>7.839659453706993</v>
      </c>
      <c r="DB737">
        <v>12.835000000000001</v>
      </c>
      <c r="DC737" s="9">
        <v>736</v>
      </c>
      <c r="DD737" s="25">
        <f t="shared" si="47"/>
        <v>5.0785665071283876</v>
      </c>
    </row>
    <row r="738" spans="56:108" x14ac:dyDescent="0.25">
      <c r="BD738" s="21">
        <v>45594</v>
      </c>
      <c r="BE738" s="4">
        <v>5.7603999999999997</v>
      </c>
      <c r="BF738" s="4">
        <v>157.09</v>
      </c>
      <c r="BG738" s="4">
        <v>7.8942825907669878</v>
      </c>
      <c r="BH738">
        <v>12.93</v>
      </c>
      <c r="BI738" s="5">
        <v>737</v>
      </c>
      <c r="BJ738" s="4">
        <f t="shared" si="45"/>
        <v>5.5294954072881648</v>
      </c>
      <c r="BY738" s="21">
        <v>45594</v>
      </c>
      <c r="BZ738" s="4">
        <v>5.7603999999999997</v>
      </c>
      <c r="CA738" s="4">
        <v>19.34</v>
      </c>
      <c r="CB738" s="4">
        <v>71.12</v>
      </c>
      <c r="CC738" s="4">
        <v>104.32</v>
      </c>
      <c r="CD738" s="4">
        <v>98.451800000000006</v>
      </c>
      <c r="CE738" s="9">
        <v>737</v>
      </c>
      <c r="CF738" s="4">
        <f t="shared" si="46"/>
        <v>5.4798035753746639</v>
      </c>
      <c r="CT738" s="21">
        <v>45594</v>
      </c>
      <c r="CU738" s="4">
        <v>5.7603999999999997</v>
      </c>
      <c r="CV738" s="4">
        <v>19.34</v>
      </c>
      <c r="CW738" s="4">
        <v>71.12</v>
      </c>
      <c r="CX738" s="4">
        <v>104.32</v>
      </c>
      <c r="CY738" s="4">
        <v>98.451800000000006</v>
      </c>
      <c r="CZ738" s="4">
        <v>157.09</v>
      </c>
      <c r="DA738" s="4">
        <v>7.8942825907669878</v>
      </c>
      <c r="DB738">
        <v>12.93</v>
      </c>
      <c r="DC738" s="9">
        <v>737</v>
      </c>
      <c r="DD738" s="25">
        <f t="shared" si="47"/>
        <v>5.0767830715995768</v>
      </c>
    </row>
    <row r="739" spans="56:108" x14ac:dyDescent="0.25">
      <c r="BD739" s="21">
        <v>45595</v>
      </c>
      <c r="BE739" s="4">
        <v>5.7629999999999999</v>
      </c>
      <c r="BF739" s="4">
        <v>153.58000000000001</v>
      </c>
      <c r="BG739" s="4">
        <v>7.9305715381664754</v>
      </c>
      <c r="BH739">
        <v>12.955</v>
      </c>
      <c r="BI739" s="5">
        <v>738</v>
      </c>
      <c r="BJ739" s="4">
        <f t="shared" si="45"/>
        <v>5.54449162741414</v>
      </c>
      <c r="BY739" s="21">
        <v>45595</v>
      </c>
      <c r="BZ739" s="4">
        <v>5.7629999999999999</v>
      </c>
      <c r="CA739" s="4">
        <v>20.350000000000001</v>
      </c>
      <c r="CB739" s="4">
        <v>72.55</v>
      </c>
      <c r="CC739" s="4">
        <v>103.99</v>
      </c>
      <c r="CD739" s="4">
        <v>98.89</v>
      </c>
      <c r="CE739" s="9">
        <v>738</v>
      </c>
      <c r="CF739" s="4">
        <f t="shared" si="46"/>
        <v>5.4825251497532461</v>
      </c>
      <c r="CT739" s="21">
        <v>45595</v>
      </c>
      <c r="CU739" s="4">
        <v>5.7629999999999999</v>
      </c>
      <c r="CV739" s="4">
        <v>20.350000000000001</v>
      </c>
      <c r="CW739" s="4">
        <v>72.55</v>
      </c>
      <c r="CX739" s="4">
        <v>103.99</v>
      </c>
      <c r="CY739" s="4">
        <v>98.89</v>
      </c>
      <c r="CZ739" s="4">
        <v>153.58000000000001</v>
      </c>
      <c r="DA739" s="4">
        <v>7.9305715381664754</v>
      </c>
      <c r="DB739">
        <v>12.955</v>
      </c>
      <c r="DC739" s="9">
        <v>738</v>
      </c>
      <c r="DD739" s="25">
        <f t="shared" si="47"/>
        <v>5.0848905213413715</v>
      </c>
    </row>
    <row r="740" spans="56:108" x14ac:dyDescent="0.25">
      <c r="BD740" s="21">
        <v>45596</v>
      </c>
      <c r="BE740" s="4">
        <v>5.7866999999999997</v>
      </c>
      <c r="BF740" s="4">
        <v>154.19</v>
      </c>
      <c r="BG740" s="4">
        <v>7.9505130910137112</v>
      </c>
      <c r="BH740">
        <v>12.983000000000001</v>
      </c>
      <c r="BI740" s="5">
        <v>739</v>
      </c>
      <c r="BJ740" s="4">
        <f t="shared" si="45"/>
        <v>5.5495729923158734</v>
      </c>
      <c r="BY740" s="21">
        <v>45596</v>
      </c>
      <c r="BZ740" s="4">
        <v>5.7866999999999997</v>
      </c>
      <c r="CA740" s="4">
        <v>23.16</v>
      </c>
      <c r="CB740" s="4">
        <v>73.16</v>
      </c>
      <c r="CC740" s="4">
        <v>103.98</v>
      </c>
      <c r="CD740" s="4">
        <v>98.095600000000005</v>
      </c>
      <c r="CE740" s="9">
        <v>739</v>
      </c>
      <c r="CF740" s="4">
        <f t="shared" si="46"/>
        <v>5.5694598291085331</v>
      </c>
      <c r="CT740" s="21">
        <v>45596</v>
      </c>
      <c r="CU740" s="4">
        <v>5.7866999999999997</v>
      </c>
      <c r="CV740" s="4">
        <v>23.16</v>
      </c>
      <c r="CW740" s="4">
        <v>73.16</v>
      </c>
      <c r="CX740" s="4">
        <v>103.98</v>
      </c>
      <c r="CY740" s="4">
        <v>98.095600000000005</v>
      </c>
      <c r="CZ740" s="4">
        <v>154.19</v>
      </c>
      <c r="DA740" s="4">
        <v>7.9505130910137112</v>
      </c>
      <c r="DB740">
        <v>12.983000000000001</v>
      </c>
      <c r="DC740" s="9">
        <v>739</v>
      </c>
      <c r="DD740" s="25">
        <f t="shared" si="47"/>
        <v>5.1542050943243867</v>
      </c>
    </row>
    <row r="741" spans="56:108" x14ac:dyDescent="0.25">
      <c r="BD741" s="21">
        <v>45597</v>
      </c>
      <c r="BE741" s="4">
        <v>5.8681000000000001</v>
      </c>
      <c r="BF741" s="4">
        <v>157.57</v>
      </c>
      <c r="BG741" s="4">
        <v>7.9435712025164973</v>
      </c>
      <c r="BH741">
        <v>13.255000000000001</v>
      </c>
      <c r="BI741" s="5">
        <v>740</v>
      </c>
      <c r="BJ741" s="4">
        <f t="shared" si="45"/>
        <v>5.6030797914449657</v>
      </c>
      <c r="BY741" s="21">
        <v>45597</v>
      </c>
      <c r="BZ741" s="4">
        <v>5.8681000000000001</v>
      </c>
      <c r="CA741" s="4">
        <v>21.88</v>
      </c>
      <c r="CB741" s="4">
        <v>73.099999999999994</v>
      </c>
      <c r="CC741" s="4">
        <v>104.28</v>
      </c>
      <c r="CD741" s="4">
        <v>98.070700000000002</v>
      </c>
      <c r="CE741" s="9">
        <v>740</v>
      </c>
      <c r="CF741" s="4">
        <f t="shared" si="46"/>
        <v>5.5408804617541323</v>
      </c>
      <c r="CT741" s="21">
        <v>45597</v>
      </c>
      <c r="CU741" s="4">
        <v>5.8681000000000001</v>
      </c>
      <c r="CV741" s="4">
        <v>21.88</v>
      </c>
      <c r="CW741" s="4">
        <v>73.099999999999994</v>
      </c>
      <c r="CX741" s="4">
        <v>104.28</v>
      </c>
      <c r="CY741" s="4">
        <v>98.070700000000002</v>
      </c>
      <c r="CZ741" s="4">
        <v>157.57</v>
      </c>
      <c r="DA741" s="4">
        <v>7.9435712025164973</v>
      </c>
      <c r="DB741">
        <v>13.255000000000001</v>
      </c>
      <c r="DC741" s="9">
        <v>740</v>
      </c>
      <c r="DD741" s="25">
        <f t="shared" si="47"/>
        <v>5.1809830188571633</v>
      </c>
    </row>
    <row r="742" spans="56:108" x14ac:dyDescent="0.25">
      <c r="BD742" s="21">
        <v>45600</v>
      </c>
      <c r="BE742" s="4">
        <v>5.7915999999999999</v>
      </c>
      <c r="BF742" s="4">
        <v>160.9</v>
      </c>
      <c r="BG742" s="4">
        <v>8.121978359297044</v>
      </c>
      <c r="BH742">
        <v>13.14</v>
      </c>
      <c r="BI742" s="5">
        <v>741</v>
      </c>
      <c r="BJ742" s="4">
        <f t="shared" si="45"/>
        <v>5.5704307326005864</v>
      </c>
      <c r="BY742" s="21">
        <v>45600</v>
      </c>
      <c r="BZ742" s="4">
        <v>5.7915999999999999</v>
      </c>
      <c r="CA742" s="4">
        <v>21.98</v>
      </c>
      <c r="CB742" s="4">
        <v>75.08</v>
      </c>
      <c r="CC742" s="4">
        <v>103.89</v>
      </c>
      <c r="CD742" s="4">
        <v>98.906599999999997</v>
      </c>
      <c r="CE742" s="9">
        <v>741</v>
      </c>
      <c r="CF742" s="4">
        <f t="shared" si="46"/>
        <v>5.5056423305054656</v>
      </c>
      <c r="CT742" s="21">
        <v>45600</v>
      </c>
      <c r="CU742" s="4">
        <v>5.7915999999999999</v>
      </c>
      <c r="CV742" s="4">
        <v>21.98</v>
      </c>
      <c r="CW742" s="4">
        <v>75.08</v>
      </c>
      <c r="CX742" s="4">
        <v>103.89</v>
      </c>
      <c r="CY742" s="4">
        <v>98.906599999999997</v>
      </c>
      <c r="CZ742" s="4">
        <v>160.9</v>
      </c>
      <c r="DA742" s="4">
        <v>8.121978359297044</v>
      </c>
      <c r="DB742">
        <v>13.14</v>
      </c>
      <c r="DC742" s="9">
        <v>741</v>
      </c>
      <c r="DD742" s="25">
        <f t="shared" si="47"/>
        <v>5.1333246945938864</v>
      </c>
    </row>
    <row r="743" spans="56:108" x14ac:dyDescent="0.25">
      <c r="BD743" s="21">
        <v>45601</v>
      </c>
      <c r="BE743" s="4">
        <v>5.7507999999999999</v>
      </c>
      <c r="BF743" s="4">
        <v>164.91</v>
      </c>
      <c r="BG743" s="4">
        <v>8.0410927368300023</v>
      </c>
      <c r="BH743">
        <v>12.99</v>
      </c>
      <c r="BI743" s="5">
        <v>742</v>
      </c>
      <c r="BJ743" s="4">
        <f t="shared" si="45"/>
        <v>5.5251098709227033</v>
      </c>
      <c r="BY743" s="21">
        <v>45601</v>
      </c>
      <c r="BZ743" s="4">
        <v>5.7507999999999999</v>
      </c>
      <c r="CA743" s="4">
        <v>20.49</v>
      </c>
      <c r="CB743" s="4">
        <v>75.53</v>
      </c>
      <c r="CC743" s="4">
        <v>103.42</v>
      </c>
      <c r="CD743" s="4">
        <v>99.091999999999999</v>
      </c>
      <c r="CE743" s="9">
        <v>742</v>
      </c>
      <c r="CF743" s="4">
        <f t="shared" si="46"/>
        <v>5.4447429517146961</v>
      </c>
      <c r="CT743" s="21">
        <v>45601</v>
      </c>
      <c r="CU743" s="4">
        <v>5.7507999999999999</v>
      </c>
      <c r="CV743" s="4">
        <v>20.49</v>
      </c>
      <c r="CW743" s="4">
        <v>75.53</v>
      </c>
      <c r="CX743" s="4">
        <v>103.42</v>
      </c>
      <c r="CY743" s="4">
        <v>99.091999999999999</v>
      </c>
      <c r="CZ743" s="4">
        <v>164.91</v>
      </c>
      <c r="DA743" s="4">
        <v>8.0410927368300023</v>
      </c>
      <c r="DB743">
        <v>12.99</v>
      </c>
      <c r="DC743" s="9">
        <v>742</v>
      </c>
      <c r="DD743" s="25">
        <f t="shared" si="47"/>
        <v>5.0747122210199409</v>
      </c>
    </row>
    <row r="744" spans="56:108" x14ac:dyDescent="0.25">
      <c r="BD744" s="21">
        <v>45602</v>
      </c>
      <c r="BE744" s="4">
        <v>5.6792999999999996</v>
      </c>
      <c r="BF744" s="4">
        <v>165.03</v>
      </c>
      <c r="BG744" s="4">
        <v>7.9768775044577023</v>
      </c>
      <c r="BH744">
        <v>12.91</v>
      </c>
      <c r="BI744" s="5">
        <v>743</v>
      </c>
      <c r="BJ744" s="4">
        <f t="shared" si="45"/>
        <v>5.5058005863323025</v>
      </c>
      <c r="BY744" s="21">
        <v>45602</v>
      </c>
      <c r="BZ744" s="4">
        <v>5.6792999999999996</v>
      </c>
      <c r="CA744" s="4">
        <v>16.27</v>
      </c>
      <c r="CB744" s="4">
        <v>74.92</v>
      </c>
      <c r="CC744" s="4">
        <v>105.09</v>
      </c>
      <c r="CD744" s="4">
        <v>98.126499999999993</v>
      </c>
      <c r="CE744" s="9">
        <v>743</v>
      </c>
      <c r="CF744" s="4">
        <f t="shared" si="46"/>
        <v>5.383429120531372</v>
      </c>
      <c r="CT744" s="21">
        <v>45602</v>
      </c>
      <c r="CU744" s="4">
        <v>5.6792999999999996</v>
      </c>
      <c r="CV744" s="4">
        <v>16.27</v>
      </c>
      <c r="CW744" s="4">
        <v>74.92</v>
      </c>
      <c r="CX744" s="4">
        <v>105.09</v>
      </c>
      <c r="CY744" s="4">
        <v>98.126499999999993</v>
      </c>
      <c r="CZ744" s="4">
        <v>165.03</v>
      </c>
      <c r="DA744" s="4">
        <v>7.9768775044577023</v>
      </c>
      <c r="DB744">
        <v>12.91</v>
      </c>
      <c r="DC744" s="9">
        <v>743</v>
      </c>
      <c r="DD744" s="25">
        <f t="shared" si="47"/>
        <v>5.0771463737678069</v>
      </c>
    </row>
    <row r="745" spans="56:108" x14ac:dyDescent="0.25">
      <c r="BD745" s="21">
        <v>45603</v>
      </c>
      <c r="BE745" s="4">
        <v>5.6923000000000004</v>
      </c>
      <c r="BF745" s="4">
        <v>155.08000000000001</v>
      </c>
      <c r="BG745" s="4">
        <v>8.2019411516476737</v>
      </c>
      <c r="BH745">
        <v>13.015000000000001</v>
      </c>
      <c r="BI745" s="5">
        <v>744</v>
      </c>
      <c r="BJ745" s="4">
        <f t="shared" si="45"/>
        <v>5.5575015289371574</v>
      </c>
      <c r="BY745" s="21">
        <v>45603</v>
      </c>
      <c r="BZ745" s="4">
        <v>5.6923000000000004</v>
      </c>
      <c r="CA745" s="4">
        <v>15.2</v>
      </c>
      <c r="CB745" s="4">
        <v>75.63</v>
      </c>
      <c r="CC745" s="4">
        <v>104.51</v>
      </c>
      <c r="CD745" s="4">
        <v>99.316999999999993</v>
      </c>
      <c r="CE745" s="9">
        <v>744</v>
      </c>
      <c r="CF745" s="4">
        <f t="shared" si="46"/>
        <v>5.3153296359044084</v>
      </c>
      <c r="CT745" s="21">
        <v>45603</v>
      </c>
      <c r="CU745" s="4">
        <v>5.6923000000000004</v>
      </c>
      <c r="CV745" s="4">
        <v>15.2</v>
      </c>
      <c r="CW745" s="4">
        <v>75.63</v>
      </c>
      <c r="CX745" s="4">
        <v>104.51</v>
      </c>
      <c r="CY745" s="4">
        <v>99.316999999999993</v>
      </c>
      <c r="CZ745" s="4">
        <v>155.08000000000001</v>
      </c>
      <c r="DA745" s="4">
        <v>8.2019411516476737</v>
      </c>
      <c r="DB745">
        <v>13.015000000000001</v>
      </c>
      <c r="DC745" s="9">
        <v>744</v>
      </c>
      <c r="DD745" s="25">
        <f t="shared" si="47"/>
        <v>5.0380926204497642</v>
      </c>
    </row>
    <row r="746" spans="56:108" x14ac:dyDescent="0.25">
      <c r="BD746" s="21">
        <v>45604</v>
      </c>
      <c r="BE746" s="4">
        <v>5.7375999999999996</v>
      </c>
      <c r="BF746" s="4">
        <v>153.44</v>
      </c>
      <c r="BG746" s="4">
        <v>8.1908907018435109</v>
      </c>
      <c r="BH746">
        <v>13.025</v>
      </c>
      <c r="BI746" s="5">
        <v>745</v>
      </c>
      <c r="BJ746" s="4">
        <f t="shared" si="45"/>
        <v>5.5638048185967506</v>
      </c>
      <c r="BY746" s="21">
        <v>45604</v>
      </c>
      <c r="BZ746" s="4">
        <v>5.7375999999999996</v>
      </c>
      <c r="CA746" s="4">
        <v>14.94</v>
      </c>
      <c r="CB746" s="4">
        <v>73.87</v>
      </c>
      <c r="CC746" s="4">
        <v>105</v>
      </c>
      <c r="CD746" s="4">
        <v>98.134500000000003</v>
      </c>
      <c r="CE746" s="9">
        <v>745</v>
      </c>
      <c r="CF746" s="4">
        <f t="shared" si="46"/>
        <v>5.3515647230848762</v>
      </c>
      <c r="CT746" s="21">
        <v>45604</v>
      </c>
      <c r="CU746" s="4">
        <v>5.7375999999999996</v>
      </c>
      <c r="CV746" s="4">
        <v>14.94</v>
      </c>
      <c r="CW746" s="4">
        <v>73.87</v>
      </c>
      <c r="CX746" s="4">
        <v>105</v>
      </c>
      <c r="CY746" s="4">
        <v>98.134500000000003</v>
      </c>
      <c r="CZ746" s="4">
        <v>153.44</v>
      </c>
      <c r="DA746" s="4">
        <v>8.1908907018435109</v>
      </c>
      <c r="DB746">
        <v>13.025</v>
      </c>
      <c r="DC746" s="9">
        <v>745</v>
      </c>
      <c r="DD746" s="25">
        <f t="shared" si="47"/>
        <v>5.0769647305257823</v>
      </c>
    </row>
    <row r="747" spans="56:108" x14ac:dyDescent="0.25">
      <c r="BD747" s="21">
        <v>45607</v>
      </c>
      <c r="BE747" s="4">
        <v>5.7558999999999996</v>
      </c>
      <c r="BF747" s="4">
        <v>153.47</v>
      </c>
      <c r="BG747" s="4">
        <v>8.2340309267479039</v>
      </c>
      <c r="BH747">
        <v>13.025</v>
      </c>
      <c r="BI747" s="5">
        <v>746</v>
      </c>
      <c r="BJ747" s="4">
        <f t="shared" si="45"/>
        <v>5.5642212150483141</v>
      </c>
      <c r="BY747" s="21">
        <v>45607</v>
      </c>
      <c r="BZ747" s="4">
        <v>5.7558999999999996</v>
      </c>
      <c r="CA747" s="4">
        <v>14.97</v>
      </c>
      <c r="CB747" s="4">
        <v>71.83</v>
      </c>
      <c r="CC747" s="4">
        <v>105.54</v>
      </c>
      <c r="CD747" s="4">
        <v>97.201700000000002</v>
      </c>
      <c r="CE747" s="9">
        <v>746</v>
      </c>
      <c r="CF747" s="4">
        <f t="shared" si="46"/>
        <v>5.3961368902837998</v>
      </c>
      <c r="CT747" s="21">
        <v>45607</v>
      </c>
      <c r="CU747" s="4">
        <v>5.7558999999999996</v>
      </c>
      <c r="CV747" s="4">
        <v>14.97</v>
      </c>
      <c r="CW747" s="4">
        <v>71.83</v>
      </c>
      <c r="CX747" s="4">
        <v>105.54</v>
      </c>
      <c r="CY747" s="4">
        <v>97.201700000000002</v>
      </c>
      <c r="CZ747" s="4">
        <v>153.47</v>
      </c>
      <c r="DA747" s="4">
        <v>8.2340309267479039</v>
      </c>
      <c r="DB747">
        <v>13.025</v>
      </c>
      <c r="DC747" s="9">
        <v>746</v>
      </c>
      <c r="DD747" s="25">
        <f t="shared" si="47"/>
        <v>5.105496256015714</v>
      </c>
    </row>
    <row r="748" spans="56:108" x14ac:dyDescent="0.25">
      <c r="BD748" s="21">
        <v>45608</v>
      </c>
      <c r="BE748" s="4">
        <v>5.7489999999999997</v>
      </c>
      <c r="BF748" s="4">
        <v>153.49</v>
      </c>
      <c r="BG748" s="4">
        <v>8.1920091980454135</v>
      </c>
      <c r="BH748">
        <v>13.18</v>
      </c>
      <c r="BI748" s="5">
        <v>747</v>
      </c>
      <c r="BJ748" s="4">
        <f t="shared" si="45"/>
        <v>5.5990957017724776</v>
      </c>
      <c r="BY748" s="21">
        <v>45608</v>
      </c>
      <c r="BZ748" s="4">
        <v>5.7489999999999997</v>
      </c>
      <c r="CA748" s="4">
        <v>14.71</v>
      </c>
      <c r="CB748" s="4">
        <v>71.89</v>
      </c>
      <c r="CC748" s="4">
        <v>106.02</v>
      </c>
      <c r="CD748" s="4">
        <v>96.808400000000006</v>
      </c>
      <c r="CE748" s="9">
        <v>747</v>
      </c>
      <c r="CF748" s="4">
        <f t="shared" si="46"/>
        <v>5.4056400405724494</v>
      </c>
      <c r="CT748" s="21">
        <v>45608</v>
      </c>
      <c r="CU748" s="4">
        <v>5.7489999999999997</v>
      </c>
      <c r="CV748" s="4">
        <v>14.71</v>
      </c>
      <c r="CW748" s="4">
        <v>71.89</v>
      </c>
      <c r="CX748" s="4">
        <v>106.02</v>
      </c>
      <c r="CY748" s="4">
        <v>96.808400000000006</v>
      </c>
      <c r="CZ748" s="4">
        <v>153.49</v>
      </c>
      <c r="DA748" s="4">
        <v>8.1920091980454135</v>
      </c>
      <c r="DB748">
        <v>13.18</v>
      </c>
      <c r="DC748" s="9">
        <v>747</v>
      </c>
      <c r="DD748" s="25">
        <f t="shared" si="47"/>
        <v>5.1507484915115604</v>
      </c>
    </row>
    <row r="749" spans="56:108" x14ac:dyDescent="0.25">
      <c r="BD749" s="21">
        <v>45609</v>
      </c>
      <c r="BE749" s="4">
        <v>5.8060999999999998</v>
      </c>
      <c r="BF749" s="4">
        <v>160.63999999999999</v>
      </c>
      <c r="BG749" s="4">
        <v>8.2848349456849935</v>
      </c>
      <c r="BH749">
        <v>13.18</v>
      </c>
      <c r="BI749" s="5">
        <v>748</v>
      </c>
      <c r="BJ749" s="4">
        <f t="shared" si="45"/>
        <v>5.5820827147724748</v>
      </c>
      <c r="BY749" s="21">
        <v>45609</v>
      </c>
      <c r="BZ749" s="4">
        <v>5.8060999999999998</v>
      </c>
      <c r="CA749" s="4">
        <v>14.02</v>
      </c>
      <c r="CB749" s="4">
        <v>72.28</v>
      </c>
      <c r="CC749" s="4">
        <v>106.48</v>
      </c>
      <c r="CD749" s="4">
        <v>96.724900000000005</v>
      </c>
      <c r="CE749" s="9">
        <v>748</v>
      </c>
      <c r="CF749" s="4">
        <f t="shared" si="46"/>
        <v>5.3950810352340293</v>
      </c>
      <c r="CT749" s="21">
        <v>45609</v>
      </c>
      <c r="CU749" s="4">
        <v>5.8060999999999998</v>
      </c>
      <c r="CV749" s="4">
        <v>14.02</v>
      </c>
      <c r="CW749" s="4">
        <v>72.28</v>
      </c>
      <c r="CX749" s="4">
        <v>106.48</v>
      </c>
      <c r="CY749" s="4">
        <v>96.724900000000005</v>
      </c>
      <c r="CZ749" s="4">
        <v>160.63999999999999</v>
      </c>
      <c r="DA749" s="4">
        <v>8.2848349456849935</v>
      </c>
      <c r="DB749">
        <v>13.18</v>
      </c>
      <c r="DC749" s="9">
        <v>748</v>
      </c>
      <c r="DD749" s="25">
        <f t="shared" si="47"/>
        <v>5.1461279311441048</v>
      </c>
    </row>
    <row r="750" spans="56:108" x14ac:dyDescent="0.25">
      <c r="BD750" s="21">
        <v>45610</v>
      </c>
      <c r="BE750" s="4">
        <v>5.7889999999999997</v>
      </c>
      <c r="BF750" s="4">
        <v>159.44999999999999</v>
      </c>
      <c r="BG750" s="4">
        <v>8.1705202035204039</v>
      </c>
      <c r="BH750">
        <v>13.185</v>
      </c>
      <c r="BI750" s="5">
        <v>749</v>
      </c>
      <c r="BJ750" s="4">
        <f t="shared" si="45"/>
        <v>5.5849282878493067</v>
      </c>
      <c r="BY750" s="21">
        <v>45610</v>
      </c>
      <c r="BZ750" s="4">
        <v>5.7889999999999997</v>
      </c>
      <c r="CA750" s="4">
        <v>14.31</v>
      </c>
      <c r="CB750" s="4">
        <v>72.56</v>
      </c>
      <c r="CC750" s="4">
        <v>106.67</v>
      </c>
      <c r="CD750" s="4">
        <v>95.968299999999999</v>
      </c>
      <c r="CE750" s="9">
        <v>749</v>
      </c>
      <c r="CF750" s="4">
        <f t="shared" si="46"/>
        <v>5.416628579642178</v>
      </c>
      <c r="CT750" s="21">
        <v>45610</v>
      </c>
      <c r="CU750" s="4">
        <v>5.7889999999999997</v>
      </c>
      <c r="CV750" s="4">
        <v>14.31</v>
      </c>
      <c r="CW750" s="4">
        <v>72.56</v>
      </c>
      <c r="CX750" s="4">
        <v>106.67</v>
      </c>
      <c r="CY750" s="4">
        <v>95.968299999999999</v>
      </c>
      <c r="CZ750" s="4">
        <v>159.44999999999999</v>
      </c>
      <c r="DA750" s="4">
        <v>8.1705202035204039</v>
      </c>
      <c r="DB750">
        <v>13.185</v>
      </c>
      <c r="DC750" s="9">
        <v>749</v>
      </c>
      <c r="DD750" s="25">
        <f t="shared" si="47"/>
        <v>5.1866132156143179</v>
      </c>
    </row>
    <row r="751" spans="56:108" x14ac:dyDescent="0.25">
      <c r="BD751" s="21">
        <v>45611</v>
      </c>
      <c r="BE751" s="4">
        <v>5.7946999999999997</v>
      </c>
      <c r="BF751" s="4">
        <v>161.49</v>
      </c>
      <c r="BG751" s="4">
        <v>8.2047349755583365</v>
      </c>
      <c r="BH751">
        <v>13.185</v>
      </c>
      <c r="BI751" s="5">
        <v>750</v>
      </c>
      <c r="BJ751" s="4">
        <f t="shared" si="45"/>
        <v>5.5801624335048619</v>
      </c>
      <c r="BY751" s="21">
        <v>45611</v>
      </c>
      <c r="BZ751" s="4">
        <v>5.7946999999999997</v>
      </c>
      <c r="CA751" s="4">
        <v>16.14</v>
      </c>
      <c r="CB751" s="4">
        <v>71.040000000000006</v>
      </c>
      <c r="CC751" s="4">
        <v>106.69</v>
      </c>
      <c r="CD751" s="4">
        <v>96.102800000000002</v>
      </c>
      <c r="CE751" s="9">
        <v>750</v>
      </c>
      <c r="CF751" s="4">
        <f t="shared" si="46"/>
        <v>5.4805406762085891</v>
      </c>
      <c r="CT751" s="21">
        <v>45611</v>
      </c>
      <c r="CU751" s="4">
        <v>5.7946999999999997</v>
      </c>
      <c r="CV751" s="4">
        <v>16.14</v>
      </c>
      <c r="CW751" s="4">
        <v>71.040000000000006</v>
      </c>
      <c r="CX751" s="4">
        <v>106.69</v>
      </c>
      <c r="CY751" s="4">
        <v>96.102800000000002</v>
      </c>
      <c r="CZ751" s="4">
        <v>161.49</v>
      </c>
      <c r="DA751" s="4">
        <v>8.2047349755583365</v>
      </c>
      <c r="DB751">
        <v>13.185</v>
      </c>
      <c r="DC751" s="9">
        <v>750</v>
      </c>
      <c r="DD751" s="25">
        <f t="shared" si="47"/>
        <v>5.1920311201536515</v>
      </c>
    </row>
    <row r="752" spans="56:108" x14ac:dyDescent="0.25">
      <c r="BD752" s="21">
        <v>45614</v>
      </c>
      <c r="BE752" s="4">
        <v>5.7473000000000001</v>
      </c>
      <c r="BF752" s="4">
        <v>166.33</v>
      </c>
      <c r="BG752" s="4">
        <v>8.5764674308936861</v>
      </c>
      <c r="BH752">
        <v>13.27</v>
      </c>
      <c r="BI752" s="5">
        <v>751</v>
      </c>
      <c r="BJ752" s="4">
        <f t="shared" si="45"/>
        <v>5.591585784368367</v>
      </c>
      <c r="BY752" s="21">
        <v>45614</v>
      </c>
      <c r="BZ752" s="4">
        <v>5.7473000000000001</v>
      </c>
      <c r="CA752" s="4">
        <v>15.58</v>
      </c>
      <c r="CB752" s="4">
        <v>73.3</v>
      </c>
      <c r="CC752" s="4">
        <v>106.28</v>
      </c>
      <c r="CD752" s="4">
        <v>97.679100000000005</v>
      </c>
      <c r="CE752" s="9">
        <v>751</v>
      </c>
      <c r="CF752" s="4">
        <f t="shared" si="46"/>
        <v>5.4128653926220149</v>
      </c>
      <c r="CT752" s="21">
        <v>45614</v>
      </c>
      <c r="CU752" s="4">
        <v>5.7473000000000001</v>
      </c>
      <c r="CV752" s="4">
        <v>15.58</v>
      </c>
      <c r="CW752" s="4">
        <v>73.3</v>
      </c>
      <c r="CX752" s="4">
        <v>106.28</v>
      </c>
      <c r="CY752" s="4">
        <v>97.679100000000005</v>
      </c>
      <c r="CZ752" s="4">
        <v>166.33</v>
      </c>
      <c r="DA752" s="4">
        <v>8.5764674308936861</v>
      </c>
      <c r="DB752">
        <v>13.27</v>
      </c>
      <c r="DC752" s="9">
        <v>751</v>
      </c>
      <c r="DD752" s="25">
        <f t="shared" si="47"/>
        <v>5.1347539673106164</v>
      </c>
    </row>
    <row r="753" spans="56:108" x14ac:dyDescent="0.25">
      <c r="BD753" s="21">
        <v>45615</v>
      </c>
      <c r="BE753" s="4">
        <v>5.7694000000000001</v>
      </c>
      <c r="BF753" s="4">
        <v>163.32</v>
      </c>
      <c r="BG753" s="4">
        <v>8.511270413248484</v>
      </c>
      <c r="BH753">
        <v>13.27</v>
      </c>
      <c r="BI753" s="5">
        <v>752</v>
      </c>
      <c r="BJ753" s="4">
        <f t="shared" si="45"/>
        <v>5.5984498773887879</v>
      </c>
      <c r="BY753" s="21">
        <v>45615</v>
      </c>
      <c r="BZ753" s="4">
        <v>5.7694000000000001</v>
      </c>
      <c r="CA753" s="4">
        <v>16.350000000000001</v>
      </c>
      <c r="CB753" s="4">
        <v>73.31</v>
      </c>
      <c r="CC753" s="4">
        <v>106.21</v>
      </c>
      <c r="CD753" s="4">
        <v>97.908100000000005</v>
      </c>
      <c r="CE753" s="9">
        <v>752</v>
      </c>
      <c r="CF753" s="4">
        <f t="shared" si="46"/>
        <v>5.4299349037964753</v>
      </c>
      <c r="CT753" s="21">
        <v>45615</v>
      </c>
      <c r="CU753" s="4">
        <v>5.7694000000000001</v>
      </c>
      <c r="CV753" s="4">
        <v>16.350000000000001</v>
      </c>
      <c r="CW753" s="4">
        <v>73.31</v>
      </c>
      <c r="CX753" s="4">
        <v>106.21</v>
      </c>
      <c r="CY753" s="4">
        <v>97.908100000000005</v>
      </c>
      <c r="CZ753" s="4">
        <v>163.32</v>
      </c>
      <c r="DA753" s="4">
        <v>8.511270413248484</v>
      </c>
      <c r="DB753">
        <v>13.27</v>
      </c>
      <c r="DC753" s="9">
        <v>752</v>
      </c>
      <c r="DD753" s="25">
        <f t="shared" si="47"/>
        <v>5.1415728982485991</v>
      </c>
    </row>
    <row r="754" spans="56:108" x14ac:dyDescent="0.25">
      <c r="BD754" s="21">
        <v>45616</v>
      </c>
      <c r="BE754" s="4">
        <v>5.7725</v>
      </c>
      <c r="BF754" s="4">
        <v>158.03</v>
      </c>
      <c r="BG754" s="4">
        <v>8.486317645255248</v>
      </c>
      <c r="BH754">
        <v>13.27</v>
      </c>
      <c r="BI754" s="5">
        <v>753</v>
      </c>
      <c r="BJ754" s="4">
        <f t="shared" si="45"/>
        <v>5.6115360074864018</v>
      </c>
      <c r="BY754" s="21">
        <v>45616</v>
      </c>
      <c r="BZ754" s="4">
        <v>5.7725</v>
      </c>
      <c r="CA754" s="4">
        <v>17.16</v>
      </c>
      <c r="CB754" s="4">
        <v>72.81</v>
      </c>
      <c r="CC754" s="4">
        <v>106.68</v>
      </c>
      <c r="CD754" s="4">
        <v>98.504199999999997</v>
      </c>
      <c r="CE754" s="9">
        <v>753</v>
      </c>
      <c r="CF754" s="4">
        <f t="shared" si="46"/>
        <v>5.4604774054878114</v>
      </c>
      <c r="CT754" s="21">
        <v>45616</v>
      </c>
      <c r="CU754" s="4">
        <v>5.7725</v>
      </c>
      <c r="CV754" s="4">
        <v>17.16</v>
      </c>
      <c r="CW754" s="4">
        <v>72.81</v>
      </c>
      <c r="CX754" s="4">
        <v>106.68</v>
      </c>
      <c r="CY754" s="4">
        <v>98.504199999999997</v>
      </c>
      <c r="CZ754" s="4">
        <v>158.03</v>
      </c>
      <c r="DA754" s="4">
        <v>8.486317645255248</v>
      </c>
      <c r="DB754">
        <v>13.27</v>
      </c>
      <c r="DC754" s="9">
        <v>753</v>
      </c>
      <c r="DD754" s="25">
        <f t="shared" si="47"/>
        <v>5.1481271009767333</v>
      </c>
    </row>
    <row r="755" spans="56:108" x14ac:dyDescent="0.25">
      <c r="BD755" s="21">
        <v>45617</v>
      </c>
      <c r="BE755" s="4">
        <v>5.8144</v>
      </c>
      <c r="BF755" s="4">
        <v>156.13999999999999</v>
      </c>
      <c r="BG755" s="4">
        <v>8.3839448223009594</v>
      </c>
      <c r="BH755">
        <v>13.16</v>
      </c>
      <c r="BI755" s="5">
        <v>754</v>
      </c>
      <c r="BJ755" s="4">
        <f t="shared" si="45"/>
        <v>5.5900192793975618</v>
      </c>
      <c r="BY755" s="21">
        <v>45617</v>
      </c>
      <c r="BZ755" s="4">
        <v>5.8144</v>
      </c>
      <c r="CA755" s="4">
        <v>16.87</v>
      </c>
      <c r="CB755" s="4">
        <v>74.23</v>
      </c>
      <c r="CC755" s="4">
        <v>106.97</v>
      </c>
      <c r="CD755" s="4">
        <v>98.906899999999993</v>
      </c>
      <c r="CE755" s="9">
        <v>754</v>
      </c>
      <c r="CF755" s="4">
        <f t="shared" si="46"/>
        <v>5.4416790089436802</v>
      </c>
      <c r="CT755" s="21">
        <v>45617</v>
      </c>
      <c r="CU755" s="4">
        <v>5.8144</v>
      </c>
      <c r="CV755" s="4">
        <v>16.87</v>
      </c>
      <c r="CW755" s="4">
        <v>74.23</v>
      </c>
      <c r="CX755" s="4">
        <v>106.97</v>
      </c>
      <c r="CY755" s="4">
        <v>98.906899999999993</v>
      </c>
      <c r="CZ755" s="4">
        <v>156.13999999999999</v>
      </c>
      <c r="DA755" s="4">
        <v>8.3839448223009594</v>
      </c>
      <c r="DB755">
        <v>13.16</v>
      </c>
      <c r="DC755" s="9">
        <v>754</v>
      </c>
      <c r="DD755" s="25">
        <f t="shared" si="47"/>
        <v>5.1370001231629487</v>
      </c>
    </row>
    <row r="756" spans="56:108" x14ac:dyDescent="0.25">
      <c r="BD756" s="21">
        <v>45618</v>
      </c>
      <c r="BE756" s="4">
        <v>5.8010000000000002</v>
      </c>
      <c r="BF756" s="4">
        <v>154.16999999999999</v>
      </c>
      <c r="BG756" s="4">
        <v>8.4301462489584367</v>
      </c>
      <c r="BH756">
        <v>13.22</v>
      </c>
      <c r="BI756" s="5">
        <v>755</v>
      </c>
      <c r="BJ756" s="4">
        <f t="shared" si="45"/>
        <v>5.6092307083691679</v>
      </c>
      <c r="BY756" s="21">
        <v>45618</v>
      </c>
      <c r="BZ756" s="4">
        <v>5.8010000000000002</v>
      </c>
      <c r="CA756" s="4">
        <v>15.24</v>
      </c>
      <c r="CB756" s="4">
        <v>75.17</v>
      </c>
      <c r="CC756" s="4">
        <v>107.55</v>
      </c>
      <c r="CD756" s="4">
        <v>98.974599999999995</v>
      </c>
      <c r="CE756" s="9">
        <v>755</v>
      </c>
      <c r="CF756" s="4">
        <f t="shared" si="46"/>
        <v>5.4002735645292379</v>
      </c>
      <c r="CT756" s="21">
        <v>45618</v>
      </c>
      <c r="CU756" s="4">
        <v>5.8010000000000002</v>
      </c>
      <c r="CV756" s="4">
        <v>15.24</v>
      </c>
      <c r="CW756" s="4">
        <v>75.17</v>
      </c>
      <c r="CX756" s="4">
        <v>107.55</v>
      </c>
      <c r="CY756" s="4">
        <v>98.974599999999995</v>
      </c>
      <c r="CZ756" s="4">
        <v>154.16999999999999</v>
      </c>
      <c r="DA756" s="4">
        <v>8.4301462489584367</v>
      </c>
      <c r="DB756">
        <v>13.22</v>
      </c>
      <c r="DC756" s="9">
        <v>755</v>
      </c>
      <c r="DD756" s="25">
        <f t="shared" si="47"/>
        <v>5.1444176364947314</v>
      </c>
    </row>
    <row r="757" spans="56:108" x14ac:dyDescent="0.25">
      <c r="BD757" s="21">
        <v>45621</v>
      </c>
      <c r="BE757" s="4">
        <v>5.7983000000000002</v>
      </c>
      <c r="BF757" s="4">
        <v>155.13999999999999</v>
      </c>
      <c r="BG757" s="4">
        <v>8.4831993561429897</v>
      </c>
      <c r="BH757">
        <v>13.16</v>
      </c>
      <c r="BI757" s="5">
        <v>756</v>
      </c>
      <c r="BJ757" s="4">
        <f t="shared" si="45"/>
        <v>5.5936793272828762</v>
      </c>
      <c r="BY757" s="21">
        <v>45621</v>
      </c>
      <c r="BZ757" s="4">
        <v>5.7983000000000002</v>
      </c>
      <c r="CA757" s="4">
        <v>14.6</v>
      </c>
      <c r="CB757" s="4">
        <v>73.010000000000005</v>
      </c>
      <c r="CC757" s="4">
        <v>106.82</v>
      </c>
      <c r="CD757" s="4">
        <v>98.173599999999993</v>
      </c>
      <c r="CE757" s="9">
        <v>756</v>
      </c>
      <c r="CF757" s="4">
        <f t="shared" si="46"/>
        <v>5.3933191629341781</v>
      </c>
      <c r="CT757" s="21">
        <v>45621</v>
      </c>
      <c r="CU757" s="4">
        <v>5.7983000000000002</v>
      </c>
      <c r="CV757" s="4">
        <v>14.6</v>
      </c>
      <c r="CW757" s="4">
        <v>73.010000000000005</v>
      </c>
      <c r="CX757" s="4">
        <v>106.82</v>
      </c>
      <c r="CY757" s="4">
        <v>98.173599999999993</v>
      </c>
      <c r="CZ757" s="4">
        <v>155.13999999999999</v>
      </c>
      <c r="DA757" s="4">
        <v>8.4831993561429897</v>
      </c>
      <c r="DB757">
        <v>13.16</v>
      </c>
      <c r="DC757" s="9">
        <v>756</v>
      </c>
      <c r="DD757" s="25">
        <f t="shared" si="47"/>
        <v>5.1185761599918891</v>
      </c>
    </row>
    <row r="758" spans="56:108" x14ac:dyDescent="0.25">
      <c r="BD758" s="21">
        <v>45622</v>
      </c>
      <c r="BE758" s="4">
        <v>5.8094999999999999</v>
      </c>
      <c r="BF758" s="4">
        <v>153.02000000000001</v>
      </c>
      <c r="BG758" s="4">
        <v>8.4873571147968008</v>
      </c>
      <c r="BH758">
        <v>13.154999999999999</v>
      </c>
      <c r="BI758" s="5">
        <v>757</v>
      </c>
      <c r="BJ758" s="4">
        <f t="shared" si="45"/>
        <v>5.5979431313020456</v>
      </c>
      <c r="BY758" s="21">
        <v>45622</v>
      </c>
      <c r="BZ758" s="4">
        <v>5.8094999999999999</v>
      </c>
      <c r="CA758" s="4">
        <v>14.1</v>
      </c>
      <c r="CB758" s="4">
        <v>72.81</v>
      </c>
      <c r="CC758" s="4">
        <v>107.01</v>
      </c>
      <c r="CD758" s="4">
        <v>98.367199999999997</v>
      </c>
      <c r="CE758" s="9">
        <v>757</v>
      </c>
      <c r="CF758" s="4">
        <f t="shared" si="46"/>
        <v>5.3825107115496698</v>
      </c>
      <c r="CT758" s="21">
        <v>45622</v>
      </c>
      <c r="CU758" s="4">
        <v>5.8094999999999999</v>
      </c>
      <c r="CV758" s="4">
        <v>14.1</v>
      </c>
      <c r="CW758" s="4">
        <v>72.81</v>
      </c>
      <c r="CX758" s="4">
        <v>107.01</v>
      </c>
      <c r="CY758" s="4">
        <v>98.367199999999997</v>
      </c>
      <c r="CZ758" s="4">
        <v>153.02000000000001</v>
      </c>
      <c r="DA758" s="4">
        <v>8.4873571147968008</v>
      </c>
      <c r="DB758">
        <v>13.154999999999999</v>
      </c>
      <c r="DC758" s="9">
        <v>757</v>
      </c>
      <c r="DD758" s="25">
        <f t="shared" si="47"/>
        <v>5.1109697915428258</v>
      </c>
    </row>
    <row r="759" spans="56:108" x14ac:dyDescent="0.25">
      <c r="BD759" s="21">
        <v>45623</v>
      </c>
      <c r="BE759" s="4">
        <v>5.9377000000000004</v>
      </c>
      <c r="BF759" s="4">
        <v>154.19</v>
      </c>
      <c r="BG759" s="4">
        <v>8.7846257068916032</v>
      </c>
      <c r="BH759">
        <v>13.51</v>
      </c>
      <c r="BI759" s="5">
        <v>758</v>
      </c>
      <c r="BJ759" s="4">
        <f t="shared" si="45"/>
        <v>5.679465391448753</v>
      </c>
      <c r="BY759" s="21">
        <v>45623</v>
      </c>
      <c r="BZ759" s="4">
        <v>5.9377000000000004</v>
      </c>
      <c r="CA759" s="4">
        <v>14.1</v>
      </c>
      <c r="CB759" s="4">
        <v>72.83</v>
      </c>
      <c r="CC759" s="4">
        <v>106.08</v>
      </c>
      <c r="CD759" s="4">
        <v>97.747500000000002</v>
      </c>
      <c r="CE759" s="9">
        <v>758</v>
      </c>
      <c r="CF759" s="4">
        <f t="shared" si="46"/>
        <v>5.3682666035101878</v>
      </c>
      <c r="CT759" s="21">
        <v>45623</v>
      </c>
      <c r="CU759" s="4">
        <v>5.9377000000000004</v>
      </c>
      <c r="CV759" s="4">
        <v>14.1</v>
      </c>
      <c r="CW759" s="4">
        <v>72.83</v>
      </c>
      <c r="CX759" s="4">
        <v>106.08</v>
      </c>
      <c r="CY759" s="4">
        <v>97.747500000000002</v>
      </c>
      <c r="CZ759" s="4">
        <v>154.19</v>
      </c>
      <c r="DA759" s="4">
        <v>8.7846257068916032</v>
      </c>
      <c r="DB759">
        <v>13.51</v>
      </c>
      <c r="DC759" s="9">
        <v>758</v>
      </c>
      <c r="DD759" s="25">
        <f t="shared" si="47"/>
        <v>5.1525318437144154</v>
      </c>
    </row>
    <row r="760" spans="56:108" x14ac:dyDescent="0.25">
      <c r="BD760" s="21">
        <v>45624</v>
      </c>
      <c r="BE760" s="4">
        <v>6.0141999999999998</v>
      </c>
      <c r="BF760" s="4">
        <v>157.97999999999999</v>
      </c>
      <c r="BG760" s="4">
        <v>9.0386274321863311</v>
      </c>
      <c r="BH760">
        <v>13.83</v>
      </c>
      <c r="BI760" s="5">
        <v>759</v>
      </c>
      <c r="BJ760" s="4">
        <f t="shared" si="45"/>
        <v>5.7458771891595184</v>
      </c>
      <c r="BY760" s="21">
        <v>45624</v>
      </c>
      <c r="BZ760" s="4">
        <v>6.0141999999999998</v>
      </c>
      <c r="CA760" s="4">
        <v>13.9</v>
      </c>
      <c r="CB760" s="4">
        <v>73.28</v>
      </c>
      <c r="CC760" s="4">
        <v>106.14</v>
      </c>
      <c r="CD760" s="4">
        <v>97.747500000000002</v>
      </c>
      <c r="CE760" s="9">
        <v>759</v>
      </c>
      <c r="CF760" s="4">
        <f t="shared" si="46"/>
        <v>5.3602394461780545</v>
      </c>
      <c r="CT760" s="21">
        <v>45624</v>
      </c>
      <c r="CU760" s="4">
        <v>6.0141999999999998</v>
      </c>
      <c r="CV760" s="4">
        <v>13.9</v>
      </c>
      <c r="CW760" s="4">
        <v>73.28</v>
      </c>
      <c r="CX760" s="4">
        <v>106.14</v>
      </c>
      <c r="CY760" s="4">
        <v>97.747500000000002</v>
      </c>
      <c r="CZ760" s="4">
        <v>157.97999999999999</v>
      </c>
      <c r="DA760" s="4">
        <v>9.0386274321863311</v>
      </c>
      <c r="DB760">
        <v>13.83</v>
      </c>
      <c r="DC760" s="9">
        <v>759</v>
      </c>
      <c r="DD760" s="25">
        <f t="shared" si="47"/>
        <v>5.1895398690274623</v>
      </c>
    </row>
    <row r="761" spans="56:108" x14ac:dyDescent="0.25">
      <c r="BD761" s="21">
        <v>45625</v>
      </c>
      <c r="BE761" s="4">
        <v>5.9729999999999999</v>
      </c>
      <c r="BF761" s="4">
        <v>161.52000000000001</v>
      </c>
      <c r="BG761" s="4">
        <v>9.232819706398443</v>
      </c>
      <c r="BH761">
        <v>13.865</v>
      </c>
      <c r="BI761" s="5">
        <v>760</v>
      </c>
      <c r="BJ761" s="4">
        <f t="shared" si="45"/>
        <v>5.74713986584438</v>
      </c>
      <c r="BY761" s="21">
        <v>45625</v>
      </c>
      <c r="BZ761" s="4">
        <v>5.9729999999999999</v>
      </c>
      <c r="CA761" s="4">
        <v>13.51</v>
      </c>
      <c r="CB761" s="4">
        <v>72.94</v>
      </c>
      <c r="CC761" s="4">
        <v>105.74</v>
      </c>
      <c r="CD761" s="4">
        <v>98.141599999999997</v>
      </c>
      <c r="CE761" s="9">
        <v>760</v>
      </c>
      <c r="CF761" s="4">
        <f t="shared" si="46"/>
        <v>5.3363250399747209</v>
      </c>
      <c r="CT761" s="21">
        <v>45625</v>
      </c>
      <c r="CU761" s="4">
        <v>5.9729999999999999</v>
      </c>
      <c r="CV761" s="4">
        <v>13.51</v>
      </c>
      <c r="CW761" s="4">
        <v>72.94</v>
      </c>
      <c r="CX761" s="4">
        <v>105.74</v>
      </c>
      <c r="CY761" s="4">
        <v>98.141599999999997</v>
      </c>
      <c r="CZ761" s="4">
        <v>161.52000000000001</v>
      </c>
      <c r="DA761" s="4">
        <v>9.232819706398443</v>
      </c>
      <c r="DB761">
        <v>13.865</v>
      </c>
      <c r="DC761" s="9">
        <v>760</v>
      </c>
      <c r="DD761" s="25">
        <f t="shared" si="47"/>
        <v>5.1543800948006675</v>
      </c>
    </row>
    <row r="762" spans="56:108" x14ac:dyDescent="0.25">
      <c r="BD762" s="21">
        <v>45628</v>
      </c>
      <c r="BE762" s="4">
        <v>6.0579999999999998</v>
      </c>
      <c r="BF762" s="4">
        <v>161.46</v>
      </c>
      <c r="BG762" s="4">
        <v>9.0973600682757514</v>
      </c>
      <c r="BH762">
        <v>13.84</v>
      </c>
      <c r="BI762" s="5">
        <v>761</v>
      </c>
      <c r="BJ762" s="4">
        <f t="shared" si="45"/>
        <v>5.7400355425840974</v>
      </c>
      <c r="BY762" s="21">
        <v>45628</v>
      </c>
      <c r="BZ762" s="4">
        <v>6.0579999999999998</v>
      </c>
      <c r="CA762" s="4">
        <v>13.34</v>
      </c>
      <c r="CB762" s="4">
        <v>71.83</v>
      </c>
      <c r="CC762" s="4">
        <v>106.45</v>
      </c>
      <c r="CD762" s="4">
        <v>97.0381</v>
      </c>
      <c r="CE762" s="9">
        <v>761</v>
      </c>
      <c r="CF762" s="4">
        <f t="shared" si="46"/>
        <v>5.3740304266570478</v>
      </c>
      <c r="CT762" s="21">
        <v>45628</v>
      </c>
      <c r="CU762" s="4">
        <v>6.0579999999999998</v>
      </c>
      <c r="CV762" s="4">
        <v>13.34</v>
      </c>
      <c r="CW762" s="4">
        <v>71.83</v>
      </c>
      <c r="CX762" s="4">
        <v>106.45</v>
      </c>
      <c r="CY762" s="4">
        <v>97.0381</v>
      </c>
      <c r="CZ762" s="4">
        <v>161.46</v>
      </c>
      <c r="DA762" s="4">
        <v>9.0973600682757514</v>
      </c>
      <c r="DB762">
        <v>13.84</v>
      </c>
      <c r="DC762" s="9">
        <v>761</v>
      </c>
      <c r="DD762" s="25">
        <f t="shared" si="47"/>
        <v>5.1976214446950229</v>
      </c>
    </row>
    <row r="763" spans="56:108" x14ac:dyDescent="0.25">
      <c r="BD763" s="21">
        <v>45629</v>
      </c>
      <c r="BE763" s="4">
        <v>6.0439999999999996</v>
      </c>
      <c r="BF763" s="4">
        <v>168.91</v>
      </c>
      <c r="BG763" s="4">
        <v>9.3159540388636266</v>
      </c>
      <c r="BH763">
        <v>14.195</v>
      </c>
      <c r="BI763" s="5">
        <v>762</v>
      </c>
      <c r="BJ763" s="4">
        <f t="shared" si="45"/>
        <v>5.8047870068046912</v>
      </c>
      <c r="BY763" s="21">
        <v>45629</v>
      </c>
      <c r="BZ763" s="4">
        <v>6.0439999999999996</v>
      </c>
      <c r="CA763" s="4">
        <v>13.3</v>
      </c>
      <c r="CB763" s="4">
        <v>73.62</v>
      </c>
      <c r="CC763" s="4">
        <v>106.36</v>
      </c>
      <c r="CD763" s="4">
        <v>97.483599999999996</v>
      </c>
      <c r="CE763" s="9">
        <v>762</v>
      </c>
      <c r="CF763" s="4">
        <f t="shared" si="46"/>
        <v>5.3493484334191157</v>
      </c>
      <c r="CT763" s="21">
        <v>45629</v>
      </c>
      <c r="CU763" s="4">
        <v>6.0439999999999996</v>
      </c>
      <c r="CV763" s="4">
        <v>13.3</v>
      </c>
      <c r="CW763" s="4">
        <v>73.62</v>
      </c>
      <c r="CX763" s="4">
        <v>106.36</v>
      </c>
      <c r="CY763" s="4">
        <v>97.483599999999996</v>
      </c>
      <c r="CZ763" s="4">
        <v>168.91</v>
      </c>
      <c r="DA763" s="4">
        <v>9.3159540388636266</v>
      </c>
      <c r="DB763">
        <v>14.195</v>
      </c>
      <c r="DC763" s="9">
        <v>762</v>
      </c>
      <c r="DD763" s="25">
        <f t="shared" si="47"/>
        <v>5.2278364643330582</v>
      </c>
    </row>
    <row r="764" spans="56:108" x14ac:dyDescent="0.25">
      <c r="BD764" s="21">
        <v>45630</v>
      </c>
      <c r="BE764" s="4">
        <v>6.0408999999999997</v>
      </c>
      <c r="BF764" s="4">
        <v>170.86</v>
      </c>
      <c r="BG764" s="4">
        <v>9.4277709548664426</v>
      </c>
      <c r="BH764">
        <v>14.17</v>
      </c>
      <c r="BI764" s="5">
        <v>763</v>
      </c>
      <c r="BJ764" s="4">
        <f t="shared" si="45"/>
        <v>5.7954236592884794</v>
      </c>
      <c r="BY764" s="21">
        <v>45630</v>
      </c>
      <c r="BZ764" s="4">
        <v>6.0408999999999997</v>
      </c>
      <c r="CA764" s="4">
        <v>13.45</v>
      </c>
      <c r="CB764" s="4">
        <v>72.31</v>
      </c>
      <c r="CC764" s="4">
        <v>106.32</v>
      </c>
      <c r="CD764" s="4">
        <v>97.3262</v>
      </c>
      <c r="CE764" s="9">
        <v>763</v>
      </c>
      <c r="CF764" s="4">
        <f t="shared" si="46"/>
        <v>5.3658561176598241</v>
      </c>
      <c r="CT764" s="21">
        <v>45630</v>
      </c>
      <c r="CU764" s="4">
        <v>6.0408999999999997</v>
      </c>
      <c r="CV764" s="4">
        <v>13.45</v>
      </c>
      <c r="CW764" s="4">
        <v>72.31</v>
      </c>
      <c r="CX764" s="4">
        <v>106.32</v>
      </c>
      <c r="CY764" s="4">
        <v>97.3262</v>
      </c>
      <c r="CZ764" s="4">
        <v>170.86</v>
      </c>
      <c r="DA764" s="4">
        <v>9.4277709548664426</v>
      </c>
      <c r="DB764">
        <v>14.17</v>
      </c>
      <c r="DC764" s="9">
        <v>763</v>
      </c>
      <c r="DD764" s="25">
        <f t="shared" si="47"/>
        <v>5.2150400365337983</v>
      </c>
    </row>
    <row r="765" spans="56:108" x14ac:dyDescent="0.25">
      <c r="BD765" s="21">
        <v>45631</v>
      </c>
      <c r="BE765" s="4">
        <v>6.0113000000000003</v>
      </c>
      <c r="BF765" s="4">
        <v>167.82</v>
      </c>
      <c r="BG765" s="4">
        <v>9.4561014688810285</v>
      </c>
      <c r="BH765">
        <v>14.154999999999999</v>
      </c>
      <c r="BI765" s="5">
        <v>764</v>
      </c>
      <c r="BJ765" s="4">
        <f t="shared" si="45"/>
        <v>5.8000044725881406</v>
      </c>
      <c r="BY765" s="21">
        <v>45631</v>
      </c>
      <c r="BZ765" s="4">
        <v>6.0113000000000003</v>
      </c>
      <c r="CA765" s="4">
        <v>13.54</v>
      </c>
      <c r="CB765" s="4">
        <v>72.09</v>
      </c>
      <c r="CC765" s="4">
        <v>105.71</v>
      </c>
      <c r="CD765" s="4">
        <v>97.380300000000005</v>
      </c>
      <c r="CE765" s="9">
        <v>764</v>
      </c>
      <c r="CF765" s="4">
        <f t="shared" si="46"/>
        <v>5.3544460327611265</v>
      </c>
      <c r="CT765" s="21">
        <v>45631</v>
      </c>
      <c r="CU765" s="4">
        <v>6.0113000000000003</v>
      </c>
      <c r="CV765" s="4">
        <v>13.54</v>
      </c>
      <c r="CW765" s="4">
        <v>72.09</v>
      </c>
      <c r="CX765" s="4">
        <v>105.71</v>
      </c>
      <c r="CY765" s="4">
        <v>97.380300000000005</v>
      </c>
      <c r="CZ765" s="4">
        <v>167.82</v>
      </c>
      <c r="DA765" s="4">
        <v>9.4561014688810285</v>
      </c>
      <c r="DB765">
        <v>14.154999999999999</v>
      </c>
      <c r="DC765" s="9">
        <v>764</v>
      </c>
      <c r="DD765" s="25">
        <f t="shared" si="47"/>
        <v>5.2001367447737454</v>
      </c>
    </row>
    <row r="766" spans="56:108" x14ac:dyDescent="0.25">
      <c r="BD766" s="21">
        <v>45632</v>
      </c>
      <c r="BE766" s="4">
        <v>6.0894000000000004</v>
      </c>
      <c r="BF766" s="4">
        <v>164.48</v>
      </c>
      <c r="BG766" s="4">
        <v>9.7652275737623029</v>
      </c>
      <c r="BH766">
        <v>14.275</v>
      </c>
      <c r="BI766" s="5">
        <v>765</v>
      </c>
      <c r="BJ766" s="4">
        <f t="shared" si="45"/>
        <v>5.8393835692739557</v>
      </c>
      <c r="BY766" s="21">
        <v>45632</v>
      </c>
      <c r="BZ766" s="4">
        <v>6.0894000000000004</v>
      </c>
      <c r="CA766" s="4">
        <v>12.77</v>
      </c>
      <c r="CB766" s="4">
        <v>71.12</v>
      </c>
      <c r="CC766" s="4">
        <v>106.06</v>
      </c>
      <c r="CD766" s="4">
        <v>97.482799999999997</v>
      </c>
      <c r="CE766" s="9">
        <v>765</v>
      </c>
      <c r="CF766" s="4">
        <f t="shared" si="46"/>
        <v>5.3475414057323682</v>
      </c>
      <c r="CT766" s="21">
        <v>45632</v>
      </c>
      <c r="CU766" s="4">
        <v>6.0894000000000004</v>
      </c>
      <c r="CV766" s="4">
        <v>12.77</v>
      </c>
      <c r="CW766" s="4">
        <v>71.12</v>
      </c>
      <c r="CX766" s="4">
        <v>106.06</v>
      </c>
      <c r="CY766" s="4">
        <v>97.482799999999997</v>
      </c>
      <c r="CZ766" s="4">
        <v>164.48</v>
      </c>
      <c r="DA766" s="4">
        <v>9.7652275737623029</v>
      </c>
      <c r="DB766">
        <v>14.275</v>
      </c>
      <c r="DC766" s="9">
        <v>765</v>
      </c>
      <c r="DD766" s="25">
        <f t="shared" si="47"/>
        <v>5.20283318461167</v>
      </c>
    </row>
    <row r="767" spans="56:108" x14ac:dyDescent="0.25">
      <c r="BD767" s="21">
        <v>45635</v>
      </c>
      <c r="BE767" s="4">
        <v>6.0788000000000002</v>
      </c>
      <c r="BF767" s="4">
        <v>166.38</v>
      </c>
      <c r="BG767" s="4">
        <v>9.842122942559639</v>
      </c>
      <c r="BH767">
        <v>14.734999999999999</v>
      </c>
      <c r="BI767" s="5">
        <v>766</v>
      </c>
      <c r="BJ767" s="4">
        <f t="shared" si="45"/>
        <v>5.9405299722857823</v>
      </c>
      <c r="BY767" s="21">
        <v>45635</v>
      </c>
      <c r="BZ767" s="4">
        <v>6.0788000000000002</v>
      </c>
      <c r="CA767" s="4">
        <v>14.19</v>
      </c>
      <c r="CB767" s="4">
        <v>72.14</v>
      </c>
      <c r="CC767" s="4">
        <v>106.14</v>
      </c>
      <c r="CD767" s="4">
        <v>98.497399999999999</v>
      </c>
      <c r="CE767" s="9">
        <v>766</v>
      </c>
      <c r="CF767" s="4">
        <f t="shared" si="46"/>
        <v>5.3673428885636518</v>
      </c>
      <c r="CT767" s="21">
        <v>45635</v>
      </c>
      <c r="CU767" s="4">
        <v>6.0788000000000002</v>
      </c>
      <c r="CV767" s="4">
        <v>14.19</v>
      </c>
      <c r="CW767" s="4">
        <v>72.14</v>
      </c>
      <c r="CX767" s="4">
        <v>106.14</v>
      </c>
      <c r="CY767" s="4">
        <v>98.497399999999999</v>
      </c>
      <c r="CZ767" s="4">
        <v>166.38</v>
      </c>
      <c r="DA767" s="4">
        <v>9.842122942559639</v>
      </c>
      <c r="DB767">
        <v>14.734999999999999</v>
      </c>
      <c r="DC767" s="9">
        <v>766</v>
      </c>
      <c r="DD767" s="25">
        <f t="shared" si="47"/>
        <v>5.259355764631815</v>
      </c>
    </row>
    <row r="768" spans="56:108" x14ac:dyDescent="0.25">
      <c r="BD768" s="21">
        <v>45636</v>
      </c>
      <c r="BE768" s="4">
        <v>6.0449999999999999</v>
      </c>
      <c r="BF768" s="4">
        <v>172.87</v>
      </c>
      <c r="BG768" s="4">
        <v>9.7005114623216251</v>
      </c>
      <c r="BH768">
        <v>14.63</v>
      </c>
      <c r="BI768" s="5">
        <v>767</v>
      </c>
      <c r="BJ768" s="4">
        <f t="shared" si="45"/>
        <v>5.8985265934729405</v>
      </c>
      <c r="BY768" s="21">
        <v>45636</v>
      </c>
      <c r="BZ768" s="4">
        <v>6.0449999999999999</v>
      </c>
      <c r="CA768" s="4">
        <v>14.18</v>
      </c>
      <c r="CB768" s="4">
        <v>72.19</v>
      </c>
      <c r="CC768" s="4">
        <v>106.4</v>
      </c>
      <c r="CD768" s="4">
        <v>98.834400000000002</v>
      </c>
      <c r="CE768" s="9">
        <v>767</v>
      </c>
      <c r="CF768" s="4">
        <f t="shared" si="46"/>
        <v>5.3682268093020973</v>
      </c>
      <c r="CT768" s="21">
        <v>45636</v>
      </c>
      <c r="CU768" s="4">
        <v>6.0449999999999999</v>
      </c>
      <c r="CV768" s="4">
        <v>14.18</v>
      </c>
      <c r="CW768" s="4">
        <v>72.19</v>
      </c>
      <c r="CX768" s="4">
        <v>106.4</v>
      </c>
      <c r="CY768" s="4">
        <v>98.834400000000002</v>
      </c>
      <c r="CZ768" s="4">
        <v>172.87</v>
      </c>
      <c r="DA768" s="4">
        <v>9.7005114623216251</v>
      </c>
      <c r="DB768">
        <v>14.63</v>
      </c>
      <c r="DC768" s="9">
        <v>767</v>
      </c>
      <c r="DD768" s="25">
        <f t="shared" si="47"/>
        <v>5.2327068704442921</v>
      </c>
    </row>
    <row r="769" spans="56:108" x14ac:dyDescent="0.25">
      <c r="BD769" s="21">
        <v>45637</v>
      </c>
      <c r="BE769" s="4">
        <v>5.9542999999999999</v>
      </c>
      <c r="BF769" s="4">
        <v>168.94</v>
      </c>
      <c r="BG769" s="4">
        <v>9.6918455677008843</v>
      </c>
      <c r="BH769">
        <v>14.275</v>
      </c>
      <c r="BI769" s="5">
        <v>768</v>
      </c>
      <c r="BJ769" s="4">
        <f t="shared" si="45"/>
        <v>5.8272733359949509</v>
      </c>
      <c r="BY769" s="21">
        <v>45637</v>
      </c>
      <c r="BZ769" s="4">
        <v>5.9542999999999999</v>
      </c>
      <c r="CA769" s="4">
        <v>13.58</v>
      </c>
      <c r="CB769" s="4">
        <v>73.52</v>
      </c>
      <c r="CC769" s="4">
        <v>106.71</v>
      </c>
      <c r="CD769" s="4">
        <v>99.718599999999995</v>
      </c>
      <c r="CE769" s="9">
        <v>768</v>
      </c>
      <c r="CF769" s="4">
        <f t="shared" si="46"/>
        <v>5.3348484458780865</v>
      </c>
      <c r="CT769" s="21">
        <v>45637</v>
      </c>
      <c r="CU769" s="4">
        <v>5.9542999999999999</v>
      </c>
      <c r="CV769" s="4">
        <v>13.58</v>
      </c>
      <c r="CW769" s="4">
        <v>73.52</v>
      </c>
      <c r="CX769" s="4">
        <v>106.71</v>
      </c>
      <c r="CY769" s="4">
        <v>99.718599999999995</v>
      </c>
      <c r="CZ769" s="4">
        <v>168.94</v>
      </c>
      <c r="DA769" s="4">
        <v>9.6918455677008843</v>
      </c>
      <c r="DB769">
        <v>14.275</v>
      </c>
      <c r="DC769" s="9">
        <v>768</v>
      </c>
      <c r="DD769" s="25">
        <f t="shared" si="47"/>
        <v>5.1667420385974783</v>
      </c>
    </row>
    <row r="770" spans="56:108" x14ac:dyDescent="0.25">
      <c r="BD770" s="21">
        <v>45638</v>
      </c>
      <c r="BE770" s="4">
        <v>5.9915000000000003</v>
      </c>
      <c r="BF770" s="4">
        <v>163.04</v>
      </c>
      <c r="BG770" s="4">
        <v>9.6071922014123512</v>
      </c>
      <c r="BH770">
        <v>14.494999999999999</v>
      </c>
      <c r="BI770" s="5">
        <v>769</v>
      </c>
      <c r="BJ770" s="4">
        <f t="shared" si="45"/>
        <v>5.8914716559988172</v>
      </c>
      <c r="BY770" s="21">
        <v>45638</v>
      </c>
      <c r="BZ770" s="4">
        <v>5.9915000000000003</v>
      </c>
      <c r="CA770" s="4">
        <v>13.92</v>
      </c>
      <c r="CB770" s="4">
        <v>73.41</v>
      </c>
      <c r="CC770" s="4">
        <v>106.96</v>
      </c>
      <c r="CD770" s="4">
        <v>99.043300000000002</v>
      </c>
      <c r="CE770" s="9">
        <v>769</v>
      </c>
      <c r="CF770" s="4">
        <f t="shared" si="46"/>
        <v>5.3614026563316983</v>
      </c>
      <c r="CT770" s="21">
        <v>45638</v>
      </c>
      <c r="CU770" s="4">
        <v>5.9915000000000003</v>
      </c>
      <c r="CV770" s="4">
        <v>13.92</v>
      </c>
      <c r="CW770" s="4">
        <v>73.41</v>
      </c>
      <c r="CX770" s="4">
        <v>106.96</v>
      </c>
      <c r="CY770" s="4">
        <v>99.043300000000002</v>
      </c>
      <c r="CZ770" s="4">
        <v>163.04</v>
      </c>
      <c r="DA770" s="4">
        <v>9.6071922014123512</v>
      </c>
      <c r="DB770">
        <v>14.494999999999999</v>
      </c>
      <c r="DC770" s="9">
        <v>769</v>
      </c>
      <c r="DD770" s="25">
        <f t="shared" si="47"/>
        <v>5.2426051149938422</v>
      </c>
    </row>
    <row r="771" spans="56:108" x14ac:dyDescent="0.25">
      <c r="BD771" s="21">
        <v>45639</v>
      </c>
      <c r="BE771" s="4">
        <v>6.0419</v>
      </c>
      <c r="BF771" s="4">
        <v>166.5</v>
      </c>
      <c r="BG771" s="4">
        <v>10.102744654112183</v>
      </c>
      <c r="BH771">
        <v>14.6</v>
      </c>
      <c r="BI771" s="5">
        <v>770</v>
      </c>
      <c r="BJ771" s="4">
        <f t="shared" ref="BJ771:BJ817" si="48">$BM$18+(BF771*$BM$19)+(BG771*$BM$20)+(BH771*$BM$21)</f>
        <v>5.9123641415895349</v>
      </c>
      <c r="BY771" s="21">
        <v>45639</v>
      </c>
      <c r="BZ771" s="4">
        <v>6.0419</v>
      </c>
      <c r="CA771" s="4">
        <v>13.81</v>
      </c>
      <c r="CB771" s="4">
        <v>74.489999999999995</v>
      </c>
      <c r="CC771" s="4">
        <v>107</v>
      </c>
      <c r="CD771" s="4">
        <v>98.673900000000003</v>
      </c>
      <c r="CE771" s="9">
        <v>770</v>
      </c>
      <c r="CF771" s="4">
        <f t="shared" ref="CF771:CF817" si="49">$CI$18+(CA771*$CI$19)+(CB771*$CI$20)+(CC771*$CI$21)+(CD771*$CI$22)</f>
        <v>5.3555143455350596</v>
      </c>
      <c r="CT771" s="21">
        <v>45639</v>
      </c>
      <c r="CU771" s="4">
        <v>6.0419</v>
      </c>
      <c r="CV771" s="4">
        <v>13.81</v>
      </c>
      <c r="CW771" s="4">
        <v>74.489999999999995</v>
      </c>
      <c r="CX771" s="4">
        <v>107</v>
      </c>
      <c r="CY771" s="4">
        <v>98.673900000000003</v>
      </c>
      <c r="CZ771" s="4">
        <v>166.5</v>
      </c>
      <c r="DA771" s="4">
        <v>10.102744654112183</v>
      </c>
      <c r="DB771">
        <v>14.6</v>
      </c>
      <c r="DC771" s="9">
        <v>770</v>
      </c>
      <c r="DD771" s="25">
        <f t="shared" ref="DD771:DD817" si="50">$DG$18+(CV771*$DG$19)+(CW771*$DG$20)+(CX771*$DG$21)+(CY771*$DG$22)+(CZ771*$DG$23)*(DA771*$DG$24)+(DB771*$DG$25)</f>
        <v>5.2582511216209573</v>
      </c>
    </row>
    <row r="772" spans="56:108" x14ac:dyDescent="0.25">
      <c r="BD772" s="21">
        <v>45642</v>
      </c>
      <c r="BE772" s="4">
        <v>6.1478999999999999</v>
      </c>
      <c r="BF772" s="4">
        <v>172.43</v>
      </c>
      <c r="BG772" s="4">
        <v>10.354850778484458</v>
      </c>
      <c r="BH772">
        <v>15.265000000000001</v>
      </c>
      <c r="BI772" s="5">
        <v>771</v>
      </c>
      <c r="BJ772" s="4">
        <f t="shared" si="48"/>
        <v>6.0521488780645871</v>
      </c>
      <c r="BY772" s="21">
        <v>45642</v>
      </c>
      <c r="BZ772" s="4">
        <v>6.1478999999999999</v>
      </c>
      <c r="CA772" s="4">
        <v>14.69</v>
      </c>
      <c r="CB772" s="4">
        <v>73.91</v>
      </c>
      <c r="CC772" s="4">
        <v>106.86</v>
      </c>
      <c r="CD772" s="4">
        <v>98.174499999999995</v>
      </c>
      <c r="CE772" s="9">
        <v>771</v>
      </c>
      <c r="CF772" s="4">
        <f t="shared" si="49"/>
        <v>5.3893808071841338</v>
      </c>
      <c r="CT772" s="21">
        <v>45642</v>
      </c>
      <c r="CU772" s="4">
        <v>6.1478999999999999</v>
      </c>
      <c r="CV772" s="4">
        <v>14.69</v>
      </c>
      <c r="CW772" s="4">
        <v>73.91</v>
      </c>
      <c r="CX772" s="4">
        <v>106.86</v>
      </c>
      <c r="CY772" s="4">
        <v>98.174499999999995</v>
      </c>
      <c r="CZ772" s="4">
        <v>172.43</v>
      </c>
      <c r="DA772" s="4">
        <v>10.354850778484458</v>
      </c>
      <c r="DB772">
        <v>15.265000000000001</v>
      </c>
      <c r="DC772" s="9">
        <v>771</v>
      </c>
      <c r="DD772" s="25">
        <f t="shared" si="50"/>
        <v>5.3595739556498199</v>
      </c>
    </row>
    <row r="773" spans="56:108" x14ac:dyDescent="0.25">
      <c r="BD773" s="21">
        <v>45643</v>
      </c>
      <c r="BE773" s="4">
        <v>6.1048</v>
      </c>
      <c r="BF773" s="4">
        <v>180.65</v>
      </c>
      <c r="BG773" s="4">
        <v>10.343702936295539</v>
      </c>
      <c r="BH773">
        <v>15.08</v>
      </c>
      <c r="BI773" s="5">
        <v>772</v>
      </c>
      <c r="BJ773" s="4">
        <f t="shared" si="48"/>
        <v>5.9889880861155103</v>
      </c>
      <c r="BY773" s="21">
        <v>45643</v>
      </c>
      <c r="BZ773" s="4">
        <v>6.1048</v>
      </c>
      <c r="CA773" s="4">
        <v>15.87</v>
      </c>
      <c r="CB773" s="4">
        <v>73.19</v>
      </c>
      <c r="CC773" s="4">
        <v>106.96</v>
      </c>
      <c r="CD773" s="4">
        <v>97.488600000000005</v>
      </c>
      <c r="CE773" s="9">
        <v>772</v>
      </c>
      <c r="CF773" s="4">
        <f t="shared" si="49"/>
        <v>5.441647541351057</v>
      </c>
      <c r="CT773" s="21">
        <v>45643</v>
      </c>
      <c r="CU773" s="4">
        <v>6.1048</v>
      </c>
      <c r="CV773" s="4">
        <v>15.87</v>
      </c>
      <c r="CW773" s="4">
        <v>73.19</v>
      </c>
      <c r="CX773" s="4">
        <v>106.96</v>
      </c>
      <c r="CY773" s="4">
        <v>97.488600000000005</v>
      </c>
      <c r="CZ773" s="4">
        <v>180.65</v>
      </c>
      <c r="DA773" s="4">
        <v>10.343702936295539</v>
      </c>
      <c r="DB773">
        <v>15.08</v>
      </c>
      <c r="DC773" s="9">
        <v>772</v>
      </c>
      <c r="DD773" s="25">
        <f t="shared" si="50"/>
        <v>5.3538381271719775</v>
      </c>
    </row>
    <row r="774" spans="56:108" x14ac:dyDescent="0.25">
      <c r="BD774" s="21">
        <v>45644</v>
      </c>
      <c r="BE774" s="4">
        <v>6.2896000000000001</v>
      </c>
      <c r="BF774" s="4">
        <v>187.02</v>
      </c>
      <c r="BG774" s="4">
        <v>10.599188808238491</v>
      </c>
      <c r="BH774">
        <v>15.47</v>
      </c>
      <c r="BI774" s="5">
        <v>773</v>
      </c>
      <c r="BJ774" s="4">
        <f t="shared" si="48"/>
        <v>6.0648848198576992</v>
      </c>
      <c r="BY774" s="21">
        <v>45644</v>
      </c>
      <c r="BZ774" s="4">
        <v>6.2896000000000001</v>
      </c>
      <c r="CA774" s="4">
        <v>27.62</v>
      </c>
      <c r="CB774" s="4">
        <v>73.39</v>
      </c>
      <c r="CC774" s="4">
        <v>108.03</v>
      </c>
      <c r="CD774" s="4">
        <v>97.202100000000002</v>
      </c>
      <c r="CE774" s="9">
        <v>773</v>
      </c>
      <c r="CF774" s="4">
        <f t="shared" si="49"/>
        <v>5.8087067899920521</v>
      </c>
      <c r="CT774" s="21">
        <v>45644</v>
      </c>
      <c r="CU774" s="4">
        <v>6.2896000000000001</v>
      </c>
      <c r="CV774" s="4">
        <v>27.62</v>
      </c>
      <c r="CW774" s="4">
        <v>73.39</v>
      </c>
      <c r="CX774" s="4">
        <v>108.03</v>
      </c>
      <c r="CY774" s="4">
        <v>97.202100000000002</v>
      </c>
      <c r="CZ774" s="4">
        <v>187.02</v>
      </c>
      <c r="DA774" s="4">
        <v>10.599188808238491</v>
      </c>
      <c r="DB774">
        <v>15.47</v>
      </c>
      <c r="DC774" s="9">
        <v>773</v>
      </c>
      <c r="DD774" s="25">
        <f t="shared" si="50"/>
        <v>5.5805934865656317</v>
      </c>
    </row>
    <row r="775" spans="56:108" x14ac:dyDescent="0.25">
      <c r="BD775" s="21">
        <v>45645</v>
      </c>
      <c r="BE775" s="4">
        <v>6.1524999999999999</v>
      </c>
      <c r="BF775" s="4">
        <v>218.14</v>
      </c>
      <c r="BG775" s="4">
        <v>10.588054748271137</v>
      </c>
      <c r="BH775">
        <v>15.43</v>
      </c>
      <c r="BI775" s="5">
        <v>774</v>
      </c>
      <c r="BJ775" s="4">
        <f t="shared" si="48"/>
        <v>5.9769632046226349</v>
      </c>
      <c r="BY775" s="21">
        <v>45645</v>
      </c>
      <c r="BZ775" s="4">
        <v>6.1524999999999999</v>
      </c>
      <c r="CA775" s="4">
        <v>24.09</v>
      </c>
      <c r="CB775" s="4">
        <v>72.88</v>
      </c>
      <c r="CC775" s="4">
        <v>108.41</v>
      </c>
      <c r="CD775" s="4">
        <v>96.547499999999999</v>
      </c>
      <c r="CE775" s="9">
        <v>774</v>
      </c>
      <c r="CF775" s="4">
        <f t="shared" si="49"/>
        <v>5.7301168674842735</v>
      </c>
      <c r="CT775" s="21">
        <v>45645</v>
      </c>
      <c r="CU775" s="4">
        <v>6.1524999999999999</v>
      </c>
      <c r="CV775" s="4">
        <v>24.09</v>
      </c>
      <c r="CW775" s="4">
        <v>72.88</v>
      </c>
      <c r="CX775" s="4">
        <v>108.41</v>
      </c>
      <c r="CY775" s="4">
        <v>96.547499999999999</v>
      </c>
      <c r="CZ775" s="4">
        <v>218.14</v>
      </c>
      <c r="DA775" s="4">
        <v>10.588054748271137</v>
      </c>
      <c r="DB775">
        <v>15.43</v>
      </c>
      <c r="DC775" s="9">
        <v>774</v>
      </c>
      <c r="DD775" s="25">
        <f t="shared" si="50"/>
        <v>5.5022129380838294</v>
      </c>
    </row>
    <row r="776" spans="56:108" x14ac:dyDescent="0.25">
      <c r="BD776" s="21">
        <v>45646</v>
      </c>
      <c r="BE776" s="4">
        <v>6.0853000000000002</v>
      </c>
      <c r="BF776" s="4">
        <v>208.05</v>
      </c>
      <c r="BG776" s="4">
        <v>10.382634219336007</v>
      </c>
      <c r="BH776">
        <v>14.96</v>
      </c>
      <c r="BI776" s="5">
        <v>775</v>
      </c>
      <c r="BJ776" s="4">
        <f t="shared" si="48"/>
        <v>5.8927669736421588</v>
      </c>
      <c r="BY776" s="21">
        <v>45646</v>
      </c>
      <c r="BZ776" s="4">
        <v>6.0853000000000002</v>
      </c>
      <c r="CA776" s="4">
        <v>18.36</v>
      </c>
      <c r="CB776" s="4">
        <v>72.94</v>
      </c>
      <c r="CC776" s="4">
        <v>107.62</v>
      </c>
      <c r="CD776" s="4">
        <v>97.566900000000004</v>
      </c>
      <c r="CE776" s="9">
        <v>775</v>
      </c>
      <c r="CF776" s="4">
        <f t="shared" si="49"/>
        <v>5.530573946081998</v>
      </c>
      <c r="CT776" s="21">
        <v>45646</v>
      </c>
      <c r="CU776" s="4">
        <v>6.0853000000000002</v>
      </c>
      <c r="CV776" s="4">
        <v>18.36</v>
      </c>
      <c r="CW776" s="4">
        <v>72.94</v>
      </c>
      <c r="CX776" s="4">
        <v>107.62</v>
      </c>
      <c r="CY776" s="4">
        <v>97.566900000000004</v>
      </c>
      <c r="CZ776" s="4">
        <v>208.05</v>
      </c>
      <c r="DA776" s="4">
        <v>10.382634219336007</v>
      </c>
      <c r="DB776">
        <v>14.96</v>
      </c>
      <c r="DC776" s="9">
        <v>775</v>
      </c>
      <c r="DD776" s="25">
        <f t="shared" si="50"/>
        <v>5.3317044884083726</v>
      </c>
    </row>
    <row r="777" spans="56:108" x14ac:dyDescent="0.25">
      <c r="BD777" s="21">
        <v>45649</v>
      </c>
      <c r="BE777" s="4">
        <v>6.1939000000000002</v>
      </c>
      <c r="BF777" s="4">
        <v>200.14</v>
      </c>
      <c r="BG777" s="4">
        <v>10.41334842931434</v>
      </c>
      <c r="BH777">
        <v>15.105</v>
      </c>
      <c r="BI777" s="5">
        <v>776</v>
      </c>
      <c r="BJ777" s="4">
        <f t="shared" si="48"/>
        <v>5.9462308235875874</v>
      </c>
      <c r="BY777" s="21">
        <v>45649</v>
      </c>
      <c r="BZ777" s="4">
        <v>6.1939000000000002</v>
      </c>
      <c r="CA777" s="4">
        <v>16.78</v>
      </c>
      <c r="CB777" s="4">
        <v>72.63</v>
      </c>
      <c r="CC777" s="4">
        <v>108.04</v>
      </c>
      <c r="CD777" s="4">
        <v>97.486500000000007</v>
      </c>
      <c r="CE777" s="9">
        <v>776</v>
      </c>
      <c r="CF777" s="4">
        <f t="shared" si="49"/>
        <v>5.4992018240359188</v>
      </c>
      <c r="CT777" s="21">
        <v>45649</v>
      </c>
      <c r="CU777" s="4">
        <v>6.1939000000000002</v>
      </c>
      <c r="CV777" s="4">
        <v>16.78</v>
      </c>
      <c r="CW777" s="4">
        <v>72.63</v>
      </c>
      <c r="CX777" s="4">
        <v>108.04</v>
      </c>
      <c r="CY777" s="4">
        <v>97.486500000000007</v>
      </c>
      <c r="CZ777" s="4">
        <v>200.14</v>
      </c>
      <c r="DA777" s="4">
        <v>10.41334842931434</v>
      </c>
      <c r="DB777">
        <v>15.105</v>
      </c>
      <c r="DC777" s="9">
        <v>776</v>
      </c>
      <c r="DD777" s="25">
        <f t="shared" si="50"/>
        <v>5.3555852985951562</v>
      </c>
    </row>
    <row r="778" spans="56:108" x14ac:dyDescent="0.25">
      <c r="BD778" s="21">
        <v>45650</v>
      </c>
      <c r="BE778" s="4">
        <v>6.1905999999999999</v>
      </c>
      <c r="BF778" s="4">
        <v>198.35</v>
      </c>
      <c r="BG778" s="4">
        <v>10.402755391818253</v>
      </c>
      <c r="BH778">
        <v>15.105</v>
      </c>
      <c r="BI778" s="5">
        <v>777</v>
      </c>
      <c r="BJ778" s="4">
        <f t="shared" si="48"/>
        <v>5.950634306257653</v>
      </c>
      <c r="BY778" s="21">
        <v>45650</v>
      </c>
      <c r="BZ778" s="4">
        <v>6.1905999999999999</v>
      </c>
      <c r="CA778" s="4">
        <v>14.27</v>
      </c>
      <c r="CB778" s="4">
        <v>73.58</v>
      </c>
      <c r="CC778" s="4">
        <v>108.2</v>
      </c>
      <c r="CD778" s="4">
        <v>98.208500000000001</v>
      </c>
      <c r="CE778" s="9">
        <v>777</v>
      </c>
      <c r="CF778" s="4">
        <f t="shared" si="49"/>
        <v>5.4126369751718979</v>
      </c>
      <c r="CT778" s="21">
        <v>45650</v>
      </c>
      <c r="CU778" s="4">
        <v>6.1905999999999999</v>
      </c>
      <c r="CV778" s="4">
        <v>14.27</v>
      </c>
      <c r="CW778" s="4">
        <v>73.58</v>
      </c>
      <c r="CX778" s="4">
        <v>108.2</v>
      </c>
      <c r="CY778" s="4">
        <v>98.208500000000001</v>
      </c>
      <c r="CZ778" s="4">
        <v>198.35</v>
      </c>
      <c r="DA778" s="4">
        <v>10.402755391818253</v>
      </c>
      <c r="DB778">
        <v>15.105</v>
      </c>
      <c r="DC778" s="9">
        <v>777</v>
      </c>
      <c r="DD778" s="25">
        <f t="shared" si="50"/>
        <v>5.3132250648322357</v>
      </c>
    </row>
    <row r="779" spans="56:108" x14ac:dyDescent="0.25">
      <c r="BD779" s="21">
        <v>45651</v>
      </c>
      <c r="BE779" s="4">
        <v>6.1905999999999999</v>
      </c>
      <c r="BF779" s="4">
        <v>198.3</v>
      </c>
      <c r="BG779" s="4">
        <v>10.402755391818253</v>
      </c>
      <c r="BH779">
        <v>15.105</v>
      </c>
      <c r="BI779" s="5">
        <v>778</v>
      </c>
      <c r="BJ779" s="4">
        <f t="shared" si="48"/>
        <v>5.950760684683404</v>
      </c>
      <c r="BY779" s="21">
        <v>45651</v>
      </c>
      <c r="BZ779" s="4">
        <v>6.1905999999999999</v>
      </c>
      <c r="CA779" s="4">
        <v>14.27</v>
      </c>
      <c r="CB779" s="4">
        <v>73.58</v>
      </c>
      <c r="CC779" s="4">
        <v>108.2</v>
      </c>
      <c r="CD779" s="4">
        <v>98.208500000000001</v>
      </c>
      <c r="CE779" s="9">
        <v>778</v>
      </c>
      <c r="CF779" s="4">
        <f t="shared" si="49"/>
        <v>5.4126369751718979</v>
      </c>
      <c r="CT779" s="21">
        <v>45651</v>
      </c>
      <c r="CU779" s="4">
        <v>6.1905999999999999</v>
      </c>
      <c r="CV779" s="4">
        <v>14.27</v>
      </c>
      <c r="CW779" s="4">
        <v>73.58</v>
      </c>
      <c r="CX779" s="4">
        <v>108.2</v>
      </c>
      <c r="CY779" s="4">
        <v>98.208500000000001</v>
      </c>
      <c r="CZ779" s="4">
        <v>198.3</v>
      </c>
      <c r="DA779" s="4">
        <v>10.402755391818253</v>
      </c>
      <c r="DB779">
        <v>15.105</v>
      </c>
      <c r="DC779" s="9">
        <v>778</v>
      </c>
      <c r="DD779" s="25">
        <f t="shared" si="50"/>
        <v>5.313310669304621</v>
      </c>
    </row>
    <row r="780" spans="56:108" x14ac:dyDescent="0.25">
      <c r="BD780" s="21">
        <v>45652</v>
      </c>
      <c r="BE780" s="4">
        <v>6.1828000000000003</v>
      </c>
      <c r="BF780" s="4">
        <v>198.24</v>
      </c>
      <c r="BG780" s="4">
        <v>10.728370066878391</v>
      </c>
      <c r="BH780">
        <v>15.39</v>
      </c>
      <c r="BI780" s="5">
        <v>779</v>
      </c>
      <c r="BJ780" s="4">
        <f t="shared" si="48"/>
        <v>6.0197261497570071</v>
      </c>
      <c r="BY780" s="21">
        <v>45652</v>
      </c>
      <c r="BZ780" s="4">
        <v>6.1828000000000003</v>
      </c>
      <c r="CA780" s="4">
        <v>14.73</v>
      </c>
      <c r="CB780" s="4">
        <v>73.260000000000005</v>
      </c>
      <c r="CC780" s="4">
        <v>108.13</v>
      </c>
      <c r="CD780" s="4">
        <v>98.045299999999997</v>
      </c>
      <c r="CE780" s="9">
        <v>779</v>
      </c>
      <c r="CF780" s="4">
        <f t="shared" si="49"/>
        <v>5.4291562070098891</v>
      </c>
      <c r="CT780" s="21">
        <v>45652</v>
      </c>
      <c r="CU780" s="4">
        <v>6.1828000000000003</v>
      </c>
      <c r="CV780" s="4">
        <v>14.73</v>
      </c>
      <c r="CW780" s="4">
        <v>73.260000000000005</v>
      </c>
      <c r="CX780" s="4">
        <v>108.13</v>
      </c>
      <c r="CY780" s="4">
        <v>98.045299999999997</v>
      </c>
      <c r="CZ780" s="4">
        <v>198.24</v>
      </c>
      <c r="DA780" s="4">
        <v>10.728370066878391</v>
      </c>
      <c r="DB780">
        <v>15.39</v>
      </c>
      <c r="DC780" s="9">
        <v>779</v>
      </c>
      <c r="DD780" s="25">
        <f t="shared" si="50"/>
        <v>5.3521661445082991</v>
      </c>
    </row>
    <row r="781" spans="56:108" x14ac:dyDescent="0.25">
      <c r="BD781" s="21">
        <v>45653</v>
      </c>
      <c r="BE781" s="4">
        <v>6.1963999999999997</v>
      </c>
      <c r="BF781" s="4">
        <v>198.24</v>
      </c>
      <c r="BG781" s="4">
        <v>10.720798541126776</v>
      </c>
      <c r="BH781">
        <v>15.635</v>
      </c>
      <c r="BI781" s="5">
        <v>780</v>
      </c>
      <c r="BJ781" s="4">
        <f t="shared" si="48"/>
        <v>6.0756017109636531</v>
      </c>
      <c r="BY781" s="21">
        <v>45653</v>
      </c>
      <c r="BZ781" s="4">
        <v>6.1963999999999997</v>
      </c>
      <c r="CA781" s="4">
        <v>15.95</v>
      </c>
      <c r="CB781" s="4">
        <v>74.17</v>
      </c>
      <c r="CC781" s="4">
        <v>108</v>
      </c>
      <c r="CD781" s="4">
        <v>98.206500000000005</v>
      </c>
      <c r="CE781" s="9">
        <v>780</v>
      </c>
      <c r="CF781" s="4">
        <f t="shared" si="49"/>
        <v>5.4511652905681949</v>
      </c>
      <c r="CT781" s="21">
        <v>45653</v>
      </c>
      <c r="CU781" s="4">
        <v>6.1963999999999997</v>
      </c>
      <c r="CV781" s="4">
        <v>15.95</v>
      </c>
      <c r="CW781" s="4">
        <v>74.17</v>
      </c>
      <c r="CX781" s="4">
        <v>108</v>
      </c>
      <c r="CY781" s="4">
        <v>98.206500000000005</v>
      </c>
      <c r="CZ781" s="4">
        <v>198.24</v>
      </c>
      <c r="DA781" s="4">
        <v>10.720798541126776</v>
      </c>
      <c r="DB781">
        <v>15.635</v>
      </c>
      <c r="DC781" s="9">
        <v>780</v>
      </c>
      <c r="DD781" s="25">
        <f t="shared" si="50"/>
        <v>5.4022108839202554</v>
      </c>
    </row>
    <row r="782" spans="56:108" x14ac:dyDescent="0.25">
      <c r="BD782" s="21">
        <v>45656</v>
      </c>
      <c r="BE782" s="4">
        <v>6.1778000000000004</v>
      </c>
      <c r="BF782" s="4">
        <v>205.02</v>
      </c>
      <c r="BG782" s="4">
        <v>10.853494623655902</v>
      </c>
      <c r="BH782">
        <v>15.86</v>
      </c>
      <c r="BI782" s="5">
        <v>781</v>
      </c>
      <c r="BJ782" s="4">
        <f t="shared" si="48"/>
        <v>6.1113724675021022</v>
      </c>
      <c r="BY782" s="21">
        <v>45656</v>
      </c>
      <c r="BZ782" s="4">
        <v>6.1778000000000004</v>
      </c>
      <c r="CA782" s="4">
        <v>17.399999999999999</v>
      </c>
      <c r="CB782" s="4">
        <v>74.39</v>
      </c>
      <c r="CC782" s="4">
        <v>108.13</v>
      </c>
      <c r="CD782" s="4">
        <v>98.864999999999995</v>
      </c>
      <c r="CE782" s="9">
        <v>781</v>
      </c>
      <c r="CF782" s="4">
        <f t="shared" si="49"/>
        <v>5.4848382801928928</v>
      </c>
      <c r="CT782" s="21">
        <v>45656</v>
      </c>
      <c r="CU782" s="4">
        <v>6.1778000000000004</v>
      </c>
      <c r="CV782" s="4">
        <v>17.399999999999999</v>
      </c>
      <c r="CW782" s="4">
        <v>74.39</v>
      </c>
      <c r="CX782" s="4">
        <v>108.13</v>
      </c>
      <c r="CY782" s="4">
        <v>98.864999999999995</v>
      </c>
      <c r="CZ782" s="4">
        <v>205.02</v>
      </c>
      <c r="DA782" s="4">
        <v>10.853494623655902</v>
      </c>
      <c r="DB782">
        <v>15.86</v>
      </c>
      <c r="DC782" s="9">
        <v>781</v>
      </c>
      <c r="DD782" s="25">
        <f t="shared" si="50"/>
        <v>5.4205674553313425</v>
      </c>
    </row>
    <row r="783" spans="56:108" x14ac:dyDescent="0.25">
      <c r="BD783" s="21">
        <v>45657</v>
      </c>
      <c r="BE783" s="4">
        <v>6.1778000000000004</v>
      </c>
      <c r="BF783" s="4">
        <v>214.17</v>
      </c>
      <c r="BG783" s="4">
        <v>10.866267235088522</v>
      </c>
      <c r="BH783">
        <v>15.86</v>
      </c>
      <c r="BI783" s="5">
        <v>782</v>
      </c>
      <c r="BJ783" s="4">
        <f t="shared" si="48"/>
        <v>6.0883909491738777</v>
      </c>
      <c r="BY783" s="21">
        <v>45657</v>
      </c>
      <c r="BZ783" s="4">
        <v>6.1778000000000004</v>
      </c>
      <c r="CA783" s="4">
        <v>17.350000000000001</v>
      </c>
      <c r="CB783" s="4">
        <v>74.64</v>
      </c>
      <c r="CC783" s="4">
        <v>108.49</v>
      </c>
      <c r="CD783" s="4">
        <v>98.761099999999999</v>
      </c>
      <c r="CE783" s="9">
        <v>782</v>
      </c>
      <c r="CF783" s="4">
        <f t="shared" si="49"/>
        <v>5.4916914836506532</v>
      </c>
      <c r="CT783" s="21">
        <v>45657</v>
      </c>
      <c r="CU783" s="4">
        <v>6.1778000000000004</v>
      </c>
      <c r="CV783" s="4">
        <v>17.350000000000001</v>
      </c>
      <c r="CW783" s="4">
        <v>74.64</v>
      </c>
      <c r="CX783" s="4">
        <v>108.49</v>
      </c>
      <c r="CY783" s="4">
        <v>98.761099999999999</v>
      </c>
      <c r="CZ783" s="4">
        <v>214.17</v>
      </c>
      <c r="DA783" s="4">
        <v>10.866267235088522</v>
      </c>
      <c r="DB783">
        <v>15.86</v>
      </c>
      <c r="DC783" s="9">
        <v>782</v>
      </c>
      <c r="DD783" s="25">
        <f t="shared" si="50"/>
        <v>5.4168370056334938</v>
      </c>
    </row>
    <row r="784" spans="56:108" x14ac:dyDescent="0.25">
      <c r="BD784" s="21">
        <v>45658</v>
      </c>
      <c r="BE784" s="4">
        <v>6.1840000000000002</v>
      </c>
      <c r="BF784" s="4">
        <v>214.31</v>
      </c>
      <c r="BG784" s="4">
        <v>10.866267235088522</v>
      </c>
      <c r="BH784">
        <v>15.86</v>
      </c>
      <c r="BI784" s="5">
        <v>783</v>
      </c>
      <c r="BJ784" s="4">
        <f t="shared" si="48"/>
        <v>6.0880370895817766</v>
      </c>
      <c r="BY784" s="21">
        <v>45658</v>
      </c>
      <c r="BZ784" s="4">
        <v>6.1840000000000002</v>
      </c>
      <c r="CA784" s="4">
        <v>17.350000000000001</v>
      </c>
      <c r="CB784" s="4">
        <v>74.64</v>
      </c>
      <c r="CC784" s="4">
        <v>108.49</v>
      </c>
      <c r="CD784" s="4">
        <v>98.761099999999999</v>
      </c>
      <c r="CE784" s="9">
        <v>783</v>
      </c>
      <c r="CF784" s="4">
        <f t="shared" si="49"/>
        <v>5.4916914836506532</v>
      </c>
      <c r="CT784" s="21">
        <v>45658</v>
      </c>
      <c r="CU784" s="4">
        <v>6.1840000000000002</v>
      </c>
      <c r="CV784" s="4">
        <v>17.350000000000001</v>
      </c>
      <c r="CW784" s="4">
        <v>74.64</v>
      </c>
      <c r="CX784" s="4">
        <v>108.49</v>
      </c>
      <c r="CY784" s="4">
        <v>98.761099999999999</v>
      </c>
      <c r="CZ784" s="4">
        <v>214.31</v>
      </c>
      <c r="DA784" s="4">
        <v>10.866267235088522</v>
      </c>
      <c r="DB784">
        <v>15.86</v>
      </c>
      <c r="DC784" s="9">
        <v>783</v>
      </c>
      <c r="DD784" s="25">
        <f t="shared" si="50"/>
        <v>5.4165866332169958</v>
      </c>
    </row>
    <row r="785" spans="56:108" x14ac:dyDescent="0.25">
      <c r="BD785" s="21">
        <v>45659</v>
      </c>
      <c r="BE785" s="4">
        <v>6.1519000000000004</v>
      </c>
      <c r="BF785" s="4">
        <v>214.38</v>
      </c>
      <c r="BG785" s="4">
        <v>10.673720392115449</v>
      </c>
      <c r="BH785">
        <v>15.77</v>
      </c>
      <c r="BI785" s="5">
        <v>784</v>
      </c>
      <c r="BJ785" s="4">
        <f t="shared" si="48"/>
        <v>6.0651057776818211</v>
      </c>
      <c r="BY785" s="21">
        <v>45659</v>
      </c>
      <c r="BZ785" s="4">
        <v>6.1519000000000004</v>
      </c>
      <c r="CA785" s="4">
        <v>17.93</v>
      </c>
      <c r="CB785" s="4">
        <v>75.930000000000007</v>
      </c>
      <c r="CC785" s="4">
        <v>109.39</v>
      </c>
      <c r="CD785" s="4">
        <v>99.6066</v>
      </c>
      <c r="CE785" s="9">
        <v>784</v>
      </c>
      <c r="CF785" s="4">
        <f t="shared" si="49"/>
        <v>5.5077312930854507</v>
      </c>
      <c r="CT785" s="21">
        <v>45659</v>
      </c>
      <c r="CU785" s="4">
        <v>6.1519000000000004</v>
      </c>
      <c r="CV785" s="4">
        <v>17.93</v>
      </c>
      <c r="CW785" s="4">
        <v>75.930000000000007</v>
      </c>
      <c r="CX785" s="4">
        <v>109.39</v>
      </c>
      <c r="CY785" s="4">
        <v>99.6066</v>
      </c>
      <c r="CZ785" s="4">
        <v>214.38</v>
      </c>
      <c r="DA785" s="4">
        <v>10.673720392115449</v>
      </c>
      <c r="DB785">
        <v>15.77</v>
      </c>
      <c r="DC785" s="9">
        <v>784</v>
      </c>
      <c r="DD785" s="25">
        <f t="shared" si="50"/>
        <v>5.420027695089054</v>
      </c>
    </row>
    <row r="786" spans="56:108" x14ac:dyDescent="0.25">
      <c r="BD786" s="21">
        <v>45660</v>
      </c>
      <c r="BE786" s="4">
        <v>6.1798000000000002</v>
      </c>
      <c r="BF786" s="4">
        <v>208.95</v>
      </c>
      <c r="BG786" s="4">
        <v>10.477004156627089</v>
      </c>
      <c r="BH786">
        <v>15.58</v>
      </c>
      <c r="BI786" s="5">
        <v>785</v>
      </c>
      <c r="BJ786" s="4">
        <f t="shared" si="48"/>
        <v>6.0331869077427775</v>
      </c>
      <c r="BY786" s="21">
        <v>45660</v>
      </c>
      <c r="BZ786" s="4">
        <v>6.1798000000000002</v>
      </c>
      <c r="CA786" s="4">
        <v>16.13</v>
      </c>
      <c r="CB786" s="4">
        <v>76.510000000000005</v>
      </c>
      <c r="CC786" s="4">
        <v>108.95</v>
      </c>
      <c r="CD786" s="4">
        <v>98.491500000000002</v>
      </c>
      <c r="CE786" s="9">
        <v>785</v>
      </c>
      <c r="CF786" s="4">
        <f t="shared" si="49"/>
        <v>5.4562055850638354</v>
      </c>
      <c r="CT786" s="21">
        <v>45660</v>
      </c>
      <c r="CU786" s="4">
        <v>6.1798000000000002</v>
      </c>
      <c r="CV786" s="4">
        <v>16.13</v>
      </c>
      <c r="CW786" s="4">
        <v>76.510000000000005</v>
      </c>
      <c r="CX786" s="4">
        <v>108.95</v>
      </c>
      <c r="CY786" s="4">
        <v>98.491500000000002</v>
      </c>
      <c r="CZ786" s="4">
        <v>208.95</v>
      </c>
      <c r="DA786" s="4">
        <v>10.477004156627089</v>
      </c>
      <c r="DB786">
        <v>15.58</v>
      </c>
      <c r="DC786" s="9">
        <v>785</v>
      </c>
      <c r="DD786" s="25">
        <f t="shared" si="50"/>
        <v>5.4154349482434716</v>
      </c>
    </row>
    <row r="787" spans="56:108" x14ac:dyDescent="0.25">
      <c r="BD787" s="21">
        <v>45663</v>
      </c>
      <c r="BE787" s="4">
        <v>6.1151999999999997</v>
      </c>
      <c r="BF787" s="4">
        <v>199.17</v>
      </c>
      <c r="BG787" s="4">
        <v>10.399086047828888</v>
      </c>
      <c r="BH787">
        <v>15.305</v>
      </c>
      <c r="BI787" s="5">
        <v>786</v>
      </c>
      <c r="BJ787" s="4">
        <f t="shared" si="48"/>
        <v>5.9942030588643753</v>
      </c>
      <c r="BY787" s="21">
        <v>45663</v>
      </c>
      <c r="BZ787" s="4">
        <v>6.1151999999999997</v>
      </c>
      <c r="CA787" s="4">
        <v>16.04</v>
      </c>
      <c r="CB787" s="4">
        <v>76.3</v>
      </c>
      <c r="CC787" s="4">
        <v>108.26</v>
      </c>
      <c r="CD787" s="4">
        <v>99.261099999999999</v>
      </c>
      <c r="CE787" s="9">
        <v>786</v>
      </c>
      <c r="CF787" s="4">
        <f t="shared" si="49"/>
        <v>5.4273010454022952</v>
      </c>
      <c r="CT787" s="21">
        <v>45663</v>
      </c>
      <c r="CU787" s="4">
        <v>6.1151999999999997</v>
      </c>
      <c r="CV787" s="4">
        <v>16.04</v>
      </c>
      <c r="CW787" s="4">
        <v>76.3</v>
      </c>
      <c r="CX787" s="4">
        <v>108.26</v>
      </c>
      <c r="CY787" s="4">
        <v>99.261099999999999</v>
      </c>
      <c r="CZ787" s="4">
        <v>199.17</v>
      </c>
      <c r="DA787" s="4">
        <v>10.399086047828888</v>
      </c>
      <c r="DB787">
        <v>15.305</v>
      </c>
      <c r="DC787" s="9">
        <v>786</v>
      </c>
      <c r="DD787" s="25">
        <f t="shared" si="50"/>
        <v>5.3500245944219778</v>
      </c>
    </row>
    <row r="788" spans="56:108" x14ac:dyDescent="0.25">
      <c r="BD788" s="21">
        <v>45664</v>
      </c>
      <c r="BE788" s="4">
        <v>6.101</v>
      </c>
      <c r="BF788" s="4">
        <v>192.35</v>
      </c>
      <c r="BG788" s="4">
        <v>10.329900271637404</v>
      </c>
      <c r="BH788">
        <v>15.23</v>
      </c>
      <c r="BI788" s="5">
        <v>787</v>
      </c>
      <c r="BJ788" s="4">
        <f t="shared" si="48"/>
        <v>5.9935204672437088</v>
      </c>
      <c r="BY788" s="21">
        <v>45664</v>
      </c>
      <c r="BZ788" s="4">
        <v>6.101</v>
      </c>
      <c r="CA788" s="4">
        <v>17.82</v>
      </c>
      <c r="CB788" s="4">
        <v>77.05</v>
      </c>
      <c r="CC788" s="4">
        <v>108.54</v>
      </c>
      <c r="CD788" s="4">
        <v>99.487700000000004</v>
      </c>
      <c r="CE788" s="9">
        <v>787</v>
      </c>
      <c r="CF788" s="4">
        <f t="shared" si="49"/>
        <v>5.4759472801983851</v>
      </c>
      <c r="CT788" s="21">
        <v>45664</v>
      </c>
      <c r="CU788" s="4">
        <v>6.101</v>
      </c>
      <c r="CV788" s="4">
        <v>17.82</v>
      </c>
      <c r="CW788" s="4">
        <v>77.05</v>
      </c>
      <c r="CX788" s="4">
        <v>108.54</v>
      </c>
      <c r="CY788" s="4">
        <v>99.487700000000004</v>
      </c>
      <c r="CZ788" s="4">
        <v>192.35</v>
      </c>
      <c r="DA788" s="4">
        <v>10.329900271637404</v>
      </c>
      <c r="DB788">
        <v>15.23</v>
      </c>
      <c r="DC788" s="9">
        <v>787</v>
      </c>
      <c r="DD788" s="25">
        <f t="shared" si="50"/>
        <v>5.3802697802785362</v>
      </c>
    </row>
    <row r="789" spans="56:108" x14ac:dyDescent="0.25">
      <c r="BD789" s="21">
        <v>45665</v>
      </c>
      <c r="BE789" s="4">
        <v>6.1055000000000001</v>
      </c>
      <c r="BF789" s="4">
        <v>188.48</v>
      </c>
      <c r="BG789" s="4">
        <v>10.346350266866345</v>
      </c>
      <c r="BH789">
        <v>15.31</v>
      </c>
      <c r="BI789" s="5">
        <v>788</v>
      </c>
      <c r="BJ789" s="4">
        <f t="shared" si="48"/>
        <v>6.0217631395611981</v>
      </c>
      <c r="BY789" s="21">
        <v>45665</v>
      </c>
      <c r="BZ789" s="4">
        <v>6.1055000000000001</v>
      </c>
      <c r="CA789" s="4">
        <v>17.7</v>
      </c>
      <c r="CB789" s="4">
        <v>76.16</v>
      </c>
      <c r="CC789" s="4">
        <v>109.09</v>
      </c>
      <c r="CD789" s="4">
        <v>99.462299999999999</v>
      </c>
      <c r="CE789" s="9">
        <v>788</v>
      </c>
      <c r="CF789" s="4">
        <f t="shared" si="49"/>
        <v>5.4938555323297713</v>
      </c>
      <c r="CT789" s="21">
        <v>45665</v>
      </c>
      <c r="CU789" s="4">
        <v>6.1055000000000001</v>
      </c>
      <c r="CV789" s="4">
        <v>17.7</v>
      </c>
      <c r="CW789" s="4">
        <v>76.16</v>
      </c>
      <c r="CX789" s="4">
        <v>109.09</v>
      </c>
      <c r="CY789" s="4">
        <v>99.462299999999999</v>
      </c>
      <c r="CZ789" s="4">
        <v>188.48</v>
      </c>
      <c r="DA789" s="4">
        <v>10.346350266866345</v>
      </c>
      <c r="DB789">
        <v>15.31</v>
      </c>
      <c r="DC789" s="9">
        <v>788</v>
      </c>
      <c r="DD789" s="25">
        <f t="shared" si="50"/>
        <v>5.404232295294646</v>
      </c>
    </row>
    <row r="790" spans="56:108" x14ac:dyDescent="0.25">
      <c r="BD790" s="21">
        <v>45666</v>
      </c>
      <c r="BE790" s="4">
        <v>6.0364000000000004</v>
      </c>
      <c r="BF790" s="4">
        <v>192.75</v>
      </c>
      <c r="BG790" s="4">
        <v>10.318275646872443</v>
      </c>
      <c r="BH790">
        <v>15.24</v>
      </c>
      <c r="BI790" s="5">
        <v>789</v>
      </c>
      <c r="BJ790" s="4">
        <f t="shared" si="48"/>
        <v>5.9946609658823578</v>
      </c>
      <c r="BY790" s="21">
        <v>45666</v>
      </c>
      <c r="BZ790" s="4">
        <v>6.0364000000000004</v>
      </c>
      <c r="CA790" s="4">
        <v>18.07</v>
      </c>
      <c r="CB790" s="4">
        <v>76.92</v>
      </c>
      <c r="CC790" s="4">
        <v>109.18</v>
      </c>
      <c r="CD790" s="4">
        <v>100.4512</v>
      </c>
      <c r="CE790" s="9">
        <v>789</v>
      </c>
      <c r="CF790" s="4">
        <f t="shared" si="49"/>
        <v>5.4862173562230705</v>
      </c>
      <c r="CT790" s="21">
        <v>45666</v>
      </c>
      <c r="CU790" s="4">
        <v>6.0364000000000004</v>
      </c>
      <c r="CV790" s="4">
        <v>18.07</v>
      </c>
      <c r="CW790" s="4">
        <v>76.92</v>
      </c>
      <c r="CX790" s="4">
        <v>109.18</v>
      </c>
      <c r="CY790" s="4">
        <v>100.4512</v>
      </c>
      <c r="CZ790" s="4">
        <v>192.75</v>
      </c>
      <c r="DA790" s="4">
        <v>10.318275646872443</v>
      </c>
      <c r="DB790">
        <v>15.24</v>
      </c>
      <c r="DC790" s="9">
        <v>789</v>
      </c>
      <c r="DD790" s="25">
        <f t="shared" si="50"/>
        <v>5.3672103475060133</v>
      </c>
    </row>
    <row r="791" spans="56:108" x14ac:dyDescent="0.25">
      <c r="BD791" s="21">
        <v>45667</v>
      </c>
      <c r="BE791" s="4">
        <v>6.1052999999999997</v>
      </c>
      <c r="BF791" s="4">
        <v>188.88</v>
      </c>
      <c r="BG791" s="4">
        <v>10.34608483731998</v>
      </c>
      <c r="BH791">
        <v>15.475</v>
      </c>
      <c r="BI791" s="5">
        <v>790</v>
      </c>
      <c r="BJ791" s="4">
        <f t="shared" si="48"/>
        <v>6.05843774464382</v>
      </c>
      <c r="BY791" s="21">
        <v>45667</v>
      </c>
      <c r="BZ791" s="4">
        <v>6.1052999999999997</v>
      </c>
      <c r="CA791" s="4">
        <v>19.54</v>
      </c>
      <c r="CB791" s="4">
        <v>79.760000000000005</v>
      </c>
      <c r="CC791" s="4">
        <v>109.65</v>
      </c>
      <c r="CD791" s="4">
        <v>102.4909</v>
      </c>
      <c r="CE791" s="9">
        <v>790</v>
      </c>
      <c r="CF791" s="4">
        <f t="shared" si="49"/>
        <v>5.4872199729381101</v>
      </c>
      <c r="CT791" s="21">
        <v>45667</v>
      </c>
      <c r="CU791" s="4">
        <v>6.1052999999999997</v>
      </c>
      <c r="CV791" s="4">
        <v>19.54</v>
      </c>
      <c r="CW791" s="4">
        <v>79.760000000000005</v>
      </c>
      <c r="CX791" s="4">
        <v>109.65</v>
      </c>
      <c r="CY791" s="4">
        <v>102.4909</v>
      </c>
      <c r="CZ791" s="4">
        <v>188.88</v>
      </c>
      <c r="DA791" s="4">
        <v>10.34608483731998</v>
      </c>
      <c r="DB791">
        <v>15.475</v>
      </c>
      <c r="DC791" s="9">
        <v>790</v>
      </c>
      <c r="DD791" s="25">
        <f t="shared" si="50"/>
        <v>5.3903387764718751</v>
      </c>
    </row>
    <row r="792" spans="56:108" x14ac:dyDescent="0.25">
      <c r="BD792" s="21">
        <v>45670</v>
      </c>
      <c r="BE792" s="4">
        <v>6.0944000000000003</v>
      </c>
      <c r="BF792" s="4">
        <v>197.49</v>
      </c>
      <c r="BG792" s="4">
        <v>10.347143597321118</v>
      </c>
      <c r="BH792">
        <v>15.395</v>
      </c>
      <c r="BI792" s="5">
        <v>791</v>
      </c>
      <c r="BJ792" s="4">
        <f t="shared" si="48"/>
        <v>6.0184141698408933</v>
      </c>
      <c r="BY792" s="21">
        <v>45670</v>
      </c>
      <c r="BZ792" s="4">
        <v>6.0944000000000003</v>
      </c>
      <c r="CA792" s="4">
        <v>19.190000000000001</v>
      </c>
      <c r="CB792" s="4">
        <v>81.010000000000005</v>
      </c>
      <c r="CC792" s="4">
        <v>109.96</v>
      </c>
      <c r="CD792" s="4">
        <v>103.0424</v>
      </c>
      <c r="CE792" s="9">
        <v>791</v>
      </c>
      <c r="CF792" s="4">
        <f t="shared" si="49"/>
        <v>5.4664729318061358</v>
      </c>
      <c r="CT792" s="21">
        <v>45670</v>
      </c>
      <c r="CU792" s="4">
        <v>6.0944000000000003</v>
      </c>
      <c r="CV792" s="4">
        <v>19.190000000000001</v>
      </c>
      <c r="CW792" s="4">
        <v>81.010000000000005</v>
      </c>
      <c r="CX792" s="4">
        <v>109.96</v>
      </c>
      <c r="CY792" s="4">
        <v>103.0424</v>
      </c>
      <c r="CZ792" s="4">
        <v>197.49</v>
      </c>
      <c r="DA792" s="4">
        <v>10.347143597321118</v>
      </c>
      <c r="DB792">
        <v>15.395</v>
      </c>
      <c r="DC792" s="9">
        <v>791</v>
      </c>
      <c r="DD792" s="25">
        <f t="shared" si="50"/>
        <v>5.3572738279440255</v>
      </c>
    </row>
    <row r="793" spans="56:108" x14ac:dyDescent="0.25">
      <c r="BD793" s="21">
        <v>45671</v>
      </c>
      <c r="BE793" s="4">
        <v>6.0559000000000003</v>
      </c>
      <c r="BF793" s="4">
        <v>194.32</v>
      </c>
      <c r="BG793" s="4">
        <v>10.242114253361102</v>
      </c>
      <c r="BH793">
        <v>15.335000000000001</v>
      </c>
      <c r="BI793" s="5">
        <v>792</v>
      </c>
      <c r="BJ793" s="4">
        <f t="shared" si="48"/>
        <v>6.0115232253079691</v>
      </c>
      <c r="BY793" s="21">
        <v>45671</v>
      </c>
      <c r="BZ793" s="4">
        <v>6.0559000000000003</v>
      </c>
      <c r="CA793" s="4">
        <v>18.71</v>
      </c>
      <c r="CB793" s="4">
        <v>79.92</v>
      </c>
      <c r="CC793" s="4">
        <v>109.27</v>
      </c>
      <c r="CD793" s="4">
        <v>102.72839999999999</v>
      </c>
      <c r="CE793" s="9">
        <v>792</v>
      </c>
      <c r="CF793" s="4">
        <f t="shared" si="49"/>
        <v>5.4492105462587475</v>
      </c>
      <c r="CT793" s="21">
        <v>45671</v>
      </c>
      <c r="CU793" s="4">
        <v>6.0559000000000003</v>
      </c>
      <c r="CV793" s="4">
        <v>18.71</v>
      </c>
      <c r="CW793" s="4">
        <v>79.92</v>
      </c>
      <c r="CX793" s="4">
        <v>109.27</v>
      </c>
      <c r="CY793" s="4">
        <v>102.72839999999999</v>
      </c>
      <c r="CZ793" s="4">
        <v>194.32</v>
      </c>
      <c r="DA793" s="4">
        <v>10.242114253361102</v>
      </c>
      <c r="DB793">
        <v>15.335000000000001</v>
      </c>
      <c r="DC793" s="9">
        <v>792</v>
      </c>
      <c r="DD793" s="25">
        <f t="shared" si="50"/>
        <v>5.3373470707219512</v>
      </c>
    </row>
    <row r="794" spans="56:108" x14ac:dyDescent="0.25">
      <c r="BD794" s="21">
        <v>45672</v>
      </c>
      <c r="BE794" s="4">
        <v>6.0098000000000003</v>
      </c>
      <c r="BF794" s="4">
        <v>192.29</v>
      </c>
      <c r="BG794" s="4">
        <v>10.205041565073802</v>
      </c>
      <c r="BH794">
        <v>15.13</v>
      </c>
      <c r="BI794" s="5">
        <v>793</v>
      </c>
      <c r="BJ794" s="4">
        <f t="shared" si="48"/>
        <v>5.969405889479841</v>
      </c>
      <c r="BY794" s="21">
        <v>45672</v>
      </c>
      <c r="BZ794" s="4">
        <v>6.0098000000000003</v>
      </c>
      <c r="CA794" s="4">
        <v>16.12</v>
      </c>
      <c r="CB794" s="4">
        <v>82.03</v>
      </c>
      <c r="CC794" s="4">
        <v>109.09</v>
      </c>
      <c r="CD794" s="4">
        <v>104.125</v>
      </c>
      <c r="CE794" s="9">
        <v>793</v>
      </c>
      <c r="CF794" s="4">
        <f t="shared" si="49"/>
        <v>5.3326092885297243</v>
      </c>
      <c r="CT794" s="21">
        <v>45672</v>
      </c>
      <c r="CU794" s="4">
        <v>6.0098000000000003</v>
      </c>
      <c r="CV794" s="4">
        <v>16.12</v>
      </c>
      <c r="CW794" s="4">
        <v>82.03</v>
      </c>
      <c r="CX794" s="4">
        <v>109.09</v>
      </c>
      <c r="CY794" s="4">
        <v>104.125</v>
      </c>
      <c r="CZ794" s="4">
        <v>192.29</v>
      </c>
      <c r="DA794" s="4">
        <v>10.205041565073802</v>
      </c>
      <c r="DB794">
        <v>15.13</v>
      </c>
      <c r="DC794" s="9">
        <v>793</v>
      </c>
      <c r="DD794" s="25">
        <f t="shared" si="50"/>
        <v>5.2427807149136161</v>
      </c>
    </row>
    <row r="795" spans="56:108" x14ac:dyDescent="0.25">
      <c r="BD795" s="21">
        <v>45673</v>
      </c>
      <c r="BE795" s="4">
        <v>6.0499000000000001</v>
      </c>
      <c r="BF795" s="4">
        <v>186.2</v>
      </c>
      <c r="BG795" s="4">
        <v>10.281270999328008</v>
      </c>
      <c r="BH795">
        <v>15.154999999999999</v>
      </c>
      <c r="BI795" s="5">
        <v>794</v>
      </c>
      <c r="BJ795" s="4">
        <f t="shared" si="48"/>
        <v>5.9913789513494748</v>
      </c>
      <c r="BY795" s="21">
        <v>45673</v>
      </c>
      <c r="BZ795" s="4">
        <v>6.0499000000000001</v>
      </c>
      <c r="CA795" s="4">
        <v>16.600000000000001</v>
      </c>
      <c r="CB795" s="4">
        <v>81.290000000000006</v>
      </c>
      <c r="CC795" s="4">
        <v>108.96</v>
      </c>
      <c r="CD795" s="4">
        <v>104.2197</v>
      </c>
      <c r="CE795" s="9">
        <v>794</v>
      </c>
      <c r="CF795" s="4">
        <f t="shared" si="49"/>
        <v>5.3480281399943461</v>
      </c>
      <c r="CT795" s="21">
        <v>45673</v>
      </c>
      <c r="CU795" s="4">
        <v>6.0499000000000001</v>
      </c>
      <c r="CV795" s="4">
        <v>16.600000000000001</v>
      </c>
      <c r="CW795" s="4">
        <v>81.290000000000006</v>
      </c>
      <c r="CX795" s="4">
        <v>108.96</v>
      </c>
      <c r="CY795" s="4">
        <v>104.2197</v>
      </c>
      <c r="CZ795" s="4">
        <v>186.2</v>
      </c>
      <c r="DA795" s="4">
        <v>10.281270999328008</v>
      </c>
      <c r="DB795">
        <v>15.154999999999999</v>
      </c>
      <c r="DC795" s="9">
        <v>794</v>
      </c>
      <c r="DD795" s="25">
        <f t="shared" si="50"/>
        <v>5.2491817178433893</v>
      </c>
    </row>
    <row r="796" spans="56:108" x14ac:dyDescent="0.25">
      <c r="BD796" s="21">
        <v>45674</v>
      </c>
      <c r="BE796" s="4">
        <v>6.0704000000000002</v>
      </c>
      <c r="BF796" s="4">
        <v>187.34</v>
      </c>
      <c r="BG796" s="4">
        <v>10.254687829875442</v>
      </c>
      <c r="BH796">
        <v>15.22</v>
      </c>
      <c r="BI796" s="5">
        <v>795</v>
      </c>
      <c r="BJ796" s="4">
        <f t="shared" si="48"/>
        <v>6.003041261531795</v>
      </c>
      <c r="BY796" s="21">
        <v>45674</v>
      </c>
      <c r="BZ796" s="4">
        <v>6.0704000000000002</v>
      </c>
      <c r="CA796" s="4">
        <v>15.97</v>
      </c>
      <c r="CB796" s="4">
        <v>80.790000000000006</v>
      </c>
      <c r="CC796" s="4">
        <v>109.35</v>
      </c>
      <c r="CD796" s="4">
        <v>103.6957</v>
      </c>
      <c r="CE796" s="9">
        <v>795</v>
      </c>
      <c r="CF796" s="4">
        <f t="shared" si="49"/>
        <v>5.3512016736831853</v>
      </c>
      <c r="CT796" s="21">
        <v>45674</v>
      </c>
      <c r="CU796" s="4">
        <v>6.0704000000000002</v>
      </c>
      <c r="CV796" s="4">
        <v>15.97</v>
      </c>
      <c r="CW796" s="4">
        <v>80.790000000000006</v>
      </c>
      <c r="CX796" s="4">
        <v>109.35</v>
      </c>
      <c r="CY796" s="4">
        <v>103.6957</v>
      </c>
      <c r="CZ796" s="4">
        <v>187.34</v>
      </c>
      <c r="DA796" s="4">
        <v>10.254687829875442</v>
      </c>
      <c r="DB796">
        <v>15.22</v>
      </c>
      <c r="DC796" s="9">
        <v>795</v>
      </c>
      <c r="DD796" s="25">
        <f t="shared" si="50"/>
        <v>5.2725152081955891</v>
      </c>
    </row>
    <row r="797" spans="56:108" x14ac:dyDescent="0.25">
      <c r="BD797" s="21">
        <v>45677</v>
      </c>
      <c r="BE797" s="4">
        <v>6.0315000000000003</v>
      </c>
      <c r="BF797" s="4">
        <v>186</v>
      </c>
      <c r="BG797" s="4">
        <v>10.281557683818598</v>
      </c>
      <c r="BH797">
        <v>15.15</v>
      </c>
      <c r="BI797" s="5">
        <v>796</v>
      </c>
      <c r="BJ797" s="4">
        <f t="shared" si="48"/>
        <v>5.9907456554432255</v>
      </c>
      <c r="BY797" s="21">
        <v>45677</v>
      </c>
      <c r="BZ797" s="4">
        <v>6.0315000000000003</v>
      </c>
      <c r="CA797" s="4">
        <v>15.81</v>
      </c>
      <c r="CB797" s="4">
        <v>79.099999999999994</v>
      </c>
      <c r="CC797" s="4">
        <v>109.35</v>
      </c>
      <c r="CD797" s="4">
        <v>103.6957</v>
      </c>
      <c r="CE797" s="9">
        <v>796</v>
      </c>
      <c r="CF797" s="4">
        <f t="shared" si="49"/>
        <v>5.3606861633054859</v>
      </c>
      <c r="CT797" s="21">
        <v>45677</v>
      </c>
      <c r="CU797" s="4">
        <v>6.0315000000000003</v>
      </c>
      <c r="CV797" s="4">
        <v>15.81</v>
      </c>
      <c r="CW797" s="4">
        <v>79.099999999999994</v>
      </c>
      <c r="CX797" s="4">
        <v>109.35</v>
      </c>
      <c r="CY797" s="4">
        <v>103.6957</v>
      </c>
      <c r="CZ797" s="4">
        <v>186</v>
      </c>
      <c r="DA797" s="4">
        <v>10.281557683818598</v>
      </c>
      <c r="DB797">
        <v>15.15</v>
      </c>
      <c r="DC797" s="9">
        <v>796</v>
      </c>
      <c r="DD797" s="25">
        <f t="shared" si="50"/>
        <v>5.2497721217594622</v>
      </c>
    </row>
    <row r="798" spans="56:108" x14ac:dyDescent="0.25">
      <c r="BD798" s="21">
        <v>45678</v>
      </c>
      <c r="BE798" s="4">
        <v>6.0220000000000002</v>
      </c>
      <c r="BF798" s="4">
        <v>180.59</v>
      </c>
      <c r="BG798" s="4">
        <v>10.330463493526043</v>
      </c>
      <c r="BH798">
        <v>15.17</v>
      </c>
      <c r="BI798" s="5">
        <v>797</v>
      </c>
      <c r="BJ798" s="4">
        <f t="shared" si="48"/>
        <v>6.0095461316212271</v>
      </c>
      <c r="BY798" s="21">
        <v>45678</v>
      </c>
      <c r="BZ798" s="4">
        <v>6.0220000000000002</v>
      </c>
      <c r="CA798" s="4">
        <v>15.06</v>
      </c>
      <c r="CB798" s="4">
        <v>78.400000000000006</v>
      </c>
      <c r="CC798" s="4">
        <v>108.06</v>
      </c>
      <c r="CD798" s="4">
        <v>103.43219999999999</v>
      </c>
      <c r="CE798" s="9">
        <v>797</v>
      </c>
      <c r="CF798" s="4">
        <f t="shared" si="49"/>
        <v>5.3168644693656271</v>
      </c>
      <c r="CT798" s="21">
        <v>45678</v>
      </c>
      <c r="CU798" s="4">
        <v>6.0220000000000002</v>
      </c>
      <c r="CV798" s="4">
        <v>15.06</v>
      </c>
      <c r="CW798" s="4">
        <v>78.400000000000006</v>
      </c>
      <c r="CX798" s="4">
        <v>108.06</v>
      </c>
      <c r="CY798" s="4">
        <v>103.43219999999999</v>
      </c>
      <c r="CZ798" s="4">
        <v>180.59</v>
      </c>
      <c r="DA798" s="4">
        <v>10.330463493526043</v>
      </c>
      <c r="DB798">
        <v>15.17</v>
      </c>
      <c r="DC798" s="9">
        <v>797</v>
      </c>
      <c r="DD798" s="25">
        <f t="shared" si="50"/>
        <v>5.2239030828396347</v>
      </c>
    </row>
    <row r="799" spans="56:108" x14ac:dyDescent="0.25">
      <c r="BD799" s="21">
        <v>45679</v>
      </c>
      <c r="BE799" s="4">
        <v>5.9414999999999996</v>
      </c>
      <c r="BF799" s="4">
        <v>181.57</v>
      </c>
      <c r="BG799" s="4">
        <v>10.239356597182226</v>
      </c>
      <c r="BH799">
        <v>15.02</v>
      </c>
      <c r="BI799" s="5">
        <v>798</v>
      </c>
      <c r="BJ799" s="4">
        <f t="shared" si="48"/>
        <v>5.9717671793392526</v>
      </c>
      <c r="BY799" s="21">
        <v>45679</v>
      </c>
      <c r="BZ799" s="4">
        <v>5.9414999999999996</v>
      </c>
      <c r="CA799" s="4">
        <v>15.1</v>
      </c>
      <c r="CB799" s="4">
        <v>78.150000000000006</v>
      </c>
      <c r="CC799" s="4">
        <v>108.17</v>
      </c>
      <c r="CD799" s="4">
        <v>103.596</v>
      </c>
      <c r="CE799" s="9">
        <v>798</v>
      </c>
      <c r="CF799" s="4">
        <f t="shared" si="49"/>
        <v>5.320468020018807</v>
      </c>
      <c r="CT799" s="21">
        <v>45679</v>
      </c>
      <c r="CU799" s="4">
        <v>5.9414999999999996</v>
      </c>
      <c r="CV799" s="4">
        <v>15.1</v>
      </c>
      <c r="CW799" s="4">
        <v>78.150000000000006</v>
      </c>
      <c r="CX799" s="4">
        <v>108.17</v>
      </c>
      <c r="CY799" s="4">
        <v>103.596</v>
      </c>
      <c r="CZ799" s="4">
        <v>181.57</v>
      </c>
      <c r="DA799" s="4">
        <v>10.239356597182226</v>
      </c>
      <c r="DB799">
        <v>15.02</v>
      </c>
      <c r="DC799" s="9">
        <v>798</v>
      </c>
      <c r="DD799" s="25">
        <f t="shared" si="50"/>
        <v>5.1988636492032656</v>
      </c>
    </row>
    <row r="800" spans="56:108" x14ac:dyDescent="0.25">
      <c r="BD800" s="21">
        <v>45680</v>
      </c>
      <c r="BE800" s="4">
        <v>5.9242999999999997</v>
      </c>
      <c r="BF800" s="4">
        <v>175.29</v>
      </c>
      <c r="BG800" s="4">
        <v>10.336254643539355</v>
      </c>
      <c r="BH800">
        <v>15.164999999999999</v>
      </c>
      <c r="BI800" s="5">
        <v>799</v>
      </c>
      <c r="BJ800" s="4">
        <f t="shared" si="48"/>
        <v>6.0218662402689667</v>
      </c>
      <c r="BY800" s="21">
        <v>45680</v>
      </c>
      <c r="BZ800" s="4">
        <v>5.9242999999999997</v>
      </c>
      <c r="CA800" s="4">
        <v>15.02</v>
      </c>
      <c r="CB800" s="4">
        <v>77.56</v>
      </c>
      <c r="CC800" s="4">
        <v>108.05</v>
      </c>
      <c r="CD800" s="4">
        <v>103.4682</v>
      </c>
      <c r="CE800" s="9">
        <v>799</v>
      </c>
      <c r="CF800" s="4">
        <f t="shared" si="49"/>
        <v>5.3219535100838806</v>
      </c>
      <c r="CT800" s="21">
        <v>45680</v>
      </c>
      <c r="CU800" s="4">
        <v>5.9242999999999997</v>
      </c>
      <c r="CV800" s="4">
        <v>15.02</v>
      </c>
      <c r="CW800" s="4">
        <v>77.56</v>
      </c>
      <c r="CX800" s="4">
        <v>108.05</v>
      </c>
      <c r="CY800" s="4">
        <v>103.4682</v>
      </c>
      <c r="CZ800" s="4">
        <v>175.29</v>
      </c>
      <c r="DA800" s="4">
        <v>10.336254643539355</v>
      </c>
      <c r="DB800">
        <v>15.164999999999999</v>
      </c>
      <c r="DC800" s="9">
        <v>799</v>
      </c>
      <c r="DD800" s="25">
        <f t="shared" si="50"/>
        <v>5.2242014017724685</v>
      </c>
    </row>
    <row r="801" spans="56:108" x14ac:dyDescent="0.25">
      <c r="BD801" s="21">
        <v>45681</v>
      </c>
      <c r="BE801" s="4">
        <v>5.9108999999999998</v>
      </c>
      <c r="BF801" s="4">
        <v>172.8</v>
      </c>
      <c r="BG801" s="4">
        <v>10.45082754118507</v>
      </c>
      <c r="BH801">
        <v>15.244999999999999</v>
      </c>
      <c r="BI801" s="5">
        <v>800</v>
      </c>
      <c r="BJ801" s="4">
        <f t="shared" si="48"/>
        <v>6.0477404356609279</v>
      </c>
      <c r="BY801" s="21">
        <v>45681</v>
      </c>
      <c r="BZ801" s="4">
        <v>5.9108999999999998</v>
      </c>
      <c r="CA801" s="4">
        <v>14.85</v>
      </c>
      <c r="CB801" s="4">
        <v>77.55</v>
      </c>
      <c r="CC801" s="4">
        <v>107.44</v>
      </c>
      <c r="CD801" s="4">
        <v>103.4289</v>
      </c>
      <c r="CE801" s="9">
        <v>800</v>
      </c>
      <c r="CF801" s="4">
        <f t="shared" si="49"/>
        <v>5.3026476162662615</v>
      </c>
      <c r="CT801" s="21">
        <v>45681</v>
      </c>
      <c r="CU801" s="4">
        <v>5.9108999999999998</v>
      </c>
      <c r="CV801" s="4">
        <v>14.85</v>
      </c>
      <c r="CW801" s="4">
        <v>77.55</v>
      </c>
      <c r="CX801" s="4">
        <v>107.44</v>
      </c>
      <c r="CY801" s="4">
        <v>103.4289</v>
      </c>
      <c r="CZ801" s="4">
        <v>172.8</v>
      </c>
      <c r="DA801" s="4">
        <v>10.45082754118507</v>
      </c>
      <c r="DB801">
        <v>15.244999999999999</v>
      </c>
      <c r="DC801" s="9">
        <v>800</v>
      </c>
      <c r="DD801" s="25">
        <f t="shared" si="50"/>
        <v>5.2215096917887109</v>
      </c>
    </row>
    <row r="802" spans="56:108" x14ac:dyDescent="0.25">
      <c r="BD802" s="21">
        <v>45684</v>
      </c>
      <c r="BE802" s="4">
        <v>5.8925999999999998</v>
      </c>
      <c r="BF802" s="4">
        <v>173.72</v>
      </c>
      <c r="BG802" s="4">
        <v>10.557855009555283</v>
      </c>
      <c r="BH802">
        <v>15.185</v>
      </c>
      <c r="BI802" s="5">
        <v>801</v>
      </c>
      <c r="BJ802" s="4">
        <f t="shared" si="48"/>
        <v>6.0329312723802344</v>
      </c>
      <c r="BY802" s="21">
        <v>45684</v>
      </c>
      <c r="BZ802" s="4">
        <v>5.8925999999999998</v>
      </c>
      <c r="CA802" s="4">
        <v>17.899999999999999</v>
      </c>
      <c r="CB802" s="4">
        <v>77.08</v>
      </c>
      <c r="CC802" s="4">
        <v>107.34</v>
      </c>
      <c r="CD802" s="4">
        <v>101.8177</v>
      </c>
      <c r="CE802" s="9">
        <v>801</v>
      </c>
      <c r="CF802" s="4">
        <f t="shared" si="49"/>
        <v>5.4149795674528782</v>
      </c>
      <c r="CT802" s="21">
        <v>45684</v>
      </c>
      <c r="CU802" s="4">
        <v>5.8925999999999998</v>
      </c>
      <c r="CV802" s="4">
        <v>17.899999999999999</v>
      </c>
      <c r="CW802" s="4">
        <v>77.08</v>
      </c>
      <c r="CX802" s="4">
        <v>107.34</v>
      </c>
      <c r="CY802" s="4">
        <v>101.8177</v>
      </c>
      <c r="CZ802" s="4">
        <v>173.72</v>
      </c>
      <c r="DA802" s="4">
        <v>10.557855009555283</v>
      </c>
      <c r="DB802">
        <v>15.185</v>
      </c>
      <c r="DC802" s="9">
        <v>801</v>
      </c>
      <c r="DD802" s="25">
        <f t="shared" si="50"/>
        <v>5.2948450910310232</v>
      </c>
    </row>
    <row r="803" spans="56:108" x14ac:dyDescent="0.25">
      <c r="BD803" s="21">
        <v>45685</v>
      </c>
      <c r="BE803" s="4">
        <v>5.8571</v>
      </c>
      <c r="BF803" s="4">
        <v>179.51</v>
      </c>
      <c r="BG803" s="4">
        <v>10.525304907327392</v>
      </c>
      <c r="BH803">
        <v>15.141999999999999</v>
      </c>
      <c r="BI803" s="5">
        <v>802</v>
      </c>
      <c r="BJ803" s="4">
        <f t="shared" si="48"/>
        <v>6.0081033654127491</v>
      </c>
      <c r="BY803" s="21">
        <v>45685</v>
      </c>
      <c r="BZ803" s="4">
        <v>5.8571</v>
      </c>
      <c r="CA803" s="4">
        <v>16.41</v>
      </c>
      <c r="CB803" s="4">
        <v>77.489999999999995</v>
      </c>
      <c r="CC803" s="4">
        <v>107.87</v>
      </c>
      <c r="CD803" s="4">
        <v>101.9807</v>
      </c>
      <c r="CE803" s="9">
        <v>802</v>
      </c>
      <c r="CF803" s="4">
        <f t="shared" si="49"/>
        <v>5.3794222164581509</v>
      </c>
      <c r="CT803" s="21">
        <v>45685</v>
      </c>
      <c r="CU803" s="4">
        <v>5.8571</v>
      </c>
      <c r="CV803" s="4">
        <v>16.41</v>
      </c>
      <c r="CW803" s="4">
        <v>77.489999999999995</v>
      </c>
      <c r="CX803" s="4">
        <v>107.87</v>
      </c>
      <c r="CY803" s="4">
        <v>101.9807</v>
      </c>
      <c r="CZ803" s="4">
        <v>179.51</v>
      </c>
      <c r="DA803" s="4">
        <v>10.525304907327392</v>
      </c>
      <c r="DB803">
        <v>15.141999999999999</v>
      </c>
      <c r="DC803" s="9">
        <v>802</v>
      </c>
      <c r="DD803" s="25">
        <f t="shared" si="50"/>
        <v>5.2702354845027521</v>
      </c>
    </row>
    <row r="804" spans="56:108" x14ac:dyDescent="0.25">
      <c r="BD804" s="21">
        <v>45686</v>
      </c>
      <c r="BE804" s="4">
        <v>5.8563000000000001</v>
      </c>
      <c r="BF804" s="4">
        <v>178.71</v>
      </c>
      <c r="BG804" s="4">
        <v>10.535613137354671</v>
      </c>
      <c r="BH804">
        <v>15.212</v>
      </c>
      <c r="BI804" s="5">
        <v>803</v>
      </c>
      <c r="BJ804" s="4">
        <f t="shared" si="48"/>
        <v>6.0262321644950649</v>
      </c>
      <c r="BY804" s="21">
        <v>45686</v>
      </c>
      <c r="BZ804" s="4">
        <v>5.8563000000000001</v>
      </c>
      <c r="CA804" s="4">
        <v>16.559999999999999</v>
      </c>
      <c r="CB804" s="4">
        <v>76.58</v>
      </c>
      <c r="CC804" s="4">
        <v>108</v>
      </c>
      <c r="CD804" s="4">
        <v>102.6872</v>
      </c>
      <c r="CE804" s="9">
        <v>803</v>
      </c>
      <c r="CF804" s="4">
        <f t="shared" si="49"/>
        <v>5.3844098486214671</v>
      </c>
      <c r="CT804" s="21">
        <v>45686</v>
      </c>
      <c r="CU804" s="4">
        <v>5.8563000000000001</v>
      </c>
      <c r="CV804" s="4">
        <v>16.559999999999999</v>
      </c>
      <c r="CW804" s="4">
        <v>76.58</v>
      </c>
      <c r="CX804" s="4">
        <v>108</v>
      </c>
      <c r="CY804" s="4">
        <v>102.6872</v>
      </c>
      <c r="CZ804" s="4">
        <v>178.71</v>
      </c>
      <c r="DA804" s="4">
        <v>10.535613137354671</v>
      </c>
      <c r="DB804">
        <v>15.212</v>
      </c>
      <c r="DC804" s="9">
        <v>803</v>
      </c>
      <c r="DD804" s="25">
        <f t="shared" si="50"/>
        <v>5.257021797969025</v>
      </c>
    </row>
    <row r="805" spans="56:108" x14ac:dyDescent="0.25">
      <c r="BD805" s="21">
        <v>45687</v>
      </c>
      <c r="BE805" s="4">
        <v>5.8739999999999997</v>
      </c>
      <c r="BF805" s="4">
        <v>177.29</v>
      </c>
      <c r="BG805" s="4">
        <v>10.250772864302316</v>
      </c>
      <c r="BH805">
        <v>14.955</v>
      </c>
      <c r="BI805" s="5">
        <v>804</v>
      </c>
      <c r="BJ805" s="4">
        <f t="shared" si="48"/>
        <v>5.9678683822092911</v>
      </c>
      <c r="BY805" s="21">
        <v>45687</v>
      </c>
      <c r="BZ805" s="4">
        <v>5.8739999999999997</v>
      </c>
      <c r="CA805" s="4">
        <v>15.84</v>
      </c>
      <c r="CB805" s="4">
        <v>76.87</v>
      </c>
      <c r="CC805" s="4">
        <v>107.8</v>
      </c>
      <c r="CD805" s="4">
        <v>102.7333</v>
      </c>
      <c r="CE805" s="9">
        <v>804</v>
      </c>
      <c r="CF805" s="4">
        <f t="shared" si="49"/>
        <v>5.3556697949364986</v>
      </c>
      <c r="CT805" s="21">
        <v>45687</v>
      </c>
      <c r="CU805" s="4">
        <v>5.8739999999999997</v>
      </c>
      <c r="CV805" s="4">
        <v>15.84</v>
      </c>
      <c r="CW805" s="4">
        <v>76.87</v>
      </c>
      <c r="CX805" s="4">
        <v>107.8</v>
      </c>
      <c r="CY805" s="4">
        <v>102.7333</v>
      </c>
      <c r="CZ805" s="4">
        <v>177.29</v>
      </c>
      <c r="DA805" s="4">
        <v>10.250772864302316</v>
      </c>
      <c r="DB805">
        <v>14.955</v>
      </c>
      <c r="DC805" s="9">
        <v>804</v>
      </c>
      <c r="DD805" s="25">
        <f t="shared" si="50"/>
        <v>5.216421148480622</v>
      </c>
    </row>
    <row r="806" spans="56:108" x14ac:dyDescent="0.25">
      <c r="BD806" s="21">
        <v>45688</v>
      </c>
      <c r="BE806" s="4">
        <v>5.8410000000000002</v>
      </c>
      <c r="BF806" s="4">
        <v>177.15</v>
      </c>
      <c r="BG806" s="4">
        <v>10.287552205847073</v>
      </c>
      <c r="BH806">
        <v>14.85</v>
      </c>
      <c r="BI806" s="5">
        <v>805</v>
      </c>
      <c r="BJ806" s="4">
        <f t="shared" si="48"/>
        <v>5.9446581952180111</v>
      </c>
      <c r="BY806" s="21">
        <v>45688</v>
      </c>
      <c r="BZ806" s="4">
        <v>5.8410000000000002</v>
      </c>
      <c r="CA806" s="4">
        <v>16.43</v>
      </c>
      <c r="CB806" s="4">
        <v>76.760000000000005</v>
      </c>
      <c r="CC806" s="4">
        <v>108.37</v>
      </c>
      <c r="CD806" s="4">
        <v>102.2923</v>
      </c>
      <c r="CE806" s="9">
        <v>805</v>
      </c>
      <c r="CF806" s="4">
        <f t="shared" si="49"/>
        <v>5.393961686039586</v>
      </c>
      <c r="CT806" s="21">
        <v>45688</v>
      </c>
      <c r="CU806" s="4">
        <v>5.8410000000000002</v>
      </c>
      <c r="CV806" s="4">
        <v>16.43</v>
      </c>
      <c r="CW806" s="4">
        <v>76.760000000000005</v>
      </c>
      <c r="CX806" s="4">
        <v>108.37</v>
      </c>
      <c r="CY806" s="4">
        <v>102.2923</v>
      </c>
      <c r="CZ806" s="4">
        <v>177.15</v>
      </c>
      <c r="DA806" s="4">
        <v>10.287552205847073</v>
      </c>
      <c r="DB806">
        <v>14.85</v>
      </c>
      <c r="DC806" s="9">
        <v>805</v>
      </c>
      <c r="DD806" s="25">
        <f t="shared" si="50"/>
        <v>5.2350294968318005</v>
      </c>
    </row>
    <row r="807" spans="56:108" x14ac:dyDescent="0.25">
      <c r="BD807" s="21">
        <v>45691</v>
      </c>
      <c r="BE807" s="4">
        <v>5.8066000000000004</v>
      </c>
      <c r="BF807" s="4">
        <v>174.78</v>
      </c>
      <c r="BG807" s="4">
        <v>10.252128261975368</v>
      </c>
      <c r="BH807">
        <v>14.785</v>
      </c>
      <c r="BI807" s="5">
        <v>806</v>
      </c>
      <c r="BJ807" s="4">
        <f t="shared" si="48"/>
        <v>5.935397302430097</v>
      </c>
      <c r="BY807" s="21">
        <v>45691</v>
      </c>
      <c r="BZ807" s="4">
        <v>5.8066000000000004</v>
      </c>
      <c r="CA807" s="4">
        <v>18.62</v>
      </c>
      <c r="CB807" s="4">
        <v>75.959999999999994</v>
      </c>
      <c r="CC807" s="4">
        <v>108.99</v>
      </c>
      <c r="CD807" s="4">
        <v>103.78360000000001</v>
      </c>
      <c r="CE807" s="9">
        <v>806</v>
      </c>
      <c r="CF807" s="4">
        <f t="shared" si="49"/>
        <v>5.4575988634312163</v>
      </c>
      <c r="CT807" s="21">
        <v>45691</v>
      </c>
      <c r="CU807" s="4">
        <v>5.8066000000000004</v>
      </c>
      <c r="CV807" s="4">
        <v>18.62</v>
      </c>
      <c r="CW807" s="4">
        <v>75.959999999999994</v>
      </c>
      <c r="CX807" s="4">
        <v>108.99</v>
      </c>
      <c r="CY807" s="4">
        <v>103.78360000000001</v>
      </c>
      <c r="CZ807" s="4">
        <v>174.78</v>
      </c>
      <c r="DA807" s="4">
        <v>10.252128261975368</v>
      </c>
      <c r="DB807">
        <v>14.785</v>
      </c>
      <c r="DC807" s="9">
        <v>806</v>
      </c>
      <c r="DD807" s="25">
        <f t="shared" si="50"/>
        <v>5.218803515147858</v>
      </c>
    </row>
    <row r="808" spans="56:108" x14ac:dyDescent="0.25">
      <c r="BD808" s="21">
        <v>45692</v>
      </c>
      <c r="BE808" s="4">
        <v>5.7539999999999996</v>
      </c>
      <c r="BF808" s="4">
        <v>177.28</v>
      </c>
      <c r="BG808" s="4">
        <v>10.258403885657241</v>
      </c>
      <c r="BH808">
        <v>14.58</v>
      </c>
      <c r="BI808" s="5">
        <v>807</v>
      </c>
      <c r="BJ808" s="4">
        <f t="shared" si="48"/>
        <v>5.8823246789782608</v>
      </c>
      <c r="BY808" s="21">
        <v>45692</v>
      </c>
      <c r="BZ808" s="4">
        <v>5.7539999999999996</v>
      </c>
      <c r="CA808" s="4">
        <v>17.21</v>
      </c>
      <c r="CB808" s="4">
        <v>76.2</v>
      </c>
      <c r="CC808" s="4">
        <v>107.96</v>
      </c>
      <c r="CD808" s="4">
        <v>104.2114</v>
      </c>
      <c r="CE808" s="9">
        <v>807</v>
      </c>
      <c r="CF808" s="4">
        <f t="shared" si="49"/>
        <v>5.3834537136404386</v>
      </c>
      <c r="CT808" s="21">
        <v>45692</v>
      </c>
      <c r="CU808" s="4">
        <v>5.7539999999999996</v>
      </c>
      <c r="CV808" s="4">
        <v>17.21</v>
      </c>
      <c r="CW808" s="4">
        <v>76.2</v>
      </c>
      <c r="CX808" s="4">
        <v>107.96</v>
      </c>
      <c r="CY808" s="4">
        <v>104.2114</v>
      </c>
      <c r="CZ808" s="4">
        <v>177.28</v>
      </c>
      <c r="DA808" s="4">
        <v>10.258403885657241</v>
      </c>
      <c r="DB808">
        <v>14.58</v>
      </c>
      <c r="DC808" s="9">
        <v>807</v>
      </c>
      <c r="DD808" s="25">
        <f t="shared" si="50"/>
        <v>5.1291547679752405</v>
      </c>
    </row>
    <row r="809" spans="56:108" x14ac:dyDescent="0.25">
      <c r="BD809" s="21">
        <v>45693</v>
      </c>
      <c r="BE809" s="4">
        <v>5.7972999999999999</v>
      </c>
      <c r="BF809" s="4">
        <v>171.26</v>
      </c>
      <c r="BG809" s="4">
        <v>10.289247074409346</v>
      </c>
      <c r="BH809">
        <v>14.715</v>
      </c>
      <c r="BI809" s="5">
        <v>808</v>
      </c>
      <c r="BJ809" s="4">
        <f t="shared" si="48"/>
        <v>5.9287287347861</v>
      </c>
      <c r="BY809" s="21">
        <v>45693</v>
      </c>
      <c r="BZ809" s="4">
        <v>5.7972999999999999</v>
      </c>
      <c r="CA809" s="4">
        <v>15.77</v>
      </c>
      <c r="CB809" s="4">
        <v>74.61</v>
      </c>
      <c r="CC809" s="4">
        <v>107.58</v>
      </c>
      <c r="CD809" s="4">
        <v>104.15949999999999</v>
      </c>
      <c r="CE809" s="9">
        <v>808</v>
      </c>
      <c r="CF809" s="4">
        <f t="shared" si="49"/>
        <v>5.3466243800279907</v>
      </c>
      <c r="CT809" s="21">
        <v>45693</v>
      </c>
      <c r="CU809" s="4">
        <v>5.7972999999999999</v>
      </c>
      <c r="CV809" s="4">
        <v>15.77</v>
      </c>
      <c r="CW809" s="4">
        <v>74.61</v>
      </c>
      <c r="CX809" s="4">
        <v>107.58</v>
      </c>
      <c r="CY809" s="4">
        <v>104.15949999999999</v>
      </c>
      <c r="CZ809" s="4">
        <v>171.26</v>
      </c>
      <c r="DA809" s="4">
        <v>10.289247074409346</v>
      </c>
      <c r="DB809">
        <v>14.715</v>
      </c>
      <c r="DC809" s="9">
        <v>808</v>
      </c>
      <c r="DD809" s="25">
        <f t="shared" si="50"/>
        <v>5.1212971357708357</v>
      </c>
    </row>
    <row r="810" spans="56:108" x14ac:dyDescent="0.25">
      <c r="BD810" s="21">
        <v>45694</v>
      </c>
      <c r="BE810" s="4">
        <v>5.7617000000000003</v>
      </c>
      <c r="BF810" s="4">
        <v>172.67</v>
      </c>
      <c r="BG810" s="4">
        <v>10.326159989249572</v>
      </c>
      <c r="BH810">
        <v>14.87</v>
      </c>
      <c r="BI810" s="5">
        <v>809</v>
      </c>
      <c r="BJ810" s="4">
        <f t="shared" si="48"/>
        <v>5.9609905337387836</v>
      </c>
      <c r="BY810" s="21">
        <v>45694</v>
      </c>
      <c r="BZ810" s="4">
        <v>5.7617000000000003</v>
      </c>
      <c r="CA810" s="4">
        <v>15.5</v>
      </c>
      <c r="CB810" s="4">
        <v>74.290000000000006</v>
      </c>
      <c r="CC810" s="4">
        <v>107.69</v>
      </c>
      <c r="CD810" s="4">
        <v>104.3296</v>
      </c>
      <c r="CE810" s="9">
        <v>809</v>
      </c>
      <c r="CF810" s="4">
        <f t="shared" si="49"/>
        <v>5.3417983883442801</v>
      </c>
      <c r="CT810" s="21">
        <v>45694</v>
      </c>
      <c r="CU810" s="4">
        <v>5.7617000000000003</v>
      </c>
      <c r="CV810" s="4">
        <v>15.5</v>
      </c>
      <c r="CW810" s="4">
        <v>74.290000000000006</v>
      </c>
      <c r="CX810" s="4">
        <v>107.69</v>
      </c>
      <c r="CY810" s="4">
        <v>104.3296</v>
      </c>
      <c r="CZ810" s="4">
        <v>172.67</v>
      </c>
      <c r="DA810" s="4">
        <v>10.326159989249572</v>
      </c>
      <c r="DB810">
        <v>14.87</v>
      </c>
      <c r="DC810" s="9">
        <v>809</v>
      </c>
      <c r="DD810" s="25">
        <f t="shared" si="50"/>
        <v>5.1319618776485072</v>
      </c>
    </row>
    <row r="811" spans="56:108" x14ac:dyDescent="0.25">
      <c r="BD811" s="21">
        <v>45695</v>
      </c>
      <c r="BE811" s="4">
        <v>5.8057999999999996</v>
      </c>
      <c r="BF811" s="4">
        <v>172.82</v>
      </c>
      <c r="BG811" s="4">
        <v>10.31161255660451</v>
      </c>
      <c r="BH811">
        <v>14.92</v>
      </c>
      <c r="BI811" s="5">
        <v>810</v>
      </c>
      <c r="BJ811" s="4">
        <f t="shared" si="48"/>
        <v>5.9718662207967981</v>
      </c>
      <c r="BY811" s="21">
        <v>45695</v>
      </c>
      <c r="BZ811" s="4">
        <v>5.8057999999999996</v>
      </c>
      <c r="CA811" s="4">
        <v>16.54</v>
      </c>
      <c r="CB811" s="4">
        <v>74.66</v>
      </c>
      <c r="CC811" s="4">
        <v>108.04</v>
      </c>
      <c r="CD811" s="4">
        <v>104.2236</v>
      </c>
      <c r="CE811" s="9">
        <v>810</v>
      </c>
      <c r="CF811" s="4">
        <f t="shared" si="49"/>
        <v>5.3788082411140126</v>
      </c>
      <c r="CT811" s="21">
        <v>45695</v>
      </c>
      <c r="CU811" s="4">
        <v>5.8057999999999996</v>
      </c>
      <c r="CV811" s="4">
        <v>16.54</v>
      </c>
      <c r="CW811" s="4">
        <v>74.66</v>
      </c>
      <c r="CX811" s="4">
        <v>108.04</v>
      </c>
      <c r="CY811" s="4">
        <v>104.2236</v>
      </c>
      <c r="CZ811" s="4">
        <v>172.82</v>
      </c>
      <c r="DA811" s="4">
        <v>10.31161255660451</v>
      </c>
      <c r="DB811">
        <v>14.92</v>
      </c>
      <c r="DC811" s="9">
        <v>810</v>
      </c>
      <c r="DD811" s="25">
        <f t="shared" si="50"/>
        <v>5.1673006102026351</v>
      </c>
    </row>
    <row r="812" spans="56:108" x14ac:dyDescent="0.25">
      <c r="BD812" s="21">
        <v>45698</v>
      </c>
      <c r="BE812" s="4">
        <v>5.7873999999999999</v>
      </c>
      <c r="BF812" s="4">
        <v>170.93</v>
      </c>
      <c r="BG812" s="4">
        <v>10.280813178168158</v>
      </c>
      <c r="BH812">
        <v>15.015000000000001</v>
      </c>
      <c r="BI812" s="5">
        <v>811</v>
      </c>
      <c r="BJ812" s="4">
        <f t="shared" si="48"/>
        <v>5.9979914410845314</v>
      </c>
      <c r="BY812" s="21">
        <v>45698</v>
      </c>
      <c r="BZ812" s="4">
        <v>5.7873999999999999</v>
      </c>
      <c r="CA812" s="4">
        <v>15.81</v>
      </c>
      <c r="CB812" s="4">
        <v>75.87</v>
      </c>
      <c r="CC812" s="4">
        <v>108.32</v>
      </c>
      <c r="CD812" s="4">
        <v>105.5692</v>
      </c>
      <c r="CE812" s="9">
        <v>811</v>
      </c>
      <c r="CF812" s="4">
        <f t="shared" si="49"/>
        <v>5.3353347486777292</v>
      </c>
      <c r="CT812" s="21">
        <v>45698</v>
      </c>
      <c r="CU812" s="4">
        <v>5.7873999999999999</v>
      </c>
      <c r="CV812" s="4">
        <v>15.81</v>
      </c>
      <c r="CW812" s="4">
        <v>75.87</v>
      </c>
      <c r="CX812" s="4">
        <v>108.32</v>
      </c>
      <c r="CY812" s="4">
        <v>105.5692</v>
      </c>
      <c r="CZ812" s="4">
        <v>170.93</v>
      </c>
      <c r="DA812" s="4">
        <v>10.280813178168158</v>
      </c>
      <c r="DB812">
        <v>15.015000000000001</v>
      </c>
      <c r="DC812" s="9">
        <v>811</v>
      </c>
      <c r="DD812" s="25">
        <f t="shared" si="50"/>
        <v>5.1467157867859257</v>
      </c>
    </row>
    <row r="813" spans="56:108" x14ac:dyDescent="0.25">
      <c r="BD813" s="21">
        <v>45699</v>
      </c>
      <c r="BE813" s="4">
        <v>5.7634999999999996</v>
      </c>
      <c r="BF813" s="4">
        <v>171.8</v>
      </c>
      <c r="BG813" s="4">
        <v>10.21843193307943</v>
      </c>
      <c r="BH813">
        <v>14.935</v>
      </c>
      <c r="BI813" s="5">
        <v>812</v>
      </c>
      <c r="BJ813" s="4">
        <f t="shared" si="48"/>
        <v>5.9768074056281897</v>
      </c>
      <c r="BY813" s="21">
        <v>45699</v>
      </c>
      <c r="BZ813" s="4">
        <v>5.7634999999999996</v>
      </c>
      <c r="CA813" s="4">
        <v>16.02</v>
      </c>
      <c r="CB813" s="4">
        <v>77</v>
      </c>
      <c r="CC813" s="4">
        <v>107.96</v>
      </c>
      <c r="CD813" s="4">
        <v>105.6596</v>
      </c>
      <c r="CE813" s="9">
        <v>812</v>
      </c>
      <c r="CF813" s="4">
        <f t="shared" si="49"/>
        <v>5.3217750727588191</v>
      </c>
      <c r="CT813" s="21">
        <v>45699</v>
      </c>
      <c r="CU813" s="4">
        <v>5.7634999999999996</v>
      </c>
      <c r="CV813" s="4">
        <v>16.02</v>
      </c>
      <c r="CW813" s="4">
        <v>77</v>
      </c>
      <c r="CX813" s="4">
        <v>107.96</v>
      </c>
      <c r="CY813" s="4">
        <v>105.6596</v>
      </c>
      <c r="CZ813" s="4">
        <v>171.8</v>
      </c>
      <c r="DA813" s="4">
        <v>10.21843193307943</v>
      </c>
      <c r="DB813">
        <v>14.935</v>
      </c>
      <c r="DC813" s="9">
        <v>812</v>
      </c>
      <c r="DD813" s="25">
        <f t="shared" si="50"/>
        <v>5.1343219888338503</v>
      </c>
    </row>
    <row r="814" spans="56:108" x14ac:dyDescent="0.25">
      <c r="BD814" s="21">
        <v>45700</v>
      </c>
      <c r="BE814" s="4">
        <v>5.7648999999999999</v>
      </c>
      <c r="BF814" s="4">
        <v>171.85</v>
      </c>
      <c r="BG814" s="4">
        <v>10.11861952571369</v>
      </c>
      <c r="BH814">
        <v>14.945</v>
      </c>
      <c r="BI814" s="5">
        <v>813</v>
      </c>
      <c r="BJ814" s="4">
        <f t="shared" si="48"/>
        <v>5.9778263438514792</v>
      </c>
      <c r="BY814" s="21">
        <v>45700</v>
      </c>
      <c r="BZ814" s="4">
        <v>5.7648999999999999</v>
      </c>
      <c r="CA814" s="4">
        <v>15.89</v>
      </c>
      <c r="CB814" s="4">
        <v>75.180000000000007</v>
      </c>
      <c r="CC814" s="4">
        <v>107.94</v>
      </c>
      <c r="CD814" s="4">
        <v>105.51349999999999</v>
      </c>
      <c r="CE814" s="9">
        <v>813</v>
      </c>
      <c r="CF814" s="4">
        <f t="shared" si="49"/>
        <v>5.3348071604976983</v>
      </c>
      <c r="CT814" s="21">
        <v>45700</v>
      </c>
      <c r="CU814" s="4">
        <v>5.7648999999999999</v>
      </c>
      <c r="CV814" s="4">
        <v>15.89</v>
      </c>
      <c r="CW814" s="4">
        <v>75.180000000000007</v>
      </c>
      <c r="CX814" s="4">
        <v>107.94</v>
      </c>
      <c r="CY814" s="4">
        <v>105.51349999999999</v>
      </c>
      <c r="CZ814" s="4">
        <v>171.85</v>
      </c>
      <c r="DA814" s="4">
        <v>10.11861952571369</v>
      </c>
      <c r="DB814">
        <v>14.945</v>
      </c>
      <c r="DC814" s="9">
        <v>813</v>
      </c>
      <c r="DD814" s="25">
        <f t="shared" si="50"/>
        <v>5.1284714435267036</v>
      </c>
    </row>
    <row r="815" spans="56:108" x14ac:dyDescent="0.25">
      <c r="BD815" s="21">
        <v>45701</v>
      </c>
      <c r="BE815" s="4">
        <v>5.7668999999999997</v>
      </c>
      <c r="BF815" s="4">
        <v>168.05</v>
      </c>
      <c r="BG815" s="4">
        <v>10.173506872176553</v>
      </c>
      <c r="BH815">
        <v>14.984999999999999</v>
      </c>
      <c r="BI815" s="5">
        <v>814</v>
      </c>
      <c r="BJ815" s="4">
        <f t="shared" si="48"/>
        <v>5.9971940057045749</v>
      </c>
      <c r="BY815" s="21">
        <v>45701</v>
      </c>
      <c r="BZ815" s="4">
        <v>5.7668999999999997</v>
      </c>
      <c r="CA815" s="4">
        <v>15.1</v>
      </c>
      <c r="CB815" s="4">
        <v>75.02</v>
      </c>
      <c r="CC815" s="4">
        <v>107.31</v>
      </c>
      <c r="CD815" s="4">
        <v>105.89</v>
      </c>
      <c r="CE815" s="9">
        <v>814</v>
      </c>
      <c r="CF815" s="4">
        <f t="shared" si="49"/>
        <v>5.2924528434408655</v>
      </c>
      <c r="CT815" s="21">
        <v>45701</v>
      </c>
      <c r="CU815" s="4">
        <v>5.7668999999999997</v>
      </c>
      <c r="CV815" s="4">
        <v>15.1</v>
      </c>
      <c r="CW815" s="4">
        <v>75.02</v>
      </c>
      <c r="CX815" s="4">
        <v>107.31</v>
      </c>
      <c r="CY815" s="4">
        <v>105.89</v>
      </c>
      <c r="CZ815" s="4">
        <v>168.05</v>
      </c>
      <c r="DA815" s="4">
        <v>10.173506872176553</v>
      </c>
      <c r="DB815">
        <v>14.984999999999999</v>
      </c>
      <c r="DC815" s="9">
        <v>814</v>
      </c>
      <c r="DD815" s="25">
        <f t="shared" si="50"/>
        <v>5.1004975907268246</v>
      </c>
    </row>
    <row r="816" spans="56:108" x14ac:dyDescent="0.25">
      <c r="BD816" s="21">
        <v>45702</v>
      </c>
      <c r="BE816" s="4">
        <v>5.7042000000000002</v>
      </c>
      <c r="BF816" s="4">
        <v>167.79</v>
      </c>
      <c r="BG816" s="4">
        <v>10.141145088707448</v>
      </c>
      <c r="BH816">
        <v>14.744999999999999</v>
      </c>
      <c r="BI816" s="5">
        <v>815</v>
      </c>
      <c r="BJ816" s="4">
        <f t="shared" si="48"/>
        <v>5.9426620598689786</v>
      </c>
      <c r="BY816" s="21">
        <v>45702</v>
      </c>
      <c r="BZ816" s="4">
        <v>5.7042000000000002</v>
      </c>
      <c r="CA816" s="4">
        <v>14.77</v>
      </c>
      <c r="CB816" s="4">
        <v>74.739999999999995</v>
      </c>
      <c r="CC816" s="4">
        <v>106.71</v>
      </c>
      <c r="CD816" s="4">
        <v>105.88420000000001</v>
      </c>
      <c r="CE816" s="9">
        <v>815</v>
      </c>
      <c r="CF816" s="4">
        <f t="shared" si="49"/>
        <v>5.2705593745973056</v>
      </c>
      <c r="CT816" s="21">
        <v>45702</v>
      </c>
      <c r="CU816" s="4">
        <v>5.7042000000000002</v>
      </c>
      <c r="CV816" s="4">
        <v>14.77</v>
      </c>
      <c r="CW816" s="4">
        <v>74.739999999999995</v>
      </c>
      <c r="CX816" s="4">
        <v>106.71</v>
      </c>
      <c r="CY816" s="4">
        <v>105.88420000000001</v>
      </c>
      <c r="CZ816" s="4">
        <v>167.79</v>
      </c>
      <c r="DA816" s="4">
        <v>10.141145088707448</v>
      </c>
      <c r="DB816">
        <v>14.744999999999999</v>
      </c>
      <c r="DC816" s="9">
        <v>815</v>
      </c>
      <c r="DD816" s="25">
        <f t="shared" si="50"/>
        <v>5.0462295461661695</v>
      </c>
    </row>
    <row r="817" spans="56:108" x14ac:dyDescent="0.25">
      <c r="BD817" s="21">
        <v>45705</v>
      </c>
      <c r="BE817" s="4">
        <v>5.7079000000000004</v>
      </c>
      <c r="BF817" s="4">
        <v>167.79</v>
      </c>
      <c r="BG817" s="4">
        <v>10.115238104376377</v>
      </c>
      <c r="BH817">
        <v>14.45</v>
      </c>
      <c r="BI817" s="5">
        <v>816</v>
      </c>
      <c r="BJ817" s="4">
        <f t="shared" si="48"/>
        <v>5.8749837075112019</v>
      </c>
      <c r="BY817" s="21">
        <v>45705</v>
      </c>
      <c r="BZ817" s="4">
        <v>5.7079000000000004</v>
      </c>
      <c r="CA817" s="4">
        <v>15.37</v>
      </c>
      <c r="CB817" s="4">
        <v>75.33</v>
      </c>
      <c r="CC817" s="4">
        <v>106.73</v>
      </c>
      <c r="CD817" s="4">
        <v>105.88420000000001</v>
      </c>
      <c r="CE817" s="9">
        <v>816</v>
      </c>
      <c r="CF817" s="4">
        <f t="shared" si="49"/>
        <v>5.2834042187556625</v>
      </c>
      <c r="CT817" s="21">
        <v>45705</v>
      </c>
      <c r="CU817" s="4">
        <v>5.7079000000000004</v>
      </c>
      <c r="CV817" s="4">
        <v>15.37</v>
      </c>
      <c r="CW817" s="4">
        <v>75.33</v>
      </c>
      <c r="CX817" s="4">
        <v>106.73</v>
      </c>
      <c r="CY817" s="4">
        <v>105.88420000000001</v>
      </c>
      <c r="CZ817" s="4">
        <v>167.79</v>
      </c>
      <c r="DA817" s="4">
        <v>10.115238104376377</v>
      </c>
      <c r="DB817">
        <v>14.45</v>
      </c>
      <c r="DC817" s="9">
        <v>816</v>
      </c>
      <c r="DD817" s="25">
        <f t="shared" si="50"/>
        <v>5.0158680381301286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EBBC-7809-462B-B273-14D09FDBA354}">
  <dimension ref="B2:CH818"/>
  <sheetViews>
    <sheetView showGridLines="0" topLeftCell="AW1" workbookViewId="0">
      <selection activeCell="BV6" sqref="AX6:BV9"/>
    </sheetView>
  </sheetViews>
  <sheetFormatPr defaultRowHeight="15" x14ac:dyDescent="0.25"/>
  <cols>
    <col min="1" max="1" width="1.85546875" customWidth="1"/>
    <col min="2" max="2" width="10.42578125" style="5" bestFit="1" customWidth="1"/>
    <col min="3" max="4" width="9.140625" style="5"/>
    <col min="5" max="5" width="9.5703125" bestFit="1" customWidth="1"/>
    <col min="10" max="10" width="24.5703125" bestFit="1" customWidth="1"/>
    <col min="11" max="12" width="12.7109375" bestFit="1" customWidth="1"/>
    <col min="13" max="13" width="12.140625" bestFit="1" customWidth="1"/>
    <col min="14" max="14" width="12.7109375" bestFit="1" customWidth="1"/>
    <col min="15" max="15" width="12" bestFit="1" customWidth="1"/>
    <col min="16" max="16" width="16.140625" bestFit="1" customWidth="1"/>
    <col min="17" max="17" width="15.42578125" bestFit="1" customWidth="1"/>
    <col min="18" max="18" width="14" bestFit="1" customWidth="1"/>
    <col min="19" max="19" width="15.140625" bestFit="1" customWidth="1"/>
    <col min="23" max="23" width="10.42578125" style="5" bestFit="1" customWidth="1"/>
    <col min="24" max="26" width="9.140625" style="5"/>
    <col min="32" max="32" width="24.5703125" bestFit="1" customWidth="1"/>
    <col min="44" max="44" width="10.42578125" style="5" bestFit="1" customWidth="1"/>
    <col min="45" max="47" width="9.140625" style="5"/>
    <col min="50" max="50" width="9.140625" style="5"/>
    <col min="51" max="51" width="9.5703125" bestFit="1" customWidth="1"/>
    <col min="56" max="56" width="24.5703125" bestFit="1" customWidth="1"/>
    <col min="57" max="57" width="12.7109375" bestFit="1" customWidth="1"/>
    <col min="58" max="58" width="12.140625" bestFit="1" customWidth="1"/>
    <col min="59" max="59" width="12.7109375" bestFit="1" customWidth="1"/>
    <col min="60" max="60" width="12" bestFit="1" customWidth="1"/>
    <col min="61" max="61" width="16.140625" bestFit="1" customWidth="1"/>
    <col min="62" max="62" width="15.42578125" bestFit="1" customWidth="1"/>
    <col min="63" max="63" width="14" bestFit="1" customWidth="1"/>
    <col min="64" max="64" width="15.140625" bestFit="1" customWidth="1"/>
    <col min="68" max="68" width="10.42578125" bestFit="1" customWidth="1"/>
    <col min="78" max="78" width="24.5703125" bestFit="1" customWidth="1"/>
    <col min="79" max="79" width="12.7109375" bestFit="1" customWidth="1"/>
    <col min="80" max="80" width="12.140625" bestFit="1" customWidth="1"/>
    <col min="81" max="81" width="12.7109375" bestFit="1" customWidth="1"/>
    <col min="82" max="82" width="12" bestFit="1" customWidth="1"/>
    <col min="83" max="83" width="16.140625" bestFit="1" customWidth="1"/>
    <col min="84" max="84" width="15.42578125" bestFit="1" customWidth="1"/>
    <col min="85" max="85" width="14" bestFit="1" customWidth="1"/>
    <col min="86" max="86" width="15.140625" bestFit="1" customWidth="1"/>
  </cols>
  <sheetData>
    <row r="2" spans="2:83" x14ac:dyDescent="0.25">
      <c r="B2" s="5" t="s">
        <v>51</v>
      </c>
      <c r="C2" s="1" t="s">
        <v>52</v>
      </c>
      <c r="D2" s="5" t="s">
        <v>38</v>
      </c>
      <c r="E2" s="5" t="s">
        <v>36</v>
      </c>
      <c r="F2" s="5" t="s">
        <v>57</v>
      </c>
      <c r="G2" s="5" t="s">
        <v>37</v>
      </c>
      <c r="H2" s="5" t="s">
        <v>58</v>
      </c>
      <c r="W2" s="5" t="s">
        <v>51</v>
      </c>
      <c r="X2" s="1" t="s">
        <v>52</v>
      </c>
      <c r="Y2" s="5" t="s">
        <v>11</v>
      </c>
      <c r="Z2" s="5" t="s">
        <v>10</v>
      </c>
      <c r="AA2" s="5" t="s">
        <v>55</v>
      </c>
      <c r="AB2" s="5" t="s">
        <v>56</v>
      </c>
      <c r="AC2" s="5" t="s">
        <v>60</v>
      </c>
      <c r="AD2" s="4" t="s">
        <v>58</v>
      </c>
      <c r="AR2" s="5" t="s">
        <v>51</v>
      </c>
      <c r="AS2" s="1" t="s">
        <v>52</v>
      </c>
      <c r="AT2" s="5" t="s">
        <v>11</v>
      </c>
      <c r="AU2" s="5" t="s">
        <v>10</v>
      </c>
      <c r="AV2" s="5" t="s">
        <v>55</v>
      </c>
      <c r="AW2" s="5" t="s">
        <v>56</v>
      </c>
      <c r="AX2" s="5" t="s">
        <v>38</v>
      </c>
      <c r="AY2" s="5" t="s">
        <v>36</v>
      </c>
      <c r="AZ2" s="5" t="s">
        <v>57</v>
      </c>
      <c r="BA2" s="5" t="s">
        <v>37</v>
      </c>
      <c r="BB2" s="5" t="s">
        <v>58</v>
      </c>
      <c r="BP2" s="5" t="s">
        <v>51</v>
      </c>
      <c r="BQ2" s="1" t="s">
        <v>52</v>
      </c>
      <c r="BR2" s="5" t="s">
        <v>11</v>
      </c>
      <c r="BS2" s="5" t="s">
        <v>10</v>
      </c>
      <c r="BT2" s="5" t="s">
        <v>55</v>
      </c>
      <c r="BU2" s="5" t="s">
        <v>56</v>
      </c>
      <c r="BV2" s="5" t="s">
        <v>65</v>
      </c>
      <c r="BW2" s="5" t="s">
        <v>60</v>
      </c>
      <c r="BX2" s="4" t="s">
        <v>58</v>
      </c>
    </row>
    <row r="3" spans="2:83" x14ac:dyDescent="0.25">
      <c r="B3" s="21">
        <v>44564</v>
      </c>
      <c r="C3" s="4">
        <v>5.6818</v>
      </c>
      <c r="D3" s="4">
        <v>201.5</v>
      </c>
      <c r="E3" s="4">
        <v>11.527236869627577</v>
      </c>
      <c r="F3">
        <v>10.92</v>
      </c>
      <c r="G3" s="5">
        <v>1</v>
      </c>
      <c r="H3" s="4">
        <f>$K$19+(D3*$K$20)+(E3*$K$21)+(F3*$K$22)</f>
        <v>4.9995811380982964</v>
      </c>
      <c r="J3" s="17" t="s">
        <v>59</v>
      </c>
      <c r="W3" s="21">
        <v>44564</v>
      </c>
      <c r="X3" s="4">
        <v>5.6818</v>
      </c>
      <c r="Y3" s="4">
        <v>16.600000000000001</v>
      </c>
      <c r="Z3" s="4">
        <v>78.98</v>
      </c>
      <c r="AA3" s="4">
        <v>96.21</v>
      </c>
      <c r="AB3" s="4">
        <v>99.463999999999999</v>
      </c>
      <c r="AC3" s="9">
        <v>1</v>
      </c>
      <c r="AD3" s="4">
        <f>$AG$19+(Y3*$AG$20)+(Z3*$AG$21)+(AA3*$AG$22)+(AB3*$AG$23)</f>
        <v>5.1206837675763728</v>
      </c>
      <c r="AF3" s="17" t="s">
        <v>61</v>
      </c>
      <c r="AR3" s="21">
        <v>44564</v>
      </c>
      <c r="AS3" s="4">
        <v>5.6818</v>
      </c>
      <c r="AT3" s="4">
        <v>16.600000000000001</v>
      </c>
      <c r="AU3" s="4">
        <v>78.98</v>
      </c>
      <c r="AV3" s="4">
        <v>96.21</v>
      </c>
      <c r="AW3" s="4">
        <v>99.463999999999999</v>
      </c>
      <c r="AX3" s="4">
        <v>201.5</v>
      </c>
      <c r="AY3" s="4">
        <v>11.527236869627577</v>
      </c>
      <c r="AZ3">
        <v>10.92</v>
      </c>
      <c r="BA3" s="9">
        <v>1</v>
      </c>
      <c r="BB3" s="25">
        <f>$BE$19+(AT3*$BE$20)+(AU3*$BE$21)+(AV3*$BE$22)+(AW3*$BE$23)+(AX3*$BE$24)*(AY3*$BE$25)+(AZ3*$BE$26)</f>
        <v>4.3964690017468859</v>
      </c>
      <c r="BD3" s="17" t="s">
        <v>64</v>
      </c>
      <c r="BP3" s="21">
        <v>44564</v>
      </c>
      <c r="BQ3" s="4">
        <v>5.6818</v>
      </c>
      <c r="BR3" s="4">
        <v>16.600000000000001</v>
      </c>
      <c r="BS3" s="4">
        <v>78.98</v>
      </c>
      <c r="BT3" s="4">
        <v>96.21</v>
      </c>
      <c r="BU3" s="4">
        <v>99.463999999999999</v>
      </c>
      <c r="BV3" s="4">
        <v>1.637</v>
      </c>
      <c r="BW3" s="9">
        <v>1</v>
      </c>
      <c r="BX3" s="4">
        <f>$AG$19+(BR3*$AG$20)+(BS3*$AG$21)+(BT3*$AG$22)+(BU3*$AG$23)</f>
        <v>5.1206837675763728</v>
      </c>
      <c r="BZ3" t="s">
        <v>12</v>
      </c>
    </row>
    <row r="4" spans="2:83" ht="15.75" thickBot="1" x14ac:dyDescent="0.3">
      <c r="B4" s="21">
        <v>44565</v>
      </c>
      <c r="C4" s="4">
        <v>5.6769999999999996</v>
      </c>
      <c r="D4" s="4">
        <v>199.75</v>
      </c>
      <c r="E4" s="4">
        <v>11.590420020722103</v>
      </c>
      <c r="F4">
        <v>11.26</v>
      </c>
      <c r="G4" s="5">
        <v>2</v>
      </c>
      <c r="H4" s="4">
        <f t="shared" ref="H4:H67" si="0">$K$19+(D4*$K$20)+(E4*$K$21)+(F4*$K$22)</f>
        <v>5.0823867765662252</v>
      </c>
      <c r="W4" s="21">
        <v>44565</v>
      </c>
      <c r="X4" s="4">
        <v>5.6769999999999996</v>
      </c>
      <c r="Y4" s="4">
        <v>16.91</v>
      </c>
      <c r="Z4" s="4">
        <v>80</v>
      </c>
      <c r="AA4" s="4">
        <v>96.26</v>
      </c>
      <c r="AB4" s="4">
        <v>100.5795</v>
      </c>
      <c r="AC4" s="9">
        <v>2</v>
      </c>
      <c r="AD4" s="4">
        <f t="shared" ref="AD4:AD67" si="1">$AG$19+(Y4*$AG$20)+(Z4*$AG$21)+(AA4*$AG$22)+(AB4*$AG$23)</f>
        <v>5.1063488979263729</v>
      </c>
      <c r="AR4" s="21">
        <v>44565</v>
      </c>
      <c r="AS4" s="4">
        <v>5.6769999999999996</v>
      </c>
      <c r="AT4" s="4">
        <v>16.91</v>
      </c>
      <c r="AU4" s="4">
        <v>80</v>
      </c>
      <c r="AV4" s="4">
        <v>96.26</v>
      </c>
      <c r="AW4" s="4">
        <v>100.5795</v>
      </c>
      <c r="AX4" s="4">
        <v>199.75</v>
      </c>
      <c r="AY4" s="4">
        <v>11.590420020722103</v>
      </c>
      <c r="AZ4">
        <v>11.26</v>
      </c>
      <c r="BA4" s="9">
        <v>2</v>
      </c>
      <c r="BB4" s="25">
        <f t="shared" ref="BB4:BB67" si="2">$BE$19+(AT4*$BE$20)+(AU4*$BE$21)+(AV4*$BE$22)+(AW4*$BE$23)+(AX4*$BE$24)*(AY4*$BE$25)+(AZ4*$BE$26)</f>
        <v>4.4233507245000769</v>
      </c>
      <c r="BP4" s="21">
        <v>44565</v>
      </c>
      <c r="BQ4" s="4">
        <v>5.6769999999999996</v>
      </c>
      <c r="BR4" s="4">
        <v>16.91</v>
      </c>
      <c r="BS4" s="4">
        <v>80</v>
      </c>
      <c r="BT4" s="4">
        <v>96.26</v>
      </c>
      <c r="BU4" s="4">
        <v>100.5795</v>
      </c>
      <c r="BV4" s="4">
        <v>1.649</v>
      </c>
      <c r="BW4" s="9">
        <v>2</v>
      </c>
      <c r="BX4" s="4">
        <f t="shared" ref="BX4:BX67" si="3">$AG$19+(BR4*$AG$20)+(BS4*$AG$21)+(BT4*$AG$22)+(BU4*$AG$23)</f>
        <v>5.1063488979263729</v>
      </c>
    </row>
    <row r="5" spans="2:83" x14ac:dyDescent="0.25">
      <c r="B5" s="21">
        <v>44566</v>
      </c>
      <c r="C5" s="4">
        <v>5.7087000000000003</v>
      </c>
      <c r="D5" s="4">
        <v>202.46</v>
      </c>
      <c r="E5" s="4">
        <v>11.753515796183422</v>
      </c>
      <c r="F5">
        <v>11.26</v>
      </c>
      <c r="G5" s="5">
        <v>3</v>
      </c>
      <c r="H5" s="4">
        <f t="shared" si="0"/>
        <v>5.077397964269152</v>
      </c>
      <c r="J5" s="15" t="s">
        <v>13</v>
      </c>
      <c r="K5" s="15"/>
      <c r="W5" s="21">
        <v>44566</v>
      </c>
      <c r="X5" s="4">
        <v>5.7087000000000003</v>
      </c>
      <c r="Y5" s="4">
        <v>19.73</v>
      </c>
      <c r="Z5" s="4">
        <v>80.8</v>
      </c>
      <c r="AA5" s="4">
        <v>96.17</v>
      </c>
      <c r="AB5" s="4">
        <v>101.15730000000001</v>
      </c>
      <c r="AC5" s="9">
        <v>3</v>
      </c>
      <c r="AD5" s="4">
        <f t="shared" si="1"/>
        <v>5.1703449630492981</v>
      </c>
      <c r="AF5" s="15" t="s">
        <v>13</v>
      </c>
      <c r="AG5" s="15"/>
      <c r="AR5" s="21">
        <v>44566</v>
      </c>
      <c r="AS5" s="4">
        <v>5.7087000000000003</v>
      </c>
      <c r="AT5" s="4">
        <v>19.73</v>
      </c>
      <c r="AU5" s="4">
        <v>80.8</v>
      </c>
      <c r="AV5" s="4">
        <v>96.17</v>
      </c>
      <c r="AW5" s="4">
        <v>101.15730000000001</v>
      </c>
      <c r="AX5" s="4">
        <v>202.46</v>
      </c>
      <c r="AY5" s="4">
        <v>11.753515796183422</v>
      </c>
      <c r="AZ5">
        <v>11.26</v>
      </c>
      <c r="BA5" s="9">
        <v>3</v>
      </c>
      <c r="BB5" s="25">
        <f t="shared" si="2"/>
        <v>4.4336142639269713</v>
      </c>
      <c r="BD5" s="15" t="s">
        <v>13</v>
      </c>
      <c r="BE5" s="15"/>
      <c r="BP5" s="21">
        <v>44566</v>
      </c>
      <c r="BQ5" s="4">
        <v>5.7087000000000003</v>
      </c>
      <c r="BR5" s="4">
        <v>19.73</v>
      </c>
      <c r="BS5" s="4">
        <v>80.8</v>
      </c>
      <c r="BT5" s="4">
        <v>96.17</v>
      </c>
      <c r="BU5" s="4">
        <v>101.15730000000001</v>
      </c>
      <c r="BV5" s="4">
        <v>1.7</v>
      </c>
      <c r="BW5" s="9">
        <v>3</v>
      </c>
      <c r="BX5" s="4">
        <f t="shared" si="3"/>
        <v>5.1703449630492981</v>
      </c>
      <c r="BZ5" s="15" t="s">
        <v>13</v>
      </c>
      <c r="CA5" s="15"/>
    </row>
    <row r="6" spans="2:83" x14ac:dyDescent="0.25">
      <c r="B6" s="21">
        <v>44567</v>
      </c>
      <c r="C6" s="4">
        <v>5.6833999999999998</v>
      </c>
      <c r="D6" s="4">
        <v>209.47</v>
      </c>
      <c r="E6" s="4">
        <v>11.657638999522057</v>
      </c>
      <c r="F6">
        <v>11.074999999999999</v>
      </c>
      <c r="G6" s="5">
        <v>4</v>
      </c>
      <c r="H6" s="4">
        <f t="shared" si="0"/>
        <v>5.0163287855386942</v>
      </c>
      <c r="J6" t="s">
        <v>14</v>
      </c>
      <c r="K6">
        <v>0.78570207631913636</v>
      </c>
      <c r="W6" s="21">
        <v>44567</v>
      </c>
      <c r="X6" s="4">
        <v>5.6833999999999998</v>
      </c>
      <c r="Y6" s="4">
        <v>19.61</v>
      </c>
      <c r="Z6" s="4">
        <v>81.99</v>
      </c>
      <c r="AA6" s="4">
        <v>96.32</v>
      </c>
      <c r="AB6" s="4">
        <v>100.7846</v>
      </c>
      <c r="AC6" s="9">
        <v>4</v>
      </c>
      <c r="AD6" s="4">
        <f t="shared" si="1"/>
        <v>5.1660146504947253</v>
      </c>
      <c r="AF6" t="s">
        <v>14</v>
      </c>
      <c r="AG6">
        <v>0.57273447905038333</v>
      </c>
      <c r="AR6" s="21">
        <v>44567</v>
      </c>
      <c r="AS6" s="4">
        <v>5.6833999999999998</v>
      </c>
      <c r="AT6" s="4">
        <v>19.61</v>
      </c>
      <c r="AU6" s="4">
        <v>81.99</v>
      </c>
      <c r="AV6" s="4">
        <v>96.32</v>
      </c>
      <c r="AW6" s="4">
        <v>100.7846</v>
      </c>
      <c r="AX6" s="4">
        <v>209.47</v>
      </c>
      <c r="AY6" s="4">
        <v>11.657638999522057</v>
      </c>
      <c r="AZ6">
        <v>11.074999999999999</v>
      </c>
      <c r="BA6" s="9">
        <v>4</v>
      </c>
      <c r="BB6" s="25">
        <f t="shared" si="2"/>
        <v>4.4187224321779457</v>
      </c>
      <c r="BD6" t="s">
        <v>14</v>
      </c>
      <c r="BE6">
        <v>0.92795248827278476</v>
      </c>
      <c r="BP6" s="21">
        <v>44567</v>
      </c>
      <c r="BQ6" s="4">
        <v>5.6833999999999998</v>
      </c>
      <c r="BR6" s="4">
        <v>19.61</v>
      </c>
      <c r="BS6" s="4">
        <v>81.99</v>
      </c>
      <c r="BT6" s="4">
        <v>96.32</v>
      </c>
      <c r="BU6" s="4">
        <v>100.7846</v>
      </c>
      <c r="BV6" s="4">
        <v>1.728</v>
      </c>
      <c r="BW6" s="9">
        <v>4</v>
      </c>
      <c r="BX6" s="4">
        <f t="shared" si="3"/>
        <v>5.1660146504947253</v>
      </c>
      <c r="BZ6" t="s">
        <v>14</v>
      </c>
      <c r="CA6">
        <v>0.5571583543600156</v>
      </c>
    </row>
    <row r="7" spans="2:83" x14ac:dyDescent="0.25">
      <c r="B7" s="21">
        <v>44568</v>
      </c>
      <c r="C7" s="4">
        <v>5.6355000000000004</v>
      </c>
      <c r="D7" s="4">
        <v>209.45</v>
      </c>
      <c r="E7" s="4">
        <v>11.659380383799567</v>
      </c>
      <c r="F7">
        <v>11.195</v>
      </c>
      <c r="G7" s="5">
        <v>5</v>
      </c>
      <c r="H7" s="4">
        <f t="shared" si="0"/>
        <v>5.0438091411156059</v>
      </c>
      <c r="J7" t="s">
        <v>15</v>
      </c>
      <c r="K7">
        <v>0.61732775273220197</v>
      </c>
      <c r="W7" s="21">
        <v>44568</v>
      </c>
      <c r="X7" s="4">
        <v>5.6355000000000004</v>
      </c>
      <c r="Y7" s="4">
        <v>18.760000000000002</v>
      </c>
      <c r="Z7" s="4">
        <v>81.75</v>
      </c>
      <c r="AA7" s="4">
        <v>95.72</v>
      </c>
      <c r="AB7" s="4">
        <v>101.2864</v>
      </c>
      <c r="AC7" s="9">
        <v>5</v>
      </c>
      <c r="AD7" s="4">
        <f t="shared" si="1"/>
        <v>5.1215450370842328</v>
      </c>
      <c r="AF7" t="s">
        <v>15</v>
      </c>
      <c r="AG7">
        <v>0.32802478349311393</v>
      </c>
      <c r="AR7" s="21">
        <v>44568</v>
      </c>
      <c r="AS7" s="4">
        <v>5.6355000000000004</v>
      </c>
      <c r="AT7" s="4">
        <v>18.760000000000002</v>
      </c>
      <c r="AU7" s="4">
        <v>81.75</v>
      </c>
      <c r="AV7" s="4">
        <v>95.72</v>
      </c>
      <c r="AW7" s="4">
        <v>101.2864</v>
      </c>
      <c r="AX7" s="4">
        <v>209.45</v>
      </c>
      <c r="AY7" s="4">
        <v>11.659380383799567</v>
      </c>
      <c r="AZ7">
        <v>11.195</v>
      </c>
      <c r="BA7" s="9">
        <v>5</v>
      </c>
      <c r="BB7" s="25">
        <f t="shared" si="2"/>
        <v>4.3929450654393456</v>
      </c>
      <c r="BD7" t="s">
        <v>15</v>
      </c>
      <c r="BE7">
        <v>0.86109582049165267</v>
      </c>
      <c r="BP7" s="21">
        <v>44568</v>
      </c>
      <c r="BQ7" s="4">
        <v>5.6355000000000004</v>
      </c>
      <c r="BR7" s="4">
        <v>18.760000000000002</v>
      </c>
      <c r="BS7" s="4">
        <v>81.75</v>
      </c>
      <c r="BT7" s="4">
        <v>95.72</v>
      </c>
      <c r="BU7" s="4">
        <v>101.2864</v>
      </c>
      <c r="BV7" s="4">
        <v>1.7649999999999999</v>
      </c>
      <c r="BW7" s="9">
        <v>5</v>
      </c>
      <c r="BX7" s="4">
        <f t="shared" si="3"/>
        <v>5.1215450370842328</v>
      </c>
      <c r="BZ7" t="s">
        <v>15</v>
      </c>
      <c r="CA7">
        <v>0.31042543183316074</v>
      </c>
    </row>
    <row r="8" spans="2:83" x14ac:dyDescent="0.25">
      <c r="B8" s="21">
        <v>44571</v>
      </c>
      <c r="C8" s="4">
        <v>5.6632999999999996</v>
      </c>
      <c r="D8" s="4">
        <v>210.34</v>
      </c>
      <c r="E8" s="4">
        <v>11.736126321658258</v>
      </c>
      <c r="F8">
        <v>11.25</v>
      </c>
      <c r="G8" s="5">
        <v>6</v>
      </c>
      <c r="H8" s="4">
        <f t="shared" si="0"/>
        <v>5.0549981517974789</v>
      </c>
      <c r="J8" t="s">
        <v>16</v>
      </c>
      <c r="K8">
        <v>0.61591393901076918</v>
      </c>
      <c r="W8" s="21">
        <v>44571</v>
      </c>
      <c r="X8" s="4">
        <v>5.6632999999999996</v>
      </c>
      <c r="Y8" s="4">
        <v>19.399999999999999</v>
      </c>
      <c r="Z8" s="4">
        <v>80.87</v>
      </c>
      <c r="AA8" s="4">
        <v>95.99</v>
      </c>
      <c r="AB8" s="4">
        <v>100.85850000000001</v>
      </c>
      <c r="AC8" s="9">
        <v>6</v>
      </c>
      <c r="AD8" s="4">
        <f t="shared" si="1"/>
        <v>5.1601017192767635</v>
      </c>
      <c r="AF8" t="s">
        <v>16</v>
      </c>
      <c r="AG8">
        <v>0.32471047909603928</v>
      </c>
      <c r="AR8" s="21">
        <v>44571</v>
      </c>
      <c r="AS8" s="4">
        <v>5.6632999999999996</v>
      </c>
      <c r="AT8" s="4">
        <v>19.399999999999999</v>
      </c>
      <c r="AU8" s="4">
        <v>80.87</v>
      </c>
      <c r="AV8" s="4">
        <v>95.99</v>
      </c>
      <c r="AW8" s="4">
        <v>100.85850000000001</v>
      </c>
      <c r="AX8" s="4">
        <v>210.34</v>
      </c>
      <c r="AY8" s="4">
        <v>11.736126321658258</v>
      </c>
      <c r="AZ8">
        <v>11.25</v>
      </c>
      <c r="BA8" s="9">
        <v>6</v>
      </c>
      <c r="BB8" s="25">
        <f t="shared" si="2"/>
        <v>4.4192945353509669</v>
      </c>
      <c r="BD8" t="s">
        <v>16</v>
      </c>
      <c r="BE8">
        <v>0.85989244269888232</v>
      </c>
      <c r="BP8" s="21">
        <v>44571</v>
      </c>
      <c r="BQ8" s="4">
        <v>5.6632999999999996</v>
      </c>
      <c r="BR8" s="4">
        <v>19.399999999999999</v>
      </c>
      <c r="BS8" s="4">
        <v>80.87</v>
      </c>
      <c r="BT8" s="4">
        <v>95.99</v>
      </c>
      <c r="BU8" s="4">
        <v>100.85850000000001</v>
      </c>
      <c r="BV8" s="4">
        <v>1.7549999999999999</v>
      </c>
      <c r="BW8" s="9">
        <v>6</v>
      </c>
      <c r="BX8" s="4">
        <f t="shared" si="3"/>
        <v>5.1601017192767635</v>
      </c>
      <c r="BZ8" t="s">
        <v>16</v>
      </c>
      <c r="CA8">
        <v>0.30702432422198028</v>
      </c>
    </row>
    <row r="9" spans="2:83" x14ac:dyDescent="0.25">
      <c r="B9" s="21">
        <v>44572</v>
      </c>
      <c r="C9" s="4">
        <v>5.5686</v>
      </c>
      <c r="D9" s="4">
        <v>211.35</v>
      </c>
      <c r="E9" s="4">
        <v>11.722833391408226</v>
      </c>
      <c r="F9">
        <v>11.31</v>
      </c>
      <c r="G9" s="5">
        <v>7</v>
      </c>
      <c r="H9" s="4">
        <f t="shared" si="0"/>
        <v>5.0659986048898142</v>
      </c>
      <c r="J9" t="s">
        <v>17</v>
      </c>
      <c r="K9">
        <v>0.21001484120450103</v>
      </c>
      <c r="W9" s="21">
        <v>44572</v>
      </c>
      <c r="X9" s="4">
        <v>5.5686</v>
      </c>
      <c r="Y9" s="4">
        <v>18.41</v>
      </c>
      <c r="Z9" s="4">
        <v>83.72</v>
      </c>
      <c r="AA9" s="4">
        <v>95.62</v>
      </c>
      <c r="AB9" s="4">
        <v>102.7651</v>
      </c>
      <c r="AC9" s="9">
        <v>7</v>
      </c>
      <c r="AD9" s="4">
        <f t="shared" si="1"/>
        <v>5.071384041862971</v>
      </c>
      <c r="AF9" t="s">
        <v>17</v>
      </c>
      <c r="AG9">
        <v>0.2784714770234456</v>
      </c>
      <c r="AR9" s="21">
        <v>44572</v>
      </c>
      <c r="AS9" s="4">
        <v>5.5686</v>
      </c>
      <c r="AT9" s="4">
        <v>18.41</v>
      </c>
      <c r="AU9" s="4">
        <v>83.72</v>
      </c>
      <c r="AV9" s="4">
        <v>95.62</v>
      </c>
      <c r="AW9" s="4">
        <v>102.7651</v>
      </c>
      <c r="AX9" s="4">
        <v>211.35</v>
      </c>
      <c r="AY9" s="4">
        <v>11.722833391408226</v>
      </c>
      <c r="AZ9">
        <v>11.31</v>
      </c>
      <c r="BA9" s="9">
        <v>7</v>
      </c>
      <c r="BB9" s="25">
        <f t="shared" si="2"/>
        <v>4.3621993176232561</v>
      </c>
      <c r="BD9" t="s">
        <v>17</v>
      </c>
      <c r="BE9">
        <v>0.12684299671593066</v>
      </c>
      <c r="BP9" s="21">
        <v>44572</v>
      </c>
      <c r="BQ9" s="4">
        <v>5.5686</v>
      </c>
      <c r="BR9" s="4">
        <v>18.41</v>
      </c>
      <c r="BS9" s="4">
        <v>83.72</v>
      </c>
      <c r="BT9" s="4">
        <v>95.62</v>
      </c>
      <c r="BU9" s="4">
        <v>102.7651</v>
      </c>
      <c r="BV9" s="4">
        <v>1.746</v>
      </c>
      <c r="BW9" s="9">
        <v>7</v>
      </c>
      <c r="BX9" s="4">
        <f t="shared" si="3"/>
        <v>5.071384041862971</v>
      </c>
      <c r="BZ9" t="s">
        <v>17</v>
      </c>
      <c r="CA9">
        <v>0.282094558241824</v>
      </c>
    </row>
    <row r="10" spans="2:83" ht="15.75" thickBot="1" x14ac:dyDescent="0.3">
      <c r="B10" s="21">
        <v>44573</v>
      </c>
      <c r="C10" s="4">
        <v>5.5338000000000003</v>
      </c>
      <c r="D10" s="4">
        <v>208.27</v>
      </c>
      <c r="E10" s="4">
        <v>11.53972504554368</v>
      </c>
      <c r="F10">
        <v>11.26</v>
      </c>
      <c r="G10" s="5">
        <v>8</v>
      </c>
      <c r="H10" s="4">
        <f t="shared" si="0"/>
        <v>5.06027347074187</v>
      </c>
      <c r="J10" s="13" t="s">
        <v>18</v>
      </c>
      <c r="K10" s="13">
        <v>816</v>
      </c>
      <c r="W10" s="21">
        <v>44573</v>
      </c>
      <c r="X10" s="4">
        <v>5.5338000000000003</v>
      </c>
      <c r="Y10" s="4">
        <v>17.62</v>
      </c>
      <c r="Z10" s="4">
        <v>84.67</v>
      </c>
      <c r="AA10" s="4">
        <v>94.92</v>
      </c>
      <c r="AB10" s="4">
        <v>104.4179</v>
      </c>
      <c r="AC10" s="9">
        <v>8</v>
      </c>
      <c r="AD10" s="4">
        <f t="shared" si="1"/>
        <v>4.9997544575984225</v>
      </c>
      <c r="AF10" s="13" t="s">
        <v>18</v>
      </c>
      <c r="AG10" s="13">
        <v>816</v>
      </c>
      <c r="AR10" s="21">
        <v>44573</v>
      </c>
      <c r="AS10" s="4">
        <v>5.5338000000000003</v>
      </c>
      <c r="AT10" s="4">
        <v>17.62</v>
      </c>
      <c r="AU10" s="4">
        <v>84.67</v>
      </c>
      <c r="AV10" s="4">
        <v>94.92</v>
      </c>
      <c r="AW10" s="4">
        <v>104.4179</v>
      </c>
      <c r="AX10" s="4">
        <v>208.27</v>
      </c>
      <c r="AY10" s="4">
        <v>11.53972504554368</v>
      </c>
      <c r="AZ10">
        <v>11.26</v>
      </c>
      <c r="BA10" s="9">
        <v>8</v>
      </c>
      <c r="BB10" s="25">
        <f t="shared" si="2"/>
        <v>4.2924527101554553</v>
      </c>
      <c r="BD10" s="13" t="s">
        <v>18</v>
      </c>
      <c r="BE10" s="13">
        <v>816</v>
      </c>
      <c r="BP10" s="21">
        <v>44573</v>
      </c>
      <c r="BQ10" s="4">
        <v>5.5338000000000003</v>
      </c>
      <c r="BR10" s="4">
        <v>17.62</v>
      </c>
      <c r="BS10" s="4">
        <v>84.67</v>
      </c>
      <c r="BT10" s="4">
        <v>94.92</v>
      </c>
      <c r="BU10" s="4">
        <v>104.4179</v>
      </c>
      <c r="BV10" s="4">
        <v>1.752</v>
      </c>
      <c r="BW10" s="9">
        <v>8</v>
      </c>
      <c r="BX10" s="4">
        <f t="shared" si="3"/>
        <v>4.9997544575984225</v>
      </c>
      <c r="BZ10" s="13" t="s">
        <v>18</v>
      </c>
      <c r="CA10" s="13">
        <v>816</v>
      </c>
    </row>
    <row r="11" spans="2:83" x14ac:dyDescent="0.25">
      <c r="B11" s="21">
        <v>44574</v>
      </c>
      <c r="C11" s="4">
        <v>5.5286</v>
      </c>
      <c r="D11" s="4">
        <v>208.31</v>
      </c>
      <c r="E11" s="4">
        <v>11.577323179533106</v>
      </c>
      <c r="F11">
        <v>11.225</v>
      </c>
      <c r="G11" s="5">
        <v>9</v>
      </c>
      <c r="H11" s="4">
        <f t="shared" si="0"/>
        <v>5.0526067926261833</v>
      </c>
      <c r="W11" s="21">
        <v>44574</v>
      </c>
      <c r="X11" s="4">
        <v>5.5286</v>
      </c>
      <c r="Y11" s="4">
        <v>20.309999999999999</v>
      </c>
      <c r="Z11" s="4">
        <v>84.47</v>
      </c>
      <c r="AA11" s="4">
        <v>94.79</v>
      </c>
      <c r="AB11" s="4">
        <v>103.048</v>
      </c>
      <c r="AC11" s="9">
        <v>9</v>
      </c>
      <c r="AD11" s="4">
        <f t="shared" si="1"/>
        <v>5.0952742383919398</v>
      </c>
      <c r="AR11" s="21">
        <v>44574</v>
      </c>
      <c r="AS11" s="4">
        <v>5.5286</v>
      </c>
      <c r="AT11" s="4">
        <v>20.309999999999999</v>
      </c>
      <c r="AU11" s="4">
        <v>84.47</v>
      </c>
      <c r="AV11" s="4">
        <v>94.79</v>
      </c>
      <c r="AW11" s="4">
        <v>103.048</v>
      </c>
      <c r="AX11" s="4">
        <v>208.31</v>
      </c>
      <c r="AY11" s="4">
        <v>11.577323179533106</v>
      </c>
      <c r="AZ11">
        <v>11.225</v>
      </c>
      <c r="BA11" s="9">
        <v>9</v>
      </c>
      <c r="BB11" s="25">
        <f t="shared" si="2"/>
        <v>4.3613230339281754</v>
      </c>
      <c r="BP11" s="21">
        <v>44574</v>
      </c>
      <c r="BQ11" s="4">
        <v>5.5286</v>
      </c>
      <c r="BR11" s="4">
        <v>20.309999999999999</v>
      </c>
      <c r="BS11" s="4">
        <v>84.47</v>
      </c>
      <c r="BT11" s="4">
        <v>94.79</v>
      </c>
      <c r="BU11" s="4">
        <v>103.048</v>
      </c>
      <c r="BV11" s="4">
        <v>1.7010000000000001</v>
      </c>
      <c r="BW11" s="9">
        <v>9</v>
      </c>
      <c r="BX11" s="4">
        <f t="shared" si="3"/>
        <v>5.0952742383919398</v>
      </c>
    </row>
    <row r="12" spans="2:83" ht="15.75" thickBot="1" x14ac:dyDescent="0.3">
      <c r="B12" s="21">
        <v>44575</v>
      </c>
      <c r="C12" s="4">
        <v>5.5343999999999998</v>
      </c>
      <c r="D12" s="4">
        <v>217</v>
      </c>
      <c r="E12" s="4">
        <v>11.477644764207739</v>
      </c>
      <c r="F12">
        <v>11.275</v>
      </c>
      <c r="G12" s="5">
        <v>10</v>
      </c>
      <c r="H12" s="4">
        <f t="shared" si="0"/>
        <v>5.0409257127998561</v>
      </c>
      <c r="J12" t="s">
        <v>19</v>
      </c>
      <c r="W12" s="21">
        <v>44575</v>
      </c>
      <c r="X12" s="4">
        <v>5.5343999999999998</v>
      </c>
      <c r="Y12" s="4">
        <v>19.190000000000001</v>
      </c>
      <c r="Z12" s="4">
        <v>86.06</v>
      </c>
      <c r="AA12" s="4">
        <v>95.17</v>
      </c>
      <c r="AB12" s="4">
        <v>103.5431</v>
      </c>
      <c r="AC12" s="9">
        <v>10</v>
      </c>
      <c r="AD12" s="4">
        <f t="shared" si="1"/>
        <v>5.0520658429373988</v>
      </c>
      <c r="AF12" t="s">
        <v>19</v>
      </c>
      <c r="AR12" s="21">
        <v>44575</v>
      </c>
      <c r="AS12" s="4">
        <v>5.5343999999999998</v>
      </c>
      <c r="AT12" s="4">
        <v>19.190000000000001</v>
      </c>
      <c r="AU12" s="4">
        <v>86.06</v>
      </c>
      <c r="AV12" s="4">
        <v>95.17</v>
      </c>
      <c r="AW12" s="4">
        <v>103.5431</v>
      </c>
      <c r="AX12" s="4">
        <v>217</v>
      </c>
      <c r="AY12" s="4">
        <v>11.477644764207739</v>
      </c>
      <c r="AZ12">
        <v>11.275</v>
      </c>
      <c r="BA12" s="9">
        <v>10</v>
      </c>
      <c r="BB12" s="25">
        <f t="shared" si="2"/>
        <v>4.3450371305864675</v>
      </c>
      <c r="BD12" t="s">
        <v>19</v>
      </c>
      <c r="BP12" s="21">
        <v>44575</v>
      </c>
      <c r="BQ12" s="4">
        <v>5.5343999999999998</v>
      </c>
      <c r="BR12" s="4">
        <v>19.190000000000001</v>
      </c>
      <c r="BS12" s="4">
        <v>86.06</v>
      </c>
      <c r="BT12" s="4">
        <v>95.17</v>
      </c>
      <c r="BU12" s="4">
        <v>103.5431</v>
      </c>
      <c r="BV12" s="4">
        <v>1.7929999999999999</v>
      </c>
      <c r="BW12" s="9">
        <v>10</v>
      </c>
      <c r="BX12" s="4">
        <f t="shared" si="3"/>
        <v>5.0520658429373988</v>
      </c>
      <c r="BZ12" t="s">
        <v>19</v>
      </c>
    </row>
    <row r="13" spans="2:83" x14ac:dyDescent="0.25">
      <c r="B13" s="21">
        <v>44578</v>
      </c>
      <c r="C13" s="4">
        <v>5.5164999999999997</v>
      </c>
      <c r="D13" s="4">
        <v>220.24</v>
      </c>
      <c r="E13" s="4">
        <v>11.586445669260016</v>
      </c>
      <c r="F13">
        <v>11.46</v>
      </c>
      <c r="G13" s="5">
        <v>11</v>
      </c>
      <c r="H13" s="4">
        <f t="shared" si="0"/>
        <v>5.0762347763931945</v>
      </c>
      <c r="J13" s="14"/>
      <c r="K13" s="14" t="s">
        <v>24</v>
      </c>
      <c r="L13" s="14" t="s">
        <v>25</v>
      </c>
      <c r="M13" s="14" t="s">
        <v>26</v>
      </c>
      <c r="N13" s="14" t="s">
        <v>27</v>
      </c>
      <c r="O13" s="14" t="s">
        <v>28</v>
      </c>
      <c r="W13" s="21">
        <v>44578</v>
      </c>
      <c r="X13" s="4">
        <v>5.5164999999999997</v>
      </c>
      <c r="Y13" s="4">
        <v>19.190000000000001</v>
      </c>
      <c r="Z13" s="4">
        <v>86.48</v>
      </c>
      <c r="AA13" s="4">
        <v>95.26</v>
      </c>
      <c r="AB13" s="4">
        <v>95.26</v>
      </c>
      <c r="AC13" s="9">
        <v>11</v>
      </c>
      <c r="AD13" s="4">
        <f t="shared" si="1"/>
        <v>5.1695056172645089</v>
      </c>
      <c r="AF13" s="14"/>
      <c r="AG13" s="14" t="s">
        <v>24</v>
      </c>
      <c r="AH13" s="14" t="s">
        <v>25</v>
      </c>
      <c r="AI13" s="14" t="s">
        <v>26</v>
      </c>
      <c r="AJ13" s="14" t="s">
        <v>27</v>
      </c>
      <c r="AK13" s="14" t="s">
        <v>28</v>
      </c>
      <c r="AR13" s="21">
        <v>44578</v>
      </c>
      <c r="AS13" s="4">
        <v>5.5164999999999997</v>
      </c>
      <c r="AT13" s="4">
        <v>19.190000000000001</v>
      </c>
      <c r="AU13" s="4">
        <v>86.48</v>
      </c>
      <c r="AV13" s="4">
        <v>95.26</v>
      </c>
      <c r="AW13" s="4">
        <v>95.26</v>
      </c>
      <c r="AX13" s="4">
        <v>220.24</v>
      </c>
      <c r="AY13" s="4">
        <v>11.586445669260016</v>
      </c>
      <c r="AZ13">
        <v>11.46</v>
      </c>
      <c r="BA13" s="9">
        <v>11</v>
      </c>
      <c r="BB13" s="25">
        <f t="shared" si="2"/>
        <v>4.6400375518742747</v>
      </c>
      <c r="BD13" s="14"/>
      <c r="BE13" s="14" t="s">
        <v>24</v>
      </c>
      <c r="BF13" s="14" t="s">
        <v>25</v>
      </c>
      <c r="BG13" s="14" t="s">
        <v>26</v>
      </c>
      <c r="BH13" s="14" t="s">
        <v>27</v>
      </c>
      <c r="BI13" s="14" t="s">
        <v>28</v>
      </c>
      <c r="BP13" s="21">
        <v>44578</v>
      </c>
      <c r="BQ13" s="4">
        <v>5.5164999999999997</v>
      </c>
      <c r="BR13" s="4">
        <v>19.190000000000001</v>
      </c>
      <c r="BS13" s="4">
        <v>86.48</v>
      </c>
      <c r="BT13" s="4">
        <v>95.26</v>
      </c>
      <c r="BU13" s="4">
        <v>95.26</v>
      </c>
      <c r="BV13" s="4">
        <v>1.8089999999999999</v>
      </c>
      <c r="BW13" s="9">
        <v>11</v>
      </c>
      <c r="BX13" s="4">
        <f t="shared" si="3"/>
        <v>5.1695056172645089</v>
      </c>
      <c r="BZ13" s="14"/>
      <c r="CA13" s="14" t="s">
        <v>24</v>
      </c>
      <c r="CB13" s="14" t="s">
        <v>25</v>
      </c>
      <c r="CC13" s="14" t="s">
        <v>26</v>
      </c>
      <c r="CD13" s="14" t="s">
        <v>27</v>
      </c>
      <c r="CE13" s="14" t="s">
        <v>28</v>
      </c>
    </row>
    <row r="14" spans="2:83" x14ac:dyDescent="0.25">
      <c r="B14" s="21">
        <v>44579</v>
      </c>
      <c r="C14" s="4">
        <v>5.5666000000000002</v>
      </c>
      <c r="D14" s="4">
        <v>220.25</v>
      </c>
      <c r="E14" s="4">
        <v>11.496767777225259</v>
      </c>
      <c r="F14">
        <v>11.52</v>
      </c>
      <c r="G14" s="5">
        <v>12</v>
      </c>
      <c r="H14" s="4">
        <f t="shared" si="0"/>
        <v>5.0888912570232661</v>
      </c>
      <c r="J14" t="s">
        <v>20</v>
      </c>
      <c r="K14">
        <v>3</v>
      </c>
      <c r="L14">
        <v>57.77564953165458</v>
      </c>
      <c r="M14">
        <v>19.258549843884861</v>
      </c>
      <c r="N14">
        <v>436.64009152960068</v>
      </c>
      <c r="O14">
        <v>7.5937388598682401E-169</v>
      </c>
      <c r="W14" s="21">
        <v>44579</v>
      </c>
      <c r="X14" s="4">
        <v>5.5666000000000002</v>
      </c>
      <c r="Y14" s="4">
        <v>22.79</v>
      </c>
      <c r="Z14" s="4">
        <v>87.51</v>
      </c>
      <c r="AA14" s="4">
        <v>95.73</v>
      </c>
      <c r="AB14" s="4">
        <v>104.124</v>
      </c>
      <c r="AC14" s="9">
        <v>12</v>
      </c>
      <c r="AD14" s="4">
        <f t="shared" si="1"/>
        <v>5.1490962158796174</v>
      </c>
      <c r="AF14" t="s">
        <v>20</v>
      </c>
      <c r="AG14">
        <v>4</v>
      </c>
      <c r="AH14">
        <v>30.699810343722504</v>
      </c>
      <c r="AI14">
        <v>7.674952585930626</v>
      </c>
      <c r="AJ14">
        <v>98.972437107057061</v>
      </c>
      <c r="AK14">
        <v>1.3149086892486809E-68</v>
      </c>
      <c r="AR14" s="21">
        <v>44579</v>
      </c>
      <c r="AS14" s="4">
        <v>5.5666000000000002</v>
      </c>
      <c r="AT14" s="4">
        <v>22.79</v>
      </c>
      <c r="AU14" s="4">
        <v>87.51</v>
      </c>
      <c r="AV14" s="4">
        <v>95.73</v>
      </c>
      <c r="AW14" s="4">
        <v>104.124</v>
      </c>
      <c r="AX14" s="4">
        <v>220.25</v>
      </c>
      <c r="AY14" s="4">
        <v>11.496767777225259</v>
      </c>
      <c r="AZ14">
        <v>11.52</v>
      </c>
      <c r="BA14" s="9">
        <v>12</v>
      </c>
      <c r="BB14" s="25">
        <f t="shared" si="2"/>
        <v>4.4250809724608109</v>
      </c>
      <c r="BD14" t="s">
        <v>20</v>
      </c>
      <c r="BE14">
        <v>7</v>
      </c>
      <c r="BF14">
        <v>80.589881335660735</v>
      </c>
      <c r="BG14">
        <v>11.512840190808676</v>
      </c>
      <c r="BH14">
        <v>715.56565665824314</v>
      </c>
      <c r="BI14">
        <v>0</v>
      </c>
      <c r="BP14" s="21">
        <v>44579</v>
      </c>
      <c r="BQ14" s="4">
        <v>5.5666000000000002</v>
      </c>
      <c r="BR14" s="4">
        <v>22.79</v>
      </c>
      <c r="BS14" s="4">
        <v>87.51</v>
      </c>
      <c r="BT14" s="4">
        <v>95.73</v>
      </c>
      <c r="BU14" s="4">
        <v>104.124</v>
      </c>
      <c r="BV14" s="4">
        <v>1.875</v>
      </c>
      <c r="BW14" s="9">
        <v>12</v>
      </c>
      <c r="BX14" s="4">
        <f t="shared" si="3"/>
        <v>5.1490962158796174</v>
      </c>
      <c r="BZ14" t="s">
        <v>20</v>
      </c>
      <c r="CA14">
        <v>4</v>
      </c>
      <c r="CB14">
        <v>29.052688585483821</v>
      </c>
      <c r="CC14">
        <v>7.2631721463709553</v>
      </c>
      <c r="CD14">
        <v>91.271864145873778</v>
      </c>
      <c r="CE14">
        <v>4.4470898669391419E-64</v>
      </c>
    </row>
    <row r="15" spans="2:83" x14ac:dyDescent="0.25">
      <c r="B15" s="21">
        <v>44580</v>
      </c>
      <c r="C15" s="4">
        <v>5.4382999999999999</v>
      </c>
      <c r="D15" s="4">
        <v>224.21</v>
      </c>
      <c r="E15" s="4">
        <v>11.521131523717631</v>
      </c>
      <c r="F15">
        <v>11.315</v>
      </c>
      <c r="G15" s="5">
        <v>13</v>
      </c>
      <c r="H15" s="4">
        <f t="shared" si="0"/>
        <v>5.0323347663125571</v>
      </c>
      <c r="J15" t="s">
        <v>21</v>
      </c>
      <c r="K15">
        <v>812</v>
      </c>
      <c r="L15">
        <v>35.814261623235254</v>
      </c>
      <c r="M15">
        <v>4.410623352615179E-2</v>
      </c>
      <c r="W15" s="21">
        <v>44580</v>
      </c>
      <c r="X15" s="4">
        <v>5.4382999999999999</v>
      </c>
      <c r="Y15" s="4">
        <v>23.85</v>
      </c>
      <c r="Z15" s="4">
        <v>88.44</v>
      </c>
      <c r="AA15" s="4">
        <v>95.51</v>
      </c>
      <c r="AB15" s="4">
        <v>105.4421</v>
      </c>
      <c r="AC15" s="9">
        <v>13</v>
      </c>
      <c r="AD15" s="4">
        <f t="shared" si="1"/>
        <v>5.1475297944184861</v>
      </c>
      <c r="AF15" t="s">
        <v>21</v>
      </c>
      <c r="AG15">
        <v>811</v>
      </c>
      <c r="AH15">
        <v>62.890100811167329</v>
      </c>
      <c r="AI15">
        <v>7.7546363515619401E-2</v>
      </c>
      <c r="AR15" s="21">
        <v>44580</v>
      </c>
      <c r="AS15" s="4">
        <v>5.4382999999999999</v>
      </c>
      <c r="AT15" s="4">
        <v>23.85</v>
      </c>
      <c r="AU15" s="4">
        <v>88.44</v>
      </c>
      <c r="AV15" s="4">
        <v>95.51</v>
      </c>
      <c r="AW15" s="4">
        <v>105.4421</v>
      </c>
      <c r="AX15" s="4">
        <v>224.21</v>
      </c>
      <c r="AY15" s="4">
        <v>11.521131523717631</v>
      </c>
      <c r="AZ15">
        <v>11.315</v>
      </c>
      <c r="BA15" s="9">
        <v>13</v>
      </c>
      <c r="BB15" s="25">
        <f t="shared" si="2"/>
        <v>4.3580819426329818</v>
      </c>
      <c r="BD15" t="s">
        <v>21</v>
      </c>
      <c r="BE15">
        <v>808</v>
      </c>
      <c r="BF15">
        <v>13.000029819229097</v>
      </c>
      <c r="BG15">
        <v>1.6089145815877594E-2</v>
      </c>
      <c r="BP15" s="21">
        <v>44580</v>
      </c>
      <c r="BQ15" s="4">
        <v>5.4382999999999999</v>
      </c>
      <c r="BR15" s="4">
        <v>23.85</v>
      </c>
      <c r="BS15" s="4">
        <v>88.44</v>
      </c>
      <c r="BT15" s="4">
        <v>95.51</v>
      </c>
      <c r="BU15" s="4">
        <v>105.4421</v>
      </c>
      <c r="BV15" s="4">
        <v>1.8540000000000001</v>
      </c>
      <c r="BW15" s="9">
        <v>13</v>
      </c>
      <c r="BX15" s="4">
        <f t="shared" si="3"/>
        <v>5.1475297944184861</v>
      </c>
      <c r="BZ15" t="s">
        <v>21</v>
      </c>
      <c r="CA15">
        <v>811</v>
      </c>
      <c r="CB15">
        <v>64.537222569406012</v>
      </c>
      <c r="CC15">
        <v>7.9577339789649829E-2</v>
      </c>
    </row>
    <row r="16" spans="2:83" ht="15.75" thickBot="1" x14ac:dyDescent="0.3">
      <c r="B16" s="21">
        <v>44581</v>
      </c>
      <c r="C16" s="4">
        <v>5.4191000000000003</v>
      </c>
      <c r="D16" s="4">
        <v>220.24</v>
      </c>
      <c r="E16" s="4">
        <v>11.50832322348403</v>
      </c>
      <c r="F16">
        <v>11.105</v>
      </c>
      <c r="G16" s="5">
        <v>14</v>
      </c>
      <c r="H16" s="4">
        <f t="shared" si="0"/>
        <v>4.994255685801896</v>
      </c>
      <c r="J16" s="13" t="s">
        <v>22</v>
      </c>
      <c r="K16" s="13">
        <v>815</v>
      </c>
      <c r="L16" s="13">
        <v>93.589911154889833</v>
      </c>
      <c r="M16" s="13"/>
      <c r="N16" s="13"/>
      <c r="O16" s="13"/>
      <c r="W16" s="21">
        <v>44581</v>
      </c>
      <c r="X16" s="4">
        <v>5.4191000000000003</v>
      </c>
      <c r="Y16" s="4">
        <v>25.59</v>
      </c>
      <c r="Z16" s="4">
        <v>88.38</v>
      </c>
      <c r="AA16" s="4">
        <v>95.74</v>
      </c>
      <c r="AB16" s="4">
        <v>105.7311</v>
      </c>
      <c r="AC16" s="9">
        <v>14</v>
      </c>
      <c r="AD16" s="4">
        <f t="shared" si="1"/>
        <v>5.1996490707758003</v>
      </c>
      <c r="AF16" s="13" t="s">
        <v>22</v>
      </c>
      <c r="AG16" s="13">
        <v>815</v>
      </c>
      <c r="AH16" s="13">
        <v>93.589911154889833</v>
      </c>
      <c r="AI16" s="13"/>
      <c r="AJ16" s="13"/>
      <c r="AK16" s="13"/>
      <c r="AR16" s="21">
        <v>44581</v>
      </c>
      <c r="AS16" s="4">
        <v>5.4191000000000003</v>
      </c>
      <c r="AT16" s="4">
        <v>25.59</v>
      </c>
      <c r="AU16" s="4">
        <v>88.38</v>
      </c>
      <c r="AV16" s="4">
        <v>95.74</v>
      </c>
      <c r="AW16" s="4">
        <v>105.7311</v>
      </c>
      <c r="AX16" s="4">
        <v>220.24</v>
      </c>
      <c r="AY16" s="4">
        <v>11.50832322348403</v>
      </c>
      <c r="AZ16">
        <v>11.105</v>
      </c>
      <c r="BA16" s="9">
        <v>14</v>
      </c>
      <c r="BB16" s="25">
        <f t="shared" si="2"/>
        <v>4.3531646209716381</v>
      </c>
      <c r="BD16" s="13" t="s">
        <v>22</v>
      </c>
      <c r="BE16" s="13">
        <v>815</v>
      </c>
      <c r="BF16" s="13">
        <v>93.589911154889833</v>
      </c>
      <c r="BG16" s="13"/>
      <c r="BH16" s="13"/>
      <c r="BI16" s="13"/>
      <c r="BP16" s="21">
        <v>44581</v>
      </c>
      <c r="BQ16" s="4">
        <v>5.4191000000000003</v>
      </c>
      <c r="BR16" s="4">
        <v>25.59</v>
      </c>
      <c r="BS16" s="4">
        <v>88.38</v>
      </c>
      <c r="BT16" s="4">
        <v>95.74</v>
      </c>
      <c r="BU16" s="4">
        <v>105.7311</v>
      </c>
      <c r="BV16" s="4">
        <v>1.8109999999999999</v>
      </c>
      <c r="BW16" s="9">
        <v>14</v>
      </c>
      <c r="BX16" s="4">
        <f t="shared" si="3"/>
        <v>5.1996490707758003</v>
      </c>
      <c r="BZ16" s="13" t="s">
        <v>22</v>
      </c>
      <c r="CA16" s="13">
        <v>815</v>
      </c>
      <c r="CB16" s="13">
        <v>93.589911154889833</v>
      </c>
      <c r="CC16" s="13"/>
      <c r="CD16" s="13"/>
      <c r="CE16" s="13"/>
    </row>
    <row r="17" spans="2:86" ht="15.75" thickBot="1" x14ac:dyDescent="0.3">
      <c r="B17" s="21">
        <v>44582</v>
      </c>
      <c r="C17" s="4">
        <v>5.4581999999999997</v>
      </c>
      <c r="D17" s="4">
        <v>224.21</v>
      </c>
      <c r="E17" s="4">
        <v>11.494550083538858</v>
      </c>
      <c r="F17">
        <v>11.234999999999999</v>
      </c>
      <c r="G17" s="5">
        <v>15</v>
      </c>
      <c r="H17" s="4">
        <f t="shared" si="0"/>
        <v>5.0137581858781859</v>
      </c>
      <c r="W17" s="21">
        <v>44582</v>
      </c>
      <c r="X17" s="4">
        <v>5.4581999999999997</v>
      </c>
      <c r="Y17" s="4">
        <v>28.85</v>
      </c>
      <c r="Z17" s="4">
        <v>87.89</v>
      </c>
      <c r="AA17" s="4">
        <v>95.64</v>
      </c>
      <c r="AB17" s="4">
        <v>105.3587</v>
      </c>
      <c r="AC17" s="9">
        <v>15</v>
      </c>
      <c r="AD17" s="4">
        <f t="shared" si="1"/>
        <v>5.3004368780281705</v>
      </c>
      <c r="AR17" s="21">
        <v>44582</v>
      </c>
      <c r="AS17" s="4">
        <v>5.4581999999999997</v>
      </c>
      <c r="AT17" s="4">
        <v>28.85</v>
      </c>
      <c r="AU17" s="4">
        <v>87.89</v>
      </c>
      <c r="AV17" s="4">
        <v>95.64</v>
      </c>
      <c r="AW17" s="4">
        <v>105.3587</v>
      </c>
      <c r="AX17" s="4">
        <v>224.21</v>
      </c>
      <c r="AY17" s="4">
        <v>11.494550083538858</v>
      </c>
      <c r="AZ17">
        <v>11.234999999999999</v>
      </c>
      <c r="BA17" s="9">
        <v>15</v>
      </c>
      <c r="BB17" s="25">
        <f t="shared" si="2"/>
        <v>4.4138820570645665</v>
      </c>
      <c r="BP17" s="21">
        <v>44582</v>
      </c>
      <c r="BQ17" s="4">
        <v>5.4581999999999997</v>
      </c>
      <c r="BR17" s="4">
        <v>28.85</v>
      </c>
      <c r="BS17" s="4">
        <v>87.89</v>
      </c>
      <c r="BT17" s="4">
        <v>95.64</v>
      </c>
      <c r="BU17" s="4">
        <v>105.3587</v>
      </c>
      <c r="BV17" s="4">
        <v>1.77</v>
      </c>
      <c r="BW17" s="9">
        <v>15</v>
      </c>
      <c r="BX17" s="4">
        <f t="shared" si="3"/>
        <v>5.3004368780281705</v>
      </c>
    </row>
    <row r="18" spans="2:86" x14ac:dyDescent="0.25">
      <c r="B18" s="21">
        <v>44585</v>
      </c>
      <c r="C18" s="4">
        <v>5.4877000000000002</v>
      </c>
      <c r="D18" s="4">
        <v>217.96</v>
      </c>
      <c r="E18" s="4">
        <v>11.401720451494214</v>
      </c>
      <c r="F18">
        <v>11.305</v>
      </c>
      <c r="G18" s="5">
        <v>16</v>
      </c>
      <c r="H18" s="4">
        <f t="shared" si="0"/>
        <v>5.0444854458032982</v>
      </c>
      <c r="J18" s="14"/>
      <c r="K18" s="14" t="s">
        <v>29</v>
      </c>
      <c r="L18" s="14" t="s">
        <v>17</v>
      </c>
      <c r="M18" s="14" t="s">
        <v>30</v>
      </c>
      <c r="N18" s="14" t="s">
        <v>31</v>
      </c>
      <c r="O18" s="14" t="s">
        <v>32</v>
      </c>
      <c r="P18" s="14" t="s">
        <v>33</v>
      </c>
      <c r="Q18" s="14" t="s">
        <v>34</v>
      </c>
      <c r="R18" s="14" t="s">
        <v>35</v>
      </c>
      <c r="S18" s="14" t="s">
        <v>35</v>
      </c>
      <c r="W18" s="21">
        <v>44585</v>
      </c>
      <c r="X18" s="4">
        <v>5.4877000000000002</v>
      </c>
      <c r="Y18" s="4">
        <v>29.9</v>
      </c>
      <c r="Z18" s="4">
        <v>86.27</v>
      </c>
      <c r="AA18" s="4">
        <v>95.92</v>
      </c>
      <c r="AB18" s="4">
        <v>104.6155</v>
      </c>
      <c r="AC18" s="9">
        <v>16</v>
      </c>
      <c r="AD18" s="4">
        <f t="shared" si="1"/>
        <v>5.3617302463706071</v>
      </c>
      <c r="AF18" s="14"/>
      <c r="AG18" s="14" t="s">
        <v>29</v>
      </c>
      <c r="AH18" s="14" t="s">
        <v>17</v>
      </c>
      <c r="AI18" s="14" t="s">
        <v>30</v>
      </c>
      <c r="AJ18" s="14" t="s">
        <v>31</v>
      </c>
      <c r="AK18" s="14" t="s">
        <v>32</v>
      </c>
      <c r="AL18" s="14" t="s">
        <v>33</v>
      </c>
      <c r="AM18" s="14" t="s">
        <v>34</v>
      </c>
      <c r="AN18" s="14" t="s">
        <v>35</v>
      </c>
      <c r="AR18" s="21">
        <v>44585</v>
      </c>
      <c r="AS18" s="4">
        <v>5.4877000000000002</v>
      </c>
      <c r="AT18" s="4">
        <v>29.9</v>
      </c>
      <c r="AU18" s="4">
        <v>86.27</v>
      </c>
      <c r="AV18" s="4">
        <v>95.92</v>
      </c>
      <c r="AW18" s="4">
        <v>104.6155</v>
      </c>
      <c r="AX18" s="4">
        <v>217.96</v>
      </c>
      <c r="AY18" s="4">
        <v>11.401720451494214</v>
      </c>
      <c r="AZ18">
        <v>11.305</v>
      </c>
      <c r="BA18" s="9">
        <v>16</v>
      </c>
      <c r="BB18" s="25">
        <f t="shared" si="2"/>
        <v>4.4727046620428883</v>
      </c>
      <c r="BD18" s="14"/>
      <c r="BE18" s="14" t="s">
        <v>29</v>
      </c>
      <c r="BF18" s="14" t="s">
        <v>17</v>
      </c>
      <c r="BG18" s="14" t="s">
        <v>30</v>
      </c>
      <c r="BH18" s="14" t="s">
        <v>31</v>
      </c>
      <c r="BI18" s="14" t="s">
        <v>32</v>
      </c>
      <c r="BJ18" s="14" t="s">
        <v>33</v>
      </c>
      <c r="BK18" s="14" t="s">
        <v>34</v>
      </c>
      <c r="BL18" s="14" t="s">
        <v>35</v>
      </c>
      <c r="BP18" s="21">
        <v>44585</v>
      </c>
      <c r="BQ18" s="4">
        <v>5.4877000000000002</v>
      </c>
      <c r="BR18" s="4">
        <v>29.9</v>
      </c>
      <c r="BS18" s="4">
        <v>86.27</v>
      </c>
      <c r="BT18" s="4">
        <v>95.92</v>
      </c>
      <c r="BU18" s="4">
        <v>104.6155</v>
      </c>
      <c r="BV18" s="4">
        <v>1.776</v>
      </c>
      <c r="BW18" s="9">
        <v>16</v>
      </c>
      <c r="BX18" s="4">
        <f t="shared" si="3"/>
        <v>5.3617302463706071</v>
      </c>
      <c r="BZ18" s="14"/>
      <c r="CA18" s="14" t="s">
        <v>29</v>
      </c>
      <c r="CB18" s="14" t="s">
        <v>17</v>
      </c>
      <c r="CC18" s="14" t="s">
        <v>30</v>
      </c>
      <c r="CD18" s="14" t="s">
        <v>31</v>
      </c>
      <c r="CE18" s="14" t="s">
        <v>32</v>
      </c>
      <c r="CF18" s="14" t="s">
        <v>33</v>
      </c>
      <c r="CG18" s="14" t="s">
        <v>34</v>
      </c>
      <c r="CH18" s="14" t="s">
        <v>35</v>
      </c>
    </row>
    <row r="19" spans="2:86" x14ac:dyDescent="0.25">
      <c r="B19" s="21">
        <v>44586</v>
      </c>
      <c r="C19" s="4">
        <v>5.4436999999999998</v>
      </c>
      <c r="D19" s="4">
        <v>220.93</v>
      </c>
      <c r="E19" s="4">
        <v>11.335308033318103</v>
      </c>
      <c r="F19">
        <v>11.07</v>
      </c>
      <c r="G19" s="5">
        <v>17</v>
      </c>
      <c r="H19" s="4">
        <f t="shared" si="0"/>
        <v>4.9825430216568032</v>
      </c>
      <c r="J19" t="s">
        <v>23</v>
      </c>
      <c r="K19">
        <v>2.8830580372797474</v>
      </c>
      <c r="L19">
        <v>7.9863444574863829E-2</v>
      </c>
      <c r="M19">
        <v>36.09984583844458</v>
      </c>
      <c r="N19">
        <v>5.4830871132436552E-171</v>
      </c>
      <c r="O19">
        <v>2.7262948976187089</v>
      </c>
      <c r="P19">
        <v>3.0398211769407859</v>
      </c>
      <c r="Q19">
        <v>2.7262948976187089</v>
      </c>
      <c r="R19">
        <v>3.0398211769407859</v>
      </c>
      <c r="S19">
        <v>3.6791027260763776</v>
      </c>
      <c r="W19" s="21">
        <v>44586</v>
      </c>
      <c r="X19" s="4">
        <v>5.4436999999999998</v>
      </c>
      <c r="Y19" s="4">
        <v>31.16</v>
      </c>
      <c r="Z19" s="4">
        <v>88.2</v>
      </c>
      <c r="AA19" s="4">
        <v>95.95</v>
      </c>
      <c r="AB19" s="4">
        <v>105.61620000000001</v>
      </c>
      <c r="AC19" s="9">
        <v>17</v>
      </c>
      <c r="AD19" s="4">
        <f t="shared" si="1"/>
        <v>5.3683044067656667</v>
      </c>
      <c r="AF19" t="s">
        <v>23</v>
      </c>
      <c r="AG19">
        <v>4.3517583933712558</v>
      </c>
      <c r="AH19">
        <v>0.330341570546348</v>
      </c>
      <c r="AI19">
        <v>13.17351124223916</v>
      </c>
      <c r="AJ19">
        <v>4.7133119885200258E-36</v>
      </c>
      <c r="AK19">
        <v>3.7033331050239222</v>
      </c>
      <c r="AL19">
        <v>5.0001836817185898</v>
      </c>
      <c r="AM19">
        <v>3.7033331050239222</v>
      </c>
      <c r="AN19">
        <v>5.0001836817185898</v>
      </c>
      <c r="AR19" s="21">
        <v>44586</v>
      </c>
      <c r="AS19" s="4">
        <v>5.4436999999999998</v>
      </c>
      <c r="AT19" s="4">
        <v>31.16</v>
      </c>
      <c r="AU19" s="4">
        <v>88.2</v>
      </c>
      <c r="AV19" s="4">
        <v>95.95</v>
      </c>
      <c r="AW19" s="4">
        <v>105.61620000000001</v>
      </c>
      <c r="AX19" s="4">
        <v>220.93</v>
      </c>
      <c r="AY19" s="4">
        <v>11.335308033318103</v>
      </c>
      <c r="AZ19">
        <v>11.07</v>
      </c>
      <c r="BA19" s="9">
        <v>17</v>
      </c>
      <c r="BB19" s="25">
        <f t="shared" si="2"/>
        <v>4.432478904812406</v>
      </c>
      <c r="BD19" t="s">
        <v>23</v>
      </c>
      <c r="BE19">
        <v>3.3972901349344458</v>
      </c>
      <c r="BF19">
        <v>0.17131667068798512</v>
      </c>
      <c r="BG19">
        <v>19.830470212217978</v>
      </c>
      <c r="BH19">
        <v>1.2946201980835831E-71</v>
      </c>
      <c r="BI19">
        <v>3.0610119067685342</v>
      </c>
      <c r="BJ19">
        <v>3.7335683631003573</v>
      </c>
      <c r="BK19">
        <v>3.0610119067685342</v>
      </c>
      <c r="BL19">
        <v>3.7335683631003573</v>
      </c>
      <c r="BP19" s="21">
        <v>44586</v>
      </c>
      <c r="BQ19" s="4">
        <v>5.4436999999999998</v>
      </c>
      <c r="BR19" s="4">
        <v>31.16</v>
      </c>
      <c r="BS19" s="4">
        <v>88.2</v>
      </c>
      <c r="BT19" s="4">
        <v>95.95</v>
      </c>
      <c r="BU19" s="4">
        <v>105.61620000000001</v>
      </c>
      <c r="BV19" s="4">
        <v>1.776</v>
      </c>
      <c r="BW19" s="9">
        <v>17</v>
      </c>
      <c r="BX19" s="4">
        <f t="shared" si="3"/>
        <v>5.3683044067656667</v>
      </c>
      <c r="BZ19" t="s">
        <v>23</v>
      </c>
      <c r="CA19">
        <v>2.1002388012054447</v>
      </c>
      <c r="CB19">
        <v>0.34386500743104259</v>
      </c>
      <c r="CC19">
        <v>6.1077421540969645</v>
      </c>
      <c r="CD19">
        <v>1.5666652336568869E-9</v>
      </c>
      <c r="CE19">
        <v>1.4252684478609863</v>
      </c>
      <c r="CF19">
        <v>2.7752091545499029</v>
      </c>
      <c r="CG19">
        <v>1.4252684478609863</v>
      </c>
      <c r="CH19">
        <v>2.7752091545499029</v>
      </c>
    </row>
    <row r="20" spans="2:86" x14ac:dyDescent="0.25">
      <c r="B20" s="21">
        <v>44587</v>
      </c>
      <c r="C20" s="4">
        <v>5.4324000000000003</v>
      </c>
      <c r="D20" s="4">
        <v>222.06</v>
      </c>
      <c r="E20" s="4">
        <v>11.42786193195926</v>
      </c>
      <c r="F20">
        <v>11.074999999999999</v>
      </c>
      <c r="G20" s="5">
        <v>18</v>
      </c>
      <c r="H20" s="4">
        <f t="shared" si="0"/>
        <v>4.9818849759971267</v>
      </c>
      <c r="J20" t="s">
        <v>38</v>
      </c>
      <c r="K20">
        <v>-2.5275685150053413E-3</v>
      </c>
      <c r="L20">
        <v>2.1179453804829831E-4</v>
      </c>
      <c r="M20">
        <v>-11.934059009722651</v>
      </c>
      <c r="N20">
        <v>2.3029894906449849E-30</v>
      </c>
      <c r="O20">
        <v>-2.943297850551186E-3</v>
      </c>
      <c r="P20">
        <v>-2.1118391794594966E-3</v>
      </c>
      <c r="Q20">
        <v>-2.943297850551186E-3</v>
      </c>
      <c r="R20">
        <v>-2.1118391794594966E-3</v>
      </c>
      <c r="S20">
        <v>-1.9425211721742809E-3</v>
      </c>
      <c r="W20" s="21">
        <v>44587</v>
      </c>
      <c r="X20" s="4">
        <v>5.4324000000000003</v>
      </c>
      <c r="Y20" s="4">
        <v>31.96</v>
      </c>
      <c r="Z20" s="4">
        <v>89.96</v>
      </c>
      <c r="AA20" s="4">
        <v>96.39</v>
      </c>
      <c r="AB20" s="4">
        <v>106.6277</v>
      </c>
      <c r="AC20" s="9">
        <v>18</v>
      </c>
      <c r="AD20" s="4">
        <f t="shared" si="1"/>
        <v>5.3730226077352015</v>
      </c>
      <c r="AF20" t="s">
        <v>11</v>
      </c>
      <c r="AG20">
        <v>2.8783382376800164E-2</v>
      </c>
      <c r="AH20">
        <v>2.4320476252234595E-3</v>
      </c>
      <c r="AI20">
        <v>11.835040596359832</v>
      </c>
      <c r="AJ20">
        <v>6.358028627492541E-30</v>
      </c>
      <c r="AK20">
        <v>2.4009532146410488E-2</v>
      </c>
      <c r="AL20">
        <v>3.3557232607189839E-2</v>
      </c>
      <c r="AM20">
        <v>2.4009532146410488E-2</v>
      </c>
      <c r="AN20">
        <v>3.3557232607189839E-2</v>
      </c>
      <c r="AR20" s="21">
        <v>44587</v>
      </c>
      <c r="AS20" s="4">
        <v>5.4324000000000003</v>
      </c>
      <c r="AT20" s="4">
        <v>31.96</v>
      </c>
      <c r="AU20" s="4">
        <v>89.96</v>
      </c>
      <c r="AV20" s="4">
        <v>96.39</v>
      </c>
      <c r="AW20" s="4">
        <v>106.6277</v>
      </c>
      <c r="AX20" s="4">
        <v>222.06</v>
      </c>
      <c r="AY20" s="4">
        <v>11.42786193195926</v>
      </c>
      <c r="AZ20">
        <v>11.074999999999999</v>
      </c>
      <c r="BA20" s="9">
        <v>18</v>
      </c>
      <c r="BB20" s="25">
        <f t="shared" si="2"/>
        <v>4.4274923222310534</v>
      </c>
      <c r="BD20" t="s">
        <v>11</v>
      </c>
      <c r="BE20">
        <v>1.2921744002246431E-2</v>
      </c>
      <c r="BF20">
        <v>1.473036617378439E-3</v>
      </c>
      <c r="BG20">
        <v>8.7721811187852463</v>
      </c>
      <c r="BH20">
        <v>1.0275065828050859E-17</v>
      </c>
      <c r="BI20">
        <v>1.0030314103881791E-2</v>
      </c>
      <c r="BJ20">
        <v>1.5813173900611072E-2</v>
      </c>
      <c r="BK20">
        <v>1.0030314103881791E-2</v>
      </c>
      <c r="BL20">
        <v>1.5813173900611072E-2</v>
      </c>
      <c r="BP20" s="21">
        <v>44587</v>
      </c>
      <c r="BQ20" s="4">
        <v>5.4324000000000003</v>
      </c>
      <c r="BR20" s="4">
        <v>31.96</v>
      </c>
      <c r="BS20" s="4">
        <v>89.96</v>
      </c>
      <c r="BT20" s="4">
        <v>96.39</v>
      </c>
      <c r="BU20" s="4">
        <v>106.6277</v>
      </c>
      <c r="BV20" s="4">
        <v>1.873</v>
      </c>
      <c r="BW20" s="9">
        <v>18</v>
      </c>
      <c r="BX20" s="4">
        <f t="shared" si="3"/>
        <v>5.3730226077352015</v>
      </c>
      <c r="BZ20" t="s">
        <v>10</v>
      </c>
      <c r="CA20">
        <v>-6.0823614730934426E-3</v>
      </c>
      <c r="CB20">
        <v>1.8199833040430512E-3</v>
      </c>
      <c r="CC20">
        <v>-3.3419875114137674</v>
      </c>
      <c r="CD20">
        <v>8.6989269654391113E-4</v>
      </c>
      <c r="CE20">
        <v>-9.654794687477139E-3</v>
      </c>
      <c r="CF20">
        <v>-2.5099282587097461E-3</v>
      </c>
      <c r="CG20">
        <v>-9.654794687477139E-3</v>
      </c>
      <c r="CH20">
        <v>-2.5099282587097461E-3</v>
      </c>
    </row>
    <row r="21" spans="2:86" x14ac:dyDescent="0.25">
      <c r="B21" s="21">
        <v>44588</v>
      </c>
      <c r="C21" s="4">
        <v>5.4065000000000003</v>
      </c>
      <c r="D21" s="4">
        <v>223.35</v>
      </c>
      <c r="E21" s="4">
        <v>11.524680145708643</v>
      </c>
      <c r="F21">
        <v>11.35</v>
      </c>
      <c r="G21" s="5">
        <v>19</v>
      </c>
      <c r="H21" s="4">
        <f t="shared" si="0"/>
        <v>5.0425435289356102</v>
      </c>
      <c r="J21" t="s">
        <v>36</v>
      </c>
      <c r="K21">
        <v>1.1409850275569065E-2</v>
      </c>
      <c r="L21">
        <v>5.0088375923850988E-3</v>
      </c>
      <c r="M21">
        <v>2.2779437474505824</v>
      </c>
      <c r="N21">
        <v>2.2989006936022759E-2</v>
      </c>
      <c r="O21">
        <v>1.5780541238456115E-3</v>
      </c>
      <c r="P21">
        <v>2.1241646427292517E-2</v>
      </c>
      <c r="Q21">
        <v>1.5780541238456115E-3</v>
      </c>
      <c r="R21">
        <v>2.1241646427292517E-2</v>
      </c>
      <c r="S21">
        <v>4.1917225057669677E-2</v>
      </c>
      <c r="W21" s="21">
        <v>44588</v>
      </c>
      <c r="X21" s="4">
        <v>5.4065000000000003</v>
      </c>
      <c r="Y21" s="4">
        <v>30.49</v>
      </c>
      <c r="Z21" s="4">
        <v>89.34</v>
      </c>
      <c r="AA21" s="4">
        <v>97.25</v>
      </c>
      <c r="AB21" s="4">
        <v>106.1891</v>
      </c>
      <c r="AC21" s="9">
        <v>19</v>
      </c>
      <c r="AD21" s="4">
        <f t="shared" si="1"/>
        <v>5.363397664661683</v>
      </c>
      <c r="AF21" t="s">
        <v>10</v>
      </c>
      <c r="AG21">
        <v>-8.3371779896968968E-3</v>
      </c>
      <c r="AH21">
        <v>1.796537239680647E-3</v>
      </c>
      <c r="AI21">
        <v>-4.6406931098065725</v>
      </c>
      <c r="AJ21">
        <v>4.0480042683130133E-6</v>
      </c>
      <c r="AK21">
        <v>-1.1863589079103534E-2</v>
      </c>
      <c r="AL21">
        <v>-4.8107669002902601E-3</v>
      </c>
      <c r="AM21">
        <v>-1.1863589079103534E-2</v>
      </c>
      <c r="AN21">
        <v>-4.8107669002902601E-3</v>
      </c>
      <c r="AR21" s="21">
        <v>44588</v>
      </c>
      <c r="AS21" s="4">
        <v>5.4065000000000003</v>
      </c>
      <c r="AT21" s="4">
        <v>30.49</v>
      </c>
      <c r="AU21" s="4">
        <v>89.34</v>
      </c>
      <c r="AV21" s="4">
        <v>97.25</v>
      </c>
      <c r="AW21" s="4">
        <v>106.1891</v>
      </c>
      <c r="AX21" s="4">
        <v>223.35</v>
      </c>
      <c r="AY21" s="4">
        <v>11.524680145708643</v>
      </c>
      <c r="AZ21">
        <v>11.35</v>
      </c>
      <c r="BA21" s="9">
        <v>19</v>
      </c>
      <c r="BB21" s="25">
        <f t="shared" si="2"/>
        <v>4.4735112806504258</v>
      </c>
      <c r="BD21" t="s">
        <v>10</v>
      </c>
      <c r="BE21">
        <v>6.9880424507566541E-3</v>
      </c>
      <c r="BF21">
        <v>9.0236973707334852E-4</v>
      </c>
      <c r="BG21">
        <v>7.7441010748221002</v>
      </c>
      <c r="BH21">
        <v>2.8806978117435313E-14</v>
      </c>
      <c r="BI21">
        <v>5.2167770209828861E-3</v>
      </c>
      <c r="BJ21">
        <v>8.759307880530422E-3</v>
      </c>
      <c r="BK21">
        <v>5.2167770209828861E-3</v>
      </c>
      <c r="BL21">
        <v>8.759307880530422E-3</v>
      </c>
      <c r="BP21" s="21">
        <v>44588</v>
      </c>
      <c r="BQ21" s="4">
        <v>5.4065000000000003</v>
      </c>
      <c r="BR21" s="4">
        <v>30.49</v>
      </c>
      <c r="BS21" s="4">
        <v>89.34</v>
      </c>
      <c r="BT21" s="4">
        <v>97.25</v>
      </c>
      <c r="BU21" s="4">
        <v>106.1891</v>
      </c>
      <c r="BV21" s="4">
        <v>1.8029999999999999</v>
      </c>
      <c r="BW21" s="9">
        <v>19</v>
      </c>
      <c r="BX21" s="4">
        <f t="shared" si="3"/>
        <v>5.363397664661683</v>
      </c>
      <c r="BZ21" t="s">
        <v>55</v>
      </c>
      <c r="CA21">
        <v>6.1431693030548545E-2</v>
      </c>
      <c r="CB21">
        <v>4.2873272745672479E-3</v>
      </c>
      <c r="CC21">
        <v>14.328668911040692</v>
      </c>
      <c r="CD21">
        <v>1.125175711105179E-41</v>
      </c>
      <c r="CE21">
        <v>5.3016126622564143E-2</v>
      </c>
      <c r="CF21">
        <v>6.9847259438532955E-2</v>
      </c>
      <c r="CG21">
        <v>5.3016126622564143E-2</v>
      </c>
      <c r="CH21">
        <v>6.9847259438532955E-2</v>
      </c>
    </row>
    <row r="22" spans="2:86" ht="15.75" thickBot="1" x14ac:dyDescent="0.3">
      <c r="B22" s="21">
        <v>44589</v>
      </c>
      <c r="C22" s="4">
        <v>5.3673999999999999</v>
      </c>
      <c r="D22" s="4">
        <v>226.01</v>
      </c>
      <c r="E22" s="4">
        <v>11.538995970383281</v>
      </c>
      <c r="F22">
        <v>11.03</v>
      </c>
      <c r="G22" s="5">
        <v>20</v>
      </c>
      <c r="H22" s="4">
        <f t="shared" si="0"/>
        <v>4.962890377374519</v>
      </c>
      <c r="J22" s="13" t="s">
        <v>57</v>
      </c>
      <c r="K22" s="13">
        <v>0.22841612727277064</v>
      </c>
      <c r="L22" s="13">
        <v>7.5122615071182355E-3</v>
      </c>
      <c r="M22" s="13">
        <v>30.405774220763636</v>
      </c>
      <c r="N22" s="13">
        <v>3.5817898333402877E-136</v>
      </c>
      <c r="O22" s="13">
        <v>0.21367038588784079</v>
      </c>
      <c r="P22" s="13">
        <v>0.24316186865770048</v>
      </c>
      <c r="Q22" s="13">
        <v>0.21367038588784079</v>
      </c>
      <c r="R22" s="13">
        <v>0.24316186865770048</v>
      </c>
      <c r="S22" s="13">
        <v>0.17644977281862911</v>
      </c>
      <c r="W22" s="21">
        <v>44589</v>
      </c>
      <c r="X22" s="4">
        <v>5.3673999999999999</v>
      </c>
      <c r="Y22" s="4">
        <v>27.66</v>
      </c>
      <c r="Z22" s="4">
        <v>90.03</v>
      </c>
      <c r="AA22" s="4">
        <v>97.27</v>
      </c>
      <c r="AB22" s="4">
        <v>107.1477</v>
      </c>
      <c r="AC22" s="9">
        <v>20</v>
      </c>
      <c r="AD22" s="4">
        <f t="shared" si="1"/>
        <v>5.2629424253061217</v>
      </c>
      <c r="AF22" t="s">
        <v>55</v>
      </c>
      <c r="AG22">
        <v>2.468748730983571E-2</v>
      </c>
      <c r="AH22">
        <v>2.9270841497478117E-3</v>
      </c>
      <c r="AI22">
        <v>8.4341570132046613</v>
      </c>
      <c r="AJ22">
        <v>1.519225167034978E-16</v>
      </c>
      <c r="AK22">
        <v>1.8941933153033517E-2</v>
      </c>
      <c r="AL22">
        <v>3.0433041466637903E-2</v>
      </c>
      <c r="AM22">
        <v>1.8941933153033517E-2</v>
      </c>
      <c r="AN22">
        <v>3.0433041466637903E-2</v>
      </c>
      <c r="AR22" s="21">
        <v>44589</v>
      </c>
      <c r="AS22" s="4">
        <v>5.3673999999999999</v>
      </c>
      <c r="AT22" s="4">
        <v>27.66</v>
      </c>
      <c r="AU22" s="4">
        <v>90.03</v>
      </c>
      <c r="AV22" s="4">
        <v>97.27</v>
      </c>
      <c r="AW22" s="4">
        <v>107.1477</v>
      </c>
      <c r="AX22" s="4">
        <v>226.01</v>
      </c>
      <c r="AY22" s="4">
        <v>11.538995970383281</v>
      </c>
      <c r="AZ22">
        <v>11.03</v>
      </c>
      <c r="BA22" s="9">
        <v>20</v>
      </c>
      <c r="BB22" s="25">
        <f t="shared" si="2"/>
        <v>4.3579870629146322</v>
      </c>
      <c r="BD22" t="s">
        <v>55</v>
      </c>
      <c r="BE22">
        <v>2.3727320029301377E-2</v>
      </c>
      <c r="BF22">
        <v>1.8828577583893773E-3</v>
      </c>
      <c r="BG22">
        <v>12.601759173565005</v>
      </c>
      <c r="BH22">
        <v>2.2649126866836183E-33</v>
      </c>
      <c r="BI22">
        <v>2.0031450454338726E-2</v>
      </c>
      <c r="BJ22">
        <v>2.7423189604264028E-2</v>
      </c>
      <c r="BK22">
        <v>2.0031450454338726E-2</v>
      </c>
      <c r="BL22">
        <v>2.7423189604264028E-2</v>
      </c>
      <c r="BP22" s="21">
        <v>44589</v>
      </c>
      <c r="BQ22" s="4">
        <v>5.3673999999999999</v>
      </c>
      <c r="BR22" s="4">
        <v>27.66</v>
      </c>
      <c r="BS22" s="4">
        <v>90.03</v>
      </c>
      <c r="BT22" s="4">
        <v>97.27</v>
      </c>
      <c r="BU22" s="4">
        <v>107.1477</v>
      </c>
      <c r="BV22" s="4">
        <v>1.778</v>
      </c>
      <c r="BW22" s="9">
        <v>20</v>
      </c>
      <c r="BX22" s="4">
        <f t="shared" si="3"/>
        <v>5.2629424253061217</v>
      </c>
      <c r="BZ22" t="s">
        <v>56</v>
      </c>
      <c r="CA22">
        <v>-1.6655506792744731E-2</v>
      </c>
      <c r="CB22">
        <v>2.4668133394998731E-3</v>
      </c>
      <c r="CC22">
        <v>-6.7518310064439264</v>
      </c>
      <c r="CD22">
        <v>2.7816513452571655E-11</v>
      </c>
      <c r="CE22">
        <v>-2.1497598414210319E-2</v>
      </c>
      <c r="CF22">
        <v>-1.1813415171279144E-2</v>
      </c>
      <c r="CG22">
        <v>-2.1497598414210319E-2</v>
      </c>
      <c r="CH22">
        <v>-1.1813415171279144E-2</v>
      </c>
    </row>
    <row r="23" spans="2:86" ht="15.75" thickBot="1" x14ac:dyDescent="0.3">
      <c r="B23" s="21">
        <v>44592</v>
      </c>
      <c r="C23" s="4">
        <v>5.3041</v>
      </c>
      <c r="D23" s="4">
        <v>226.81</v>
      </c>
      <c r="E23" s="4">
        <v>11.564301805154464</v>
      </c>
      <c r="F23">
        <v>11.025</v>
      </c>
      <c r="G23" s="5">
        <v>21</v>
      </c>
      <c r="H23" s="4">
        <f t="shared" si="0"/>
        <v>4.960014977711988</v>
      </c>
      <c r="P23" s="24"/>
      <c r="W23" s="21">
        <v>44592</v>
      </c>
      <c r="X23" s="4">
        <v>5.3041</v>
      </c>
      <c r="Y23" s="4">
        <v>24.83</v>
      </c>
      <c r="Z23" s="4">
        <v>91.21</v>
      </c>
      <c r="AA23" s="4">
        <v>96.54</v>
      </c>
      <c r="AB23" s="4">
        <v>107.8627</v>
      </c>
      <c r="AC23" s="9">
        <v>21</v>
      </c>
      <c r="AD23" s="4">
        <f t="shared" si="1"/>
        <v>5.1433778086152087</v>
      </c>
      <c r="AF23" s="13" t="s">
        <v>56</v>
      </c>
      <c r="AG23" s="13">
        <v>-1.4332739581183123E-2</v>
      </c>
      <c r="AH23" s="13">
        <v>2.3117890861181455E-3</v>
      </c>
      <c r="AI23" s="13">
        <v>-6.1998474113614011</v>
      </c>
      <c r="AJ23" s="13">
        <v>8.9928140680393241E-10</v>
      </c>
      <c r="AK23" s="13">
        <v>-1.8870535118950781E-2</v>
      </c>
      <c r="AL23" s="13">
        <v>-9.7949440434154655E-3</v>
      </c>
      <c r="AM23" s="13">
        <v>-1.8870535118950781E-2</v>
      </c>
      <c r="AN23" s="13">
        <v>-9.7949440434154655E-3</v>
      </c>
      <c r="AR23" s="21">
        <v>44592</v>
      </c>
      <c r="AS23" s="4">
        <v>5.3041</v>
      </c>
      <c r="AT23" s="4">
        <v>24.83</v>
      </c>
      <c r="AU23" s="4">
        <v>91.21</v>
      </c>
      <c r="AV23" s="4">
        <v>96.54</v>
      </c>
      <c r="AW23" s="4">
        <v>107.8627</v>
      </c>
      <c r="AX23" s="4">
        <v>226.81</v>
      </c>
      <c r="AY23" s="4">
        <v>11.564301805154464</v>
      </c>
      <c r="AZ23">
        <v>11.025</v>
      </c>
      <c r="BA23" s="9">
        <v>21</v>
      </c>
      <c r="BB23" s="25">
        <f t="shared" si="2"/>
        <v>4.2855987875140578</v>
      </c>
      <c r="BD23" t="s">
        <v>56</v>
      </c>
      <c r="BE23">
        <v>-3.2929685967108054E-2</v>
      </c>
      <c r="BF23">
        <v>1.2283391965561764E-3</v>
      </c>
      <c r="BG23">
        <v>-26.808300231264386</v>
      </c>
      <c r="BH23">
        <v>9.3438472824452534E-114</v>
      </c>
      <c r="BI23">
        <v>-3.5340798247926034E-2</v>
      </c>
      <c r="BJ23">
        <v>-3.0518573686290074E-2</v>
      </c>
      <c r="BK23">
        <v>-3.5340798247926034E-2</v>
      </c>
      <c r="BL23">
        <v>-3.0518573686290074E-2</v>
      </c>
      <c r="BP23" s="21">
        <v>44592</v>
      </c>
      <c r="BQ23" s="4">
        <v>5.3041</v>
      </c>
      <c r="BR23" s="4">
        <v>24.83</v>
      </c>
      <c r="BS23" s="4">
        <v>91.21</v>
      </c>
      <c r="BT23" s="4">
        <v>96.54</v>
      </c>
      <c r="BU23" s="4">
        <v>107.8627</v>
      </c>
      <c r="BV23" s="4">
        <v>1.784</v>
      </c>
      <c r="BW23" s="9">
        <v>21</v>
      </c>
      <c r="BX23" s="4">
        <f t="shared" si="3"/>
        <v>5.1433778086152087</v>
      </c>
      <c r="BZ23" s="13" t="s">
        <v>65</v>
      </c>
      <c r="CA23" s="13">
        <v>-0.25789059316231883</v>
      </c>
      <c r="CB23" s="13">
        <v>2.3965728195744922E-2</v>
      </c>
      <c r="CC23" s="13">
        <v>-10.760807727432496</v>
      </c>
      <c r="CD23" s="13">
        <v>2.4623798978835908E-25</v>
      </c>
      <c r="CE23" s="13">
        <v>-0.30493276284770943</v>
      </c>
      <c r="CF23" s="13">
        <v>-0.21084842347692823</v>
      </c>
      <c r="CG23" s="13">
        <v>-0.30493276284770943</v>
      </c>
      <c r="CH23" s="13">
        <v>-0.21084842347692823</v>
      </c>
    </row>
    <row r="24" spans="2:86" x14ac:dyDescent="0.25">
      <c r="B24" s="21">
        <v>44593</v>
      </c>
      <c r="C24" s="4">
        <v>5.2655000000000003</v>
      </c>
      <c r="D24" s="4">
        <v>224</v>
      </c>
      <c r="E24" s="4">
        <v>11.496477126128802</v>
      </c>
      <c r="F24">
        <v>11.13</v>
      </c>
      <c r="G24" s="5">
        <v>22</v>
      </c>
      <c r="H24" s="4">
        <f t="shared" si="0"/>
        <v>4.9903272691701224</v>
      </c>
      <c r="W24" s="21">
        <v>44593</v>
      </c>
      <c r="X24" s="4">
        <v>5.2655000000000003</v>
      </c>
      <c r="Y24" s="4">
        <v>21.96</v>
      </c>
      <c r="Z24" s="4">
        <v>89.16</v>
      </c>
      <c r="AA24" s="4">
        <v>96.39</v>
      </c>
      <c r="AB24" s="4">
        <v>108.5735</v>
      </c>
      <c r="AC24" s="9">
        <v>22</v>
      </c>
      <c r="AD24" s="4">
        <f t="shared" si="1"/>
        <v>5.0639698816818903</v>
      </c>
      <c r="AR24" s="21">
        <v>44593</v>
      </c>
      <c r="AS24" s="4">
        <v>5.2655000000000003</v>
      </c>
      <c r="AT24" s="4">
        <v>21.96</v>
      </c>
      <c r="AU24" s="4">
        <v>89.16</v>
      </c>
      <c r="AV24" s="4">
        <v>96.39</v>
      </c>
      <c r="AW24" s="4">
        <v>108.5735</v>
      </c>
      <c r="AX24" s="4">
        <v>224</v>
      </c>
      <c r="AY24" s="4">
        <v>11.496477126128802</v>
      </c>
      <c r="AZ24">
        <v>11.13</v>
      </c>
      <c r="BA24" s="9">
        <v>22</v>
      </c>
      <c r="BB24" s="25">
        <f t="shared" si="2"/>
        <v>4.2305281877003811</v>
      </c>
      <c r="BD24" t="s">
        <v>38</v>
      </c>
      <c r="BE24">
        <v>-1.981410027033074E-3</v>
      </c>
      <c r="BF24">
        <v>1.7756053554919015E-4</v>
      </c>
      <c r="BG24">
        <v>-11.15906764363277</v>
      </c>
      <c r="BH24">
        <v>5.4110796761395767E-27</v>
      </c>
      <c r="BI24">
        <v>-2.3299443643330321E-3</v>
      </c>
      <c r="BJ24">
        <v>-1.6328756897331161E-3</v>
      </c>
      <c r="BK24">
        <v>-2.3299443643330321E-3</v>
      </c>
      <c r="BL24">
        <v>-1.6328756897331161E-3</v>
      </c>
      <c r="BP24" s="21">
        <v>44593</v>
      </c>
      <c r="BQ24" s="4">
        <v>5.2655000000000003</v>
      </c>
      <c r="BR24" s="4">
        <v>21.96</v>
      </c>
      <c r="BS24" s="4">
        <v>89.16</v>
      </c>
      <c r="BT24" s="4">
        <v>96.39</v>
      </c>
      <c r="BU24" s="4">
        <v>108.5735</v>
      </c>
      <c r="BV24" s="4">
        <v>1.7949999999999999</v>
      </c>
      <c r="BW24" s="9">
        <v>22</v>
      </c>
      <c r="BX24" s="4">
        <f t="shared" si="3"/>
        <v>5.0639698816818903</v>
      </c>
    </row>
    <row r="25" spans="2:86" x14ac:dyDescent="0.25">
      <c r="B25" s="21">
        <v>44594</v>
      </c>
      <c r="C25" s="4">
        <v>5.2619999999999996</v>
      </c>
      <c r="D25" s="4">
        <v>215.2</v>
      </c>
      <c r="E25" s="4">
        <v>11.411101405542778</v>
      </c>
      <c r="F25">
        <v>11.025</v>
      </c>
      <c r="G25" s="5">
        <v>23</v>
      </c>
      <c r="H25" s="4">
        <f t="shared" si="0"/>
        <v>4.9876120545494729</v>
      </c>
      <c r="W25" s="21">
        <v>44594</v>
      </c>
      <c r="X25" s="4">
        <v>5.2619999999999996</v>
      </c>
      <c r="Y25" s="4">
        <v>22.09</v>
      </c>
      <c r="Z25" s="4">
        <v>89.47</v>
      </c>
      <c r="AA25" s="4">
        <v>95.94</v>
      </c>
      <c r="AB25" s="4">
        <v>110.26860000000001</v>
      </c>
      <c r="AC25" s="9">
        <v>23</v>
      </c>
      <c r="AD25" s="4">
        <f t="shared" si="1"/>
        <v>5.0297224000605789</v>
      </c>
      <c r="AR25" s="21">
        <v>44594</v>
      </c>
      <c r="AS25" s="4">
        <v>5.2619999999999996</v>
      </c>
      <c r="AT25" s="4">
        <v>22.09</v>
      </c>
      <c r="AU25" s="4">
        <v>89.47</v>
      </c>
      <c r="AV25" s="4">
        <v>95.94</v>
      </c>
      <c r="AW25" s="4">
        <v>110.26860000000001</v>
      </c>
      <c r="AX25" s="4">
        <v>215.2</v>
      </c>
      <c r="AY25" s="4">
        <v>11.411101405542778</v>
      </c>
      <c r="AZ25">
        <v>11.025</v>
      </c>
      <c r="BA25" s="9">
        <v>23</v>
      </c>
      <c r="BB25" s="25">
        <f t="shared" si="2"/>
        <v>4.1720949131717555</v>
      </c>
      <c r="BD25" t="s">
        <v>36</v>
      </c>
      <c r="BE25">
        <v>8.3062253110267381E-2</v>
      </c>
      <c r="BF25">
        <v>4.6890591301186396E-3</v>
      </c>
      <c r="BG25">
        <v>17.714055379840303</v>
      </c>
      <c r="BH25">
        <v>1.424413132457795E-59</v>
      </c>
      <c r="BI25">
        <v>7.3858078818827139E-2</v>
      </c>
      <c r="BJ25">
        <v>9.2266427401707624E-2</v>
      </c>
      <c r="BK25">
        <v>7.3858078818827139E-2</v>
      </c>
      <c r="BL25">
        <v>9.2266427401707624E-2</v>
      </c>
      <c r="BP25" s="21">
        <v>44594</v>
      </c>
      <c r="BQ25" s="4">
        <v>5.2619999999999996</v>
      </c>
      <c r="BR25" s="4">
        <v>22.09</v>
      </c>
      <c r="BS25" s="4">
        <v>89.47</v>
      </c>
      <c r="BT25" s="4">
        <v>95.94</v>
      </c>
      <c r="BU25" s="4">
        <v>110.26860000000001</v>
      </c>
      <c r="BV25" s="4">
        <v>1.7709999999999999</v>
      </c>
      <c r="BW25" s="9">
        <v>23</v>
      </c>
      <c r="BX25" s="4">
        <f t="shared" si="3"/>
        <v>5.0297224000605789</v>
      </c>
    </row>
    <row r="26" spans="2:86" ht="15.75" thickBot="1" x14ac:dyDescent="0.3">
      <c r="B26" s="21">
        <v>44595</v>
      </c>
      <c r="C26" s="4">
        <v>5.2839</v>
      </c>
      <c r="D26" s="4">
        <v>212.23</v>
      </c>
      <c r="E26" s="4">
        <v>11.231851697480311</v>
      </c>
      <c r="F26">
        <v>10.64</v>
      </c>
      <c r="G26" s="5">
        <v>24</v>
      </c>
      <c r="H26" s="4">
        <f t="shared" si="0"/>
        <v>4.9051335117080903</v>
      </c>
      <c r="W26" s="21">
        <v>44595</v>
      </c>
      <c r="X26" s="4">
        <v>5.2839</v>
      </c>
      <c r="Y26" s="4">
        <v>24.35</v>
      </c>
      <c r="Z26" s="4">
        <v>91.11</v>
      </c>
      <c r="AA26" s="4">
        <v>95.38</v>
      </c>
      <c r="AB26" s="4">
        <v>109.34010000000001</v>
      </c>
      <c r="AC26" s="9">
        <v>24</v>
      </c>
      <c r="AD26" s="4">
        <f t="shared" si="1"/>
        <v>5.0805828281366656</v>
      </c>
      <c r="AR26" s="21">
        <v>44595</v>
      </c>
      <c r="AS26" s="4">
        <v>5.2839</v>
      </c>
      <c r="AT26" s="4">
        <v>24.35</v>
      </c>
      <c r="AU26" s="4">
        <v>91.11</v>
      </c>
      <c r="AV26" s="4">
        <v>95.38</v>
      </c>
      <c r="AW26" s="4">
        <v>109.34010000000001</v>
      </c>
      <c r="AX26" s="4">
        <v>212.23</v>
      </c>
      <c r="AY26" s="4">
        <v>11.231851697480311</v>
      </c>
      <c r="AZ26">
        <v>10.64</v>
      </c>
      <c r="BA26" s="9">
        <v>24</v>
      </c>
      <c r="BB26" s="25">
        <f t="shared" si="2"/>
        <v>4.1852086183929238</v>
      </c>
      <c r="BD26" s="13" t="s">
        <v>57</v>
      </c>
      <c r="BE26" s="13">
        <v>0.14721174833125056</v>
      </c>
      <c r="BF26" s="13">
        <v>6.4457386317736051E-3</v>
      </c>
      <c r="BG26" s="13">
        <v>22.838615826832537</v>
      </c>
      <c r="BH26" s="13">
        <v>1.8241246222897762E-89</v>
      </c>
      <c r="BI26" s="13">
        <v>0.13455938030653497</v>
      </c>
      <c r="BJ26" s="13">
        <v>0.15986411635596615</v>
      </c>
      <c r="BK26" s="13">
        <v>0.13455938030653497</v>
      </c>
      <c r="BL26" s="13">
        <v>0.15986411635596615</v>
      </c>
      <c r="BP26" s="21">
        <v>44595</v>
      </c>
      <c r="BQ26" s="4">
        <v>5.2839</v>
      </c>
      <c r="BR26" s="4">
        <v>24.35</v>
      </c>
      <c r="BS26" s="4">
        <v>91.11</v>
      </c>
      <c r="BT26" s="4">
        <v>95.38</v>
      </c>
      <c r="BU26" s="4">
        <v>109.34010000000001</v>
      </c>
      <c r="BV26" s="4">
        <v>1.8360000000000001</v>
      </c>
      <c r="BW26" s="9">
        <v>24</v>
      </c>
      <c r="BX26" s="4">
        <f t="shared" si="3"/>
        <v>5.0805828281366656</v>
      </c>
    </row>
    <row r="27" spans="2:86" x14ac:dyDescent="0.25">
      <c r="B27" s="21">
        <v>44596</v>
      </c>
      <c r="C27" s="4">
        <v>5.3278999999999996</v>
      </c>
      <c r="D27" s="4">
        <v>217.37</v>
      </c>
      <c r="E27" s="4">
        <v>11.183251885847966</v>
      </c>
      <c r="F27">
        <v>10.865</v>
      </c>
      <c r="G27" s="5">
        <v>25</v>
      </c>
      <c r="H27" s="4">
        <f t="shared" si="0"/>
        <v>4.9429809216031897</v>
      </c>
      <c r="W27" s="21">
        <v>44596</v>
      </c>
      <c r="X27" s="4">
        <v>5.3278999999999996</v>
      </c>
      <c r="Y27" s="4">
        <v>23.22</v>
      </c>
      <c r="Z27" s="4">
        <v>93.27</v>
      </c>
      <c r="AA27" s="4">
        <v>95.49</v>
      </c>
      <c r="AB27" s="4">
        <v>109.57380000000001</v>
      </c>
      <c r="AC27" s="9">
        <v>25</v>
      </c>
      <c r="AD27" s="4">
        <f t="shared" si="1"/>
        <v>5.029415363957094</v>
      </c>
      <c r="AR27" s="21">
        <v>44596</v>
      </c>
      <c r="AS27" s="4">
        <v>5.3278999999999996</v>
      </c>
      <c r="AT27" s="4">
        <v>23.22</v>
      </c>
      <c r="AU27" s="4">
        <v>93.27</v>
      </c>
      <c r="AV27" s="4">
        <v>95.49</v>
      </c>
      <c r="AW27" s="4">
        <v>109.57380000000001</v>
      </c>
      <c r="AX27" s="4">
        <v>217.37</v>
      </c>
      <c r="AY27" s="4">
        <v>11.183251885847966</v>
      </c>
      <c r="AZ27">
        <v>10.865</v>
      </c>
      <c r="BA27" s="9">
        <v>25</v>
      </c>
      <c r="BB27" s="25">
        <f t="shared" si="2"/>
        <v>4.205975342583459</v>
      </c>
      <c r="BP27" s="21">
        <v>44596</v>
      </c>
      <c r="BQ27" s="4">
        <v>5.3278999999999996</v>
      </c>
      <c r="BR27" s="4">
        <v>23.22</v>
      </c>
      <c r="BS27" s="4">
        <v>93.27</v>
      </c>
      <c r="BT27" s="4">
        <v>95.49</v>
      </c>
      <c r="BU27" s="4">
        <v>109.57380000000001</v>
      </c>
      <c r="BV27" s="4">
        <v>1.9159999999999999</v>
      </c>
      <c r="BW27" s="9">
        <v>25</v>
      </c>
      <c r="BX27" s="4">
        <f t="shared" si="3"/>
        <v>5.029415363957094</v>
      </c>
    </row>
    <row r="28" spans="2:86" x14ac:dyDescent="0.25">
      <c r="B28" s="21">
        <v>44599</v>
      </c>
      <c r="C28" s="4">
        <v>5.2636000000000003</v>
      </c>
      <c r="D28" s="4">
        <v>220.48</v>
      </c>
      <c r="E28" s="4">
        <v>11.143607792594068</v>
      </c>
      <c r="F28">
        <v>10.744999999999999</v>
      </c>
      <c r="G28" s="5">
        <v>26</v>
      </c>
      <c r="H28" s="4">
        <f t="shared" si="0"/>
        <v>4.9072579150804536</v>
      </c>
      <c r="W28" s="21">
        <v>44599</v>
      </c>
      <c r="X28" s="4">
        <v>5.2636000000000003</v>
      </c>
      <c r="Y28" s="4">
        <v>22.86</v>
      </c>
      <c r="Z28" s="4">
        <v>92.69</v>
      </c>
      <c r="AA28" s="4">
        <v>95.4</v>
      </c>
      <c r="AB28" s="4">
        <v>109.39660000000001</v>
      </c>
      <c r="AC28" s="9">
        <v>26</v>
      </c>
      <c r="AD28" s="4">
        <f t="shared" si="1"/>
        <v>5.024206797131372</v>
      </c>
      <c r="AR28" s="21">
        <v>44599</v>
      </c>
      <c r="AS28" s="4">
        <v>5.2636000000000003</v>
      </c>
      <c r="AT28" s="4">
        <v>22.86</v>
      </c>
      <c r="AU28" s="4">
        <v>92.69</v>
      </c>
      <c r="AV28" s="4">
        <v>95.4</v>
      </c>
      <c r="AW28" s="4">
        <v>109.39660000000001</v>
      </c>
      <c r="AX28" s="4">
        <v>220.48</v>
      </c>
      <c r="AY28" s="4">
        <v>11.143607792594068</v>
      </c>
      <c r="AZ28">
        <v>10.744999999999999</v>
      </c>
      <c r="BA28" s="9">
        <v>26</v>
      </c>
      <c r="BB28" s="25">
        <f t="shared" si="2"/>
        <v>4.1790191830957903</v>
      </c>
      <c r="BP28" s="21">
        <v>44599</v>
      </c>
      <c r="BQ28" s="4">
        <v>5.2636000000000003</v>
      </c>
      <c r="BR28" s="4">
        <v>22.86</v>
      </c>
      <c r="BS28" s="4">
        <v>92.69</v>
      </c>
      <c r="BT28" s="4">
        <v>95.4</v>
      </c>
      <c r="BU28" s="4">
        <v>109.39660000000001</v>
      </c>
      <c r="BV28" s="4">
        <v>1.919</v>
      </c>
      <c r="BW28" s="9">
        <v>26</v>
      </c>
      <c r="BX28" s="4">
        <f t="shared" si="3"/>
        <v>5.024206797131372</v>
      </c>
    </row>
    <row r="29" spans="2:86" x14ac:dyDescent="0.25">
      <c r="B29" s="21">
        <v>44600</v>
      </c>
      <c r="C29" s="4">
        <v>5.2592999999999996</v>
      </c>
      <c r="D29" s="4">
        <v>220.11</v>
      </c>
      <c r="E29" s="4">
        <v>11.312114033087827</v>
      </c>
      <c r="F29">
        <v>10.89</v>
      </c>
      <c r="G29" s="5">
        <v>27</v>
      </c>
      <c r="H29" s="4">
        <f t="shared" si="0"/>
        <v>4.9432360848600894</v>
      </c>
      <c r="W29" s="21">
        <v>44600</v>
      </c>
      <c r="X29" s="4">
        <v>5.2592999999999996</v>
      </c>
      <c r="Y29" s="4">
        <v>21.44</v>
      </c>
      <c r="Z29" s="4">
        <v>90.78</v>
      </c>
      <c r="AA29" s="4">
        <v>95.64</v>
      </c>
      <c r="AB29" s="4">
        <v>108.913</v>
      </c>
      <c r="AC29" s="9">
        <v>27</v>
      </c>
      <c r="AD29" s="4">
        <f t="shared" si="1"/>
        <v>5.0121147139324567</v>
      </c>
      <c r="AR29" s="21">
        <v>44600</v>
      </c>
      <c r="AS29" s="4">
        <v>5.2592999999999996</v>
      </c>
      <c r="AT29" s="4">
        <v>21.44</v>
      </c>
      <c r="AU29" s="4">
        <v>90.78</v>
      </c>
      <c r="AV29" s="4">
        <v>95.64</v>
      </c>
      <c r="AW29" s="4">
        <v>108.913</v>
      </c>
      <c r="AX29" s="4">
        <v>220.11</v>
      </c>
      <c r="AY29" s="4">
        <v>11.312114033087827</v>
      </c>
      <c r="AZ29">
        <v>10.89</v>
      </c>
      <c r="BA29" s="9">
        <v>27</v>
      </c>
      <c r="BB29" s="25">
        <f t="shared" si="2"/>
        <v>4.1848625177966241</v>
      </c>
      <c r="BP29" s="21">
        <v>44600</v>
      </c>
      <c r="BQ29" s="4">
        <v>5.2592999999999996</v>
      </c>
      <c r="BR29" s="4">
        <v>21.44</v>
      </c>
      <c r="BS29" s="4">
        <v>90.78</v>
      </c>
      <c r="BT29" s="4">
        <v>95.64</v>
      </c>
      <c r="BU29" s="4">
        <v>108.913</v>
      </c>
      <c r="BV29" s="4">
        <v>1.9650000000000001</v>
      </c>
      <c r="BW29" s="9">
        <v>27</v>
      </c>
      <c r="BX29" s="4">
        <f t="shared" si="3"/>
        <v>5.0121147139324567</v>
      </c>
    </row>
    <row r="30" spans="2:86" x14ac:dyDescent="0.25">
      <c r="B30" s="21">
        <v>44601</v>
      </c>
      <c r="C30" s="4">
        <v>5.2354000000000003</v>
      </c>
      <c r="D30" s="4">
        <v>219.27</v>
      </c>
      <c r="E30" s="4">
        <v>11.252639195900205</v>
      </c>
      <c r="F30">
        <v>11.185</v>
      </c>
      <c r="G30" s="5">
        <v>28</v>
      </c>
      <c r="H30" s="4">
        <f t="shared" si="0"/>
        <v>5.0120634009706873</v>
      </c>
      <c r="W30" s="21">
        <v>44601</v>
      </c>
      <c r="X30" s="4">
        <v>5.2354000000000003</v>
      </c>
      <c r="Y30" s="4">
        <v>19.96</v>
      </c>
      <c r="Z30" s="4">
        <v>91.55</v>
      </c>
      <c r="AA30" s="4">
        <v>95.49</v>
      </c>
      <c r="AB30" s="4">
        <v>109.74299999999999</v>
      </c>
      <c r="AC30" s="9">
        <v>28</v>
      </c>
      <c r="AD30" s="4">
        <f t="shared" si="1"/>
        <v>4.9474963840138679</v>
      </c>
      <c r="AR30" s="21">
        <v>44601</v>
      </c>
      <c r="AS30" s="4">
        <v>5.2354000000000003</v>
      </c>
      <c r="AT30" s="4">
        <v>19.96</v>
      </c>
      <c r="AU30" s="4">
        <v>91.55</v>
      </c>
      <c r="AV30" s="4">
        <v>95.49</v>
      </c>
      <c r="AW30" s="4">
        <v>109.74299999999999</v>
      </c>
      <c r="AX30" s="4">
        <v>219.27</v>
      </c>
      <c r="AY30" s="4">
        <v>11.252639195900205</v>
      </c>
      <c r="AZ30">
        <v>11.185</v>
      </c>
      <c r="BA30" s="9">
        <v>28</v>
      </c>
      <c r="BB30" s="25">
        <f t="shared" si="2"/>
        <v>4.1873660300510025</v>
      </c>
      <c r="BP30" s="21">
        <v>44601</v>
      </c>
      <c r="BQ30" s="4">
        <v>5.2354000000000003</v>
      </c>
      <c r="BR30" s="4">
        <v>19.96</v>
      </c>
      <c r="BS30" s="4">
        <v>91.55</v>
      </c>
      <c r="BT30" s="4">
        <v>95.49</v>
      </c>
      <c r="BU30" s="4">
        <v>109.74299999999999</v>
      </c>
      <c r="BV30" s="4">
        <v>1.9450000000000001</v>
      </c>
      <c r="BW30" s="9">
        <v>28</v>
      </c>
      <c r="BX30" s="4">
        <f t="shared" si="3"/>
        <v>4.9474963840138679</v>
      </c>
    </row>
    <row r="31" spans="2:86" x14ac:dyDescent="0.25">
      <c r="B31" s="21">
        <v>44602</v>
      </c>
      <c r="C31" s="4">
        <v>5.2496</v>
      </c>
      <c r="D31" s="4">
        <v>214.3</v>
      </c>
      <c r="E31" s="4">
        <v>11.147933442811064</v>
      </c>
      <c r="F31">
        <v>11.324999999999999</v>
      </c>
      <c r="G31" s="5">
        <v>29</v>
      </c>
      <c r="H31" s="4">
        <f t="shared" si="0"/>
        <v>5.0554089973427132</v>
      </c>
      <c r="W31" s="21">
        <v>44602</v>
      </c>
      <c r="X31" s="4">
        <v>5.2496</v>
      </c>
      <c r="Y31" s="4">
        <v>23.91</v>
      </c>
      <c r="Z31" s="4">
        <v>91.41</v>
      </c>
      <c r="AA31" s="4">
        <v>95.55</v>
      </c>
      <c r="AB31" s="4">
        <v>109.4918</v>
      </c>
      <c r="AC31" s="9">
        <v>29</v>
      </c>
      <c r="AD31" s="4">
        <f t="shared" si="1"/>
        <v>5.0674395827421703</v>
      </c>
      <c r="AR31" s="21">
        <v>44602</v>
      </c>
      <c r="AS31" s="4">
        <v>5.2496</v>
      </c>
      <c r="AT31" s="4">
        <v>23.91</v>
      </c>
      <c r="AU31" s="4">
        <v>91.41</v>
      </c>
      <c r="AV31" s="4">
        <v>95.55</v>
      </c>
      <c r="AW31" s="4">
        <v>109.4918</v>
      </c>
      <c r="AX31" s="4">
        <v>214.3</v>
      </c>
      <c r="AY31" s="4">
        <v>11.147933442811064</v>
      </c>
      <c r="AZ31">
        <v>11.324999999999999</v>
      </c>
      <c r="BA31" s="9">
        <v>29</v>
      </c>
      <c r="BB31" s="25">
        <f t="shared" si="2"/>
        <v>4.2806310008145871</v>
      </c>
      <c r="BP31" s="21">
        <v>44602</v>
      </c>
      <c r="BQ31" s="4">
        <v>5.2496</v>
      </c>
      <c r="BR31" s="4">
        <v>23.91</v>
      </c>
      <c r="BS31" s="4">
        <v>91.41</v>
      </c>
      <c r="BT31" s="4">
        <v>95.55</v>
      </c>
      <c r="BU31" s="4">
        <v>109.4918</v>
      </c>
      <c r="BV31" s="4">
        <v>2.0430000000000001</v>
      </c>
      <c r="BW31" s="9">
        <v>29</v>
      </c>
      <c r="BX31" s="4">
        <f t="shared" si="3"/>
        <v>5.0674395827421703</v>
      </c>
    </row>
    <row r="32" spans="2:86" x14ac:dyDescent="0.25">
      <c r="B32" s="21">
        <v>44603</v>
      </c>
      <c r="C32" s="4">
        <v>5.2526999999999999</v>
      </c>
      <c r="D32" s="4">
        <v>221.61</v>
      </c>
      <c r="E32" s="4">
        <v>11.397528127690325</v>
      </c>
      <c r="F32">
        <v>11.12</v>
      </c>
      <c r="G32" s="5">
        <v>30</v>
      </c>
      <c r="H32" s="4">
        <f t="shared" si="0"/>
        <v>4.9929550033911561</v>
      </c>
      <c r="W32" s="21">
        <v>44603</v>
      </c>
      <c r="X32" s="4">
        <v>5.2526999999999999</v>
      </c>
      <c r="Y32" s="4">
        <v>27.36</v>
      </c>
      <c r="Z32" s="4">
        <v>94.44</v>
      </c>
      <c r="AA32" s="4">
        <v>96.08</v>
      </c>
      <c r="AB32" s="4">
        <v>109.8974</v>
      </c>
      <c r="AC32" s="9">
        <v>30</v>
      </c>
      <c r="AD32" s="4">
        <f t="shared" si="1"/>
        <v>5.1487516117334344</v>
      </c>
      <c r="AR32" s="21">
        <v>44603</v>
      </c>
      <c r="AS32" s="4">
        <v>5.2526999999999999</v>
      </c>
      <c r="AT32" s="4">
        <v>27.36</v>
      </c>
      <c r="AU32" s="4">
        <v>94.44</v>
      </c>
      <c r="AV32" s="4">
        <v>96.08</v>
      </c>
      <c r="AW32" s="4">
        <v>109.8974</v>
      </c>
      <c r="AX32" s="4">
        <v>221.61</v>
      </c>
      <c r="AY32" s="4">
        <v>11.397528127690325</v>
      </c>
      <c r="AZ32">
        <v>11.12</v>
      </c>
      <c r="BA32" s="9">
        <v>30</v>
      </c>
      <c r="BB32" s="25">
        <f t="shared" si="2"/>
        <v>4.292910310579293</v>
      </c>
      <c r="BP32" s="21">
        <v>44603</v>
      </c>
      <c r="BQ32" s="4">
        <v>5.2526999999999999</v>
      </c>
      <c r="BR32" s="4">
        <v>27.36</v>
      </c>
      <c r="BS32" s="4">
        <v>94.44</v>
      </c>
      <c r="BT32" s="4">
        <v>96.08</v>
      </c>
      <c r="BU32" s="4">
        <v>109.8974</v>
      </c>
      <c r="BV32" s="4">
        <v>1.9179999999999999</v>
      </c>
      <c r="BW32" s="9">
        <v>30</v>
      </c>
      <c r="BX32" s="4">
        <f t="shared" si="3"/>
        <v>5.1487516117334344</v>
      </c>
    </row>
    <row r="33" spans="2:76" x14ac:dyDescent="0.25">
      <c r="B33" s="21">
        <v>44606</v>
      </c>
      <c r="C33" s="4">
        <v>5.2149000000000001</v>
      </c>
      <c r="D33" s="4">
        <v>228.49</v>
      </c>
      <c r="E33" s="4">
        <v>11.419924038613715</v>
      </c>
      <c r="F33">
        <v>11.18</v>
      </c>
      <c r="G33" s="5">
        <v>31</v>
      </c>
      <c r="H33" s="4">
        <f t="shared" si="0"/>
        <v>4.9895258336347066</v>
      </c>
      <c r="W33" s="21">
        <v>44606</v>
      </c>
      <c r="X33" s="4">
        <v>5.2149000000000001</v>
      </c>
      <c r="Y33" s="4">
        <v>28.33</v>
      </c>
      <c r="Z33" s="4">
        <v>96.48</v>
      </c>
      <c r="AA33" s="4">
        <v>96.37</v>
      </c>
      <c r="AB33" s="4">
        <v>111.1035</v>
      </c>
      <c r="AC33" s="9">
        <v>31</v>
      </c>
      <c r="AD33" s="4">
        <f t="shared" si="1"/>
        <v>5.1495363036509367</v>
      </c>
      <c r="AR33" s="21">
        <v>44606</v>
      </c>
      <c r="AS33" s="4">
        <v>5.2149000000000001</v>
      </c>
      <c r="AT33" s="4">
        <v>28.33</v>
      </c>
      <c r="AU33" s="4">
        <v>96.48</v>
      </c>
      <c r="AV33" s="4">
        <v>96.37</v>
      </c>
      <c r="AW33" s="4">
        <v>111.1035</v>
      </c>
      <c r="AX33" s="4">
        <v>228.49</v>
      </c>
      <c r="AY33" s="4">
        <v>11.419924038613715</v>
      </c>
      <c r="AZ33">
        <v>11.18</v>
      </c>
      <c r="BA33" s="9">
        <v>31</v>
      </c>
      <c r="BB33" s="25">
        <f t="shared" si="2"/>
        <v>4.2819493752134843</v>
      </c>
      <c r="BP33" s="21">
        <v>44606</v>
      </c>
      <c r="BQ33" s="4">
        <v>5.2149000000000001</v>
      </c>
      <c r="BR33" s="4">
        <v>28.33</v>
      </c>
      <c r="BS33" s="4">
        <v>96.48</v>
      </c>
      <c r="BT33" s="4">
        <v>96.37</v>
      </c>
      <c r="BU33" s="4">
        <v>111.1035</v>
      </c>
      <c r="BV33" s="4">
        <v>1.986</v>
      </c>
      <c r="BW33" s="9">
        <v>31</v>
      </c>
      <c r="BX33" s="4">
        <f t="shared" si="3"/>
        <v>5.1495363036509367</v>
      </c>
    </row>
    <row r="34" spans="2:76" x14ac:dyDescent="0.25">
      <c r="B34" s="21">
        <v>44607</v>
      </c>
      <c r="C34" s="4">
        <v>5.1589999999999998</v>
      </c>
      <c r="D34" s="4">
        <v>227.19</v>
      </c>
      <c r="E34" s="4">
        <v>11.374946820614795</v>
      </c>
      <c r="F34">
        <v>11.115</v>
      </c>
      <c r="G34" s="5">
        <v>32</v>
      </c>
      <c r="H34" s="4">
        <f t="shared" si="0"/>
        <v>4.977451441108304</v>
      </c>
      <c r="W34" s="21">
        <v>44607</v>
      </c>
      <c r="X34" s="4">
        <v>5.1589999999999998</v>
      </c>
      <c r="Y34" s="4">
        <v>25.7</v>
      </c>
      <c r="Z34" s="4">
        <v>93.28</v>
      </c>
      <c r="AA34" s="4">
        <v>95.99</v>
      </c>
      <c r="AB34" s="4">
        <v>109.8897</v>
      </c>
      <c r="AC34" s="9">
        <v>32</v>
      </c>
      <c r="AD34" s="4">
        <f t="shared" si="1"/>
        <v>5.1085308116928836</v>
      </c>
      <c r="AR34" s="21">
        <v>44607</v>
      </c>
      <c r="AS34" s="4">
        <v>5.1589999999999998</v>
      </c>
      <c r="AT34" s="4">
        <v>25.7</v>
      </c>
      <c r="AU34" s="4">
        <v>93.28</v>
      </c>
      <c r="AV34" s="4">
        <v>95.99</v>
      </c>
      <c r="AW34" s="4">
        <v>109.8897</v>
      </c>
      <c r="AX34" s="4">
        <v>227.19</v>
      </c>
      <c r="AY34" s="4">
        <v>11.374946820614795</v>
      </c>
      <c r="AZ34">
        <v>11.115</v>
      </c>
      <c r="BA34" s="9">
        <v>32</v>
      </c>
      <c r="BB34" s="25">
        <f t="shared" si="2"/>
        <v>4.2511134482199262</v>
      </c>
      <c r="BP34" s="21">
        <v>44607</v>
      </c>
      <c r="BQ34" s="4">
        <v>5.1589999999999998</v>
      </c>
      <c r="BR34" s="4">
        <v>25.7</v>
      </c>
      <c r="BS34" s="4">
        <v>93.28</v>
      </c>
      <c r="BT34" s="4">
        <v>95.99</v>
      </c>
      <c r="BU34" s="4">
        <v>109.8897</v>
      </c>
      <c r="BV34" s="4">
        <v>2.0430000000000001</v>
      </c>
      <c r="BW34" s="9">
        <v>32</v>
      </c>
      <c r="BX34" s="4">
        <f t="shared" si="3"/>
        <v>5.1085308116928836</v>
      </c>
    </row>
    <row r="35" spans="2:76" x14ac:dyDescent="0.25">
      <c r="B35" s="21">
        <v>44608</v>
      </c>
      <c r="C35" s="4">
        <v>5.1364999999999998</v>
      </c>
      <c r="D35" s="4">
        <v>222.06</v>
      </c>
      <c r="E35" s="4">
        <v>11.401399321121431</v>
      </c>
      <c r="F35">
        <v>11.105</v>
      </c>
      <c r="G35" s="5">
        <v>33</v>
      </c>
      <c r="H35" s="4">
        <f t="shared" si="0"/>
        <v>4.9884355253877501</v>
      </c>
      <c r="W35" s="21">
        <v>44608</v>
      </c>
      <c r="X35" s="4">
        <v>5.1364999999999998</v>
      </c>
      <c r="Y35" s="4">
        <v>24.29</v>
      </c>
      <c r="Z35" s="4">
        <v>94.81</v>
      </c>
      <c r="AA35" s="4">
        <v>95.7</v>
      </c>
      <c r="AB35" s="4">
        <v>111.67400000000001</v>
      </c>
      <c r="AC35" s="9">
        <v>33</v>
      </c>
      <c r="AD35" s="4">
        <f t="shared" si="1"/>
        <v>5.022457081662802</v>
      </c>
      <c r="AR35" s="21">
        <v>44608</v>
      </c>
      <c r="AS35" s="4">
        <v>5.1364999999999998</v>
      </c>
      <c r="AT35" s="4">
        <v>24.29</v>
      </c>
      <c r="AU35" s="4">
        <v>94.81</v>
      </c>
      <c r="AV35" s="4">
        <v>95.7</v>
      </c>
      <c r="AW35" s="4">
        <v>111.67400000000001</v>
      </c>
      <c r="AX35" s="4">
        <v>222.06</v>
      </c>
      <c r="AY35" s="4">
        <v>11.401399321121431</v>
      </c>
      <c r="AZ35">
        <v>11.105</v>
      </c>
      <c r="BA35" s="9">
        <v>33</v>
      </c>
      <c r="BB35" s="25">
        <f t="shared" si="2"/>
        <v>4.1851131005679676</v>
      </c>
      <c r="BP35" s="21">
        <v>44608</v>
      </c>
      <c r="BQ35" s="4">
        <v>5.1364999999999998</v>
      </c>
      <c r="BR35" s="4">
        <v>24.29</v>
      </c>
      <c r="BS35" s="4">
        <v>94.81</v>
      </c>
      <c r="BT35" s="4">
        <v>95.7</v>
      </c>
      <c r="BU35" s="4">
        <v>111.67400000000001</v>
      </c>
      <c r="BV35" s="4">
        <v>2.04</v>
      </c>
      <c r="BW35" s="9">
        <v>33</v>
      </c>
      <c r="BX35" s="4">
        <f t="shared" si="3"/>
        <v>5.022457081662802</v>
      </c>
    </row>
    <row r="36" spans="2:76" x14ac:dyDescent="0.25">
      <c r="B36" s="21">
        <v>44609</v>
      </c>
      <c r="C36" s="4">
        <v>5.1718000000000002</v>
      </c>
      <c r="D36" s="4">
        <v>217.99</v>
      </c>
      <c r="E36" s="4">
        <v>11.432276457370239</v>
      </c>
      <c r="F36">
        <v>11.205</v>
      </c>
      <c r="G36" s="5">
        <v>34</v>
      </c>
      <c r="H36" s="4">
        <f t="shared" si="0"/>
        <v>5.0219166454726354</v>
      </c>
      <c r="W36" s="21">
        <v>44609</v>
      </c>
      <c r="X36" s="4">
        <v>5.1718000000000002</v>
      </c>
      <c r="Y36" s="4">
        <v>28.11</v>
      </c>
      <c r="Z36" s="4">
        <v>92.97</v>
      </c>
      <c r="AA36" s="4">
        <v>95.8</v>
      </c>
      <c r="AB36" s="4">
        <v>111.53619999999999</v>
      </c>
      <c r="AC36" s="9">
        <v>34</v>
      </c>
      <c r="AD36" s="4">
        <f t="shared" si="1"/>
        <v>5.1521938100884919</v>
      </c>
      <c r="AR36" s="21">
        <v>44609</v>
      </c>
      <c r="AS36" s="4">
        <v>5.1718000000000002</v>
      </c>
      <c r="AT36" s="4">
        <v>28.11</v>
      </c>
      <c r="AU36" s="4">
        <v>92.97</v>
      </c>
      <c r="AV36" s="4">
        <v>95.8</v>
      </c>
      <c r="AW36" s="4">
        <v>111.53619999999999</v>
      </c>
      <c r="AX36" s="4">
        <v>217.99</v>
      </c>
      <c r="AY36" s="4">
        <v>11.432276457370239</v>
      </c>
      <c r="AZ36">
        <v>11.205</v>
      </c>
      <c r="BA36" s="9">
        <v>34</v>
      </c>
      <c r="BB36" s="25">
        <f t="shared" si="2"/>
        <v>4.2497771447313939</v>
      </c>
      <c r="BP36" s="21">
        <v>44609</v>
      </c>
      <c r="BQ36" s="4">
        <v>5.1718000000000002</v>
      </c>
      <c r="BR36" s="4">
        <v>28.11</v>
      </c>
      <c r="BS36" s="4">
        <v>92.97</v>
      </c>
      <c r="BT36" s="4">
        <v>95.8</v>
      </c>
      <c r="BU36" s="4">
        <v>111.53619999999999</v>
      </c>
      <c r="BV36" s="4">
        <v>1.968</v>
      </c>
      <c r="BW36" s="9">
        <v>34</v>
      </c>
      <c r="BX36" s="4">
        <f t="shared" si="3"/>
        <v>5.1521938100884919</v>
      </c>
    </row>
    <row r="37" spans="2:76" x14ac:dyDescent="0.25">
      <c r="B37" s="21">
        <v>44610</v>
      </c>
      <c r="C37" s="4">
        <v>5.1384999999999996</v>
      </c>
      <c r="D37" s="4">
        <v>221.91</v>
      </c>
      <c r="E37" s="4">
        <v>11.433465685740597</v>
      </c>
      <c r="F37">
        <v>11.14</v>
      </c>
      <c r="G37" s="5">
        <v>35</v>
      </c>
      <c r="H37" s="4">
        <f t="shared" si="0"/>
        <v>4.9971750975387348</v>
      </c>
      <c r="W37" s="21">
        <v>44610</v>
      </c>
      <c r="X37" s="4">
        <v>5.1384999999999996</v>
      </c>
      <c r="Y37" s="4">
        <v>27.75</v>
      </c>
      <c r="Z37" s="4">
        <v>93.54</v>
      </c>
      <c r="AA37" s="4">
        <v>96.04</v>
      </c>
      <c r="AB37" s="4">
        <v>111.63030000000001</v>
      </c>
      <c r="AC37" s="9">
        <v>35</v>
      </c>
      <c r="AD37" s="4">
        <f t="shared" si="1"/>
        <v>5.1416558871384872</v>
      </c>
      <c r="AR37" s="21">
        <v>44610</v>
      </c>
      <c r="AS37" s="4">
        <v>5.1384999999999996</v>
      </c>
      <c r="AT37" s="4">
        <v>27.75</v>
      </c>
      <c r="AU37" s="4">
        <v>93.54</v>
      </c>
      <c r="AV37" s="4">
        <v>96.04</v>
      </c>
      <c r="AW37" s="4">
        <v>111.63030000000001</v>
      </c>
      <c r="AX37" s="4">
        <v>221.91</v>
      </c>
      <c r="AY37" s="4">
        <v>11.433465685740597</v>
      </c>
      <c r="AZ37">
        <v>11.14</v>
      </c>
      <c r="BA37" s="9">
        <v>35</v>
      </c>
      <c r="BB37" s="25">
        <f t="shared" si="2"/>
        <v>4.2347165863713574</v>
      </c>
      <c r="BP37" s="21">
        <v>44610</v>
      </c>
      <c r="BQ37" s="4">
        <v>5.1384999999999996</v>
      </c>
      <c r="BR37" s="4">
        <v>27.75</v>
      </c>
      <c r="BS37" s="4">
        <v>93.54</v>
      </c>
      <c r="BT37" s="4">
        <v>96.04</v>
      </c>
      <c r="BU37" s="4">
        <v>111.63030000000001</v>
      </c>
      <c r="BV37" s="4">
        <v>1.927</v>
      </c>
      <c r="BW37" s="9">
        <v>35</v>
      </c>
      <c r="BX37" s="4">
        <f t="shared" si="3"/>
        <v>5.1416558871384872</v>
      </c>
    </row>
    <row r="38" spans="2:76" x14ac:dyDescent="0.25">
      <c r="B38" s="21">
        <v>44613</v>
      </c>
      <c r="C38" s="4">
        <v>5.1036000000000001</v>
      </c>
      <c r="D38" s="4">
        <v>224.87</v>
      </c>
      <c r="E38" s="4">
        <v>11.402015322788216</v>
      </c>
      <c r="F38">
        <v>11.125</v>
      </c>
      <c r="G38" s="5">
        <v>36</v>
      </c>
      <c r="H38" s="4">
        <f t="shared" si="0"/>
        <v>4.9859084088928274</v>
      </c>
      <c r="W38" s="21">
        <v>44613</v>
      </c>
      <c r="X38" s="4">
        <v>5.1036000000000001</v>
      </c>
      <c r="Y38" s="4">
        <v>27.75</v>
      </c>
      <c r="Z38" s="4">
        <v>95.39</v>
      </c>
      <c r="AA38" s="4">
        <v>96.08</v>
      </c>
      <c r="AB38" s="4">
        <v>111.63030000000001</v>
      </c>
      <c r="AC38" s="9">
        <v>36</v>
      </c>
      <c r="AD38" s="4">
        <f t="shared" si="1"/>
        <v>5.1272196073499421</v>
      </c>
      <c r="AR38" s="21">
        <v>44613</v>
      </c>
      <c r="AS38" s="4">
        <v>5.1036000000000001</v>
      </c>
      <c r="AT38" s="4">
        <v>27.75</v>
      </c>
      <c r="AU38" s="4">
        <v>95.39</v>
      </c>
      <c r="AV38" s="4">
        <v>96.08</v>
      </c>
      <c r="AW38" s="4">
        <v>111.63030000000001</v>
      </c>
      <c r="AX38" s="4">
        <v>224.87</v>
      </c>
      <c r="AY38" s="4">
        <v>11.402015322788216</v>
      </c>
      <c r="AZ38">
        <v>11.125</v>
      </c>
      <c r="BA38" s="9">
        <v>36</v>
      </c>
      <c r="BB38" s="25">
        <f t="shared" si="2"/>
        <v>4.2419794304927807</v>
      </c>
      <c r="BP38" s="21">
        <v>44613</v>
      </c>
      <c r="BQ38" s="4">
        <v>5.1036000000000001</v>
      </c>
      <c r="BR38" s="4">
        <v>27.75</v>
      </c>
      <c r="BS38" s="4">
        <v>95.39</v>
      </c>
      <c r="BT38" s="4">
        <v>96.08</v>
      </c>
      <c r="BU38" s="4">
        <v>111.63030000000001</v>
      </c>
      <c r="BV38" s="4">
        <v>1.873</v>
      </c>
      <c r="BW38" s="9">
        <v>36</v>
      </c>
      <c r="BX38" s="4">
        <f t="shared" si="3"/>
        <v>5.1272196073499421</v>
      </c>
    </row>
    <row r="39" spans="2:76" x14ac:dyDescent="0.25">
      <c r="B39" s="21">
        <v>44614</v>
      </c>
      <c r="C39" s="4">
        <v>5.0583</v>
      </c>
      <c r="D39" s="4">
        <v>224.92</v>
      </c>
      <c r="E39" s="4">
        <v>11.365007765280776</v>
      </c>
      <c r="F39">
        <v>11.17</v>
      </c>
      <c r="G39" s="5">
        <v>37</v>
      </c>
      <c r="H39" s="4">
        <f t="shared" si="0"/>
        <v>4.995638505504127</v>
      </c>
      <c r="W39" s="21">
        <v>44614</v>
      </c>
      <c r="X39" s="4">
        <v>5.0583</v>
      </c>
      <c r="Y39" s="4">
        <v>28.81</v>
      </c>
      <c r="Z39" s="4">
        <v>96.84</v>
      </c>
      <c r="AA39" s="4">
        <v>96.03</v>
      </c>
      <c r="AB39" s="4">
        <v>113.5406</v>
      </c>
      <c r="AC39" s="9">
        <v>37</v>
      </c>
      <c r="AD39" s="4">
        <f t="shared" si="1"/>
        <v>5.1170268777968628</v>
      </c>
      <c r="AR39" s="21">
        <v>44614</v>
      </c>
      <c r="AS39" s="4">
        <v>5.0583</v>
      </c>
      <c r="AT39" s="4">
        <v>28.81</v>
      </c>
      <c r="AU39" s="4">
        <v>96.84</v>
      </c>
      <c r="AV39" s="4">
        <v>96.03</v>
      </c>
      <c r="AW39" s="4">
        <v>113.5406</v>
      </c>
      <c r="AX39" s="4">
        <v>224.92</v>
      </c>
      <c r="AY39" s="4">
        <v>11.365007765280776</v>
      </c>
      <c r="AZ39">
        <v>11.17</v>
      </c>
      <c r="BA39" s="9">
        <v>37</v>
      </c>
      <c r="BB39" s="25">
        <f t="shared" si="2"/>
        <v>4.2096178211326549</v>
      </c>
      <c r="BP39" s="21">
        <v>44614</v>
      </c>
      <c r="BQ39" s="4">
        <v>5.0583</v>
      </c>
      <c r="BR39" s="4">
        <v>28.81</v>
      </c>
      <c r="BS39" s="4">
        <v>96.84</v>
      </c>
      <c r="BT39" s="4">
        <v>96.03</v>
      </c>
      <c r="BU39" s="4">
        <v>113.5406</v>
      </c>
      <c r="BV39" s="4">
        <v>1.944</v>
      </c>
      <c r="BW39" s="9">
        <v>37</v>
      </c>
      <c r="BX39" s="4">
        <f t="shared" si="3"/>
        <v>5.1170268777968628</v>
      </c>
    </row>
    <row r="40" spans="2:76" x14ac:dyDescent="0.25">
      <c r="B40" s="21">
        <v>44615</v>
      </c>
      <c r="C40" s="4">
        <v>5.0096999999999996</v>
      </c>
      <c r="D40" s="4">
        <v>224.19</v>
      </c>
      <c r="E40" s="4">
        <v>11.250617894216507</v>
      </c>
      <c r="F40">
        <v>11.06</v>
      </c>
      <c r="G40" s="5">
        <v>38</v>
      </c>
      <c r="H40" s="4">
        <f t="shared" si="0"/>
        <v>4.9710526852181918</v>
      </c>
      <c r="W40" s="21">
        <v>44615</v>
      </c>
      <c r="X40" s="4">
        <v>5.0096999999999996</v>
      </c>
      <c r="Y40" s="4">
        <v>31.02</v>
      </c>
      <c r="Z40" s="4">
        <v>96.84</v>
      </c>
      <c r="AA40" s="4">
        <v>96.19</v>
      </c>
      <c r="AB40" s="4">
        <v>114.3391</v>
      </c>
      <c r="AC40" s="9">
        <v>38</v>
      </c>
      <c r="AD40" s="4">
        <f t="shared" si="1"/>
        <v>5.1731434582635911</v>
      </c>
      <c r="AR40" s="21">
        <v>44615</v>
      </c>
      <c r="AS40" s="4">
        <v>5.0096999999999996</v>
      </c>
      <c r="AT40" s="4">
        <v>31.02</v>
      </c>
      <c r="AU40" s="4">
        <v>96.84</v>
      </c>
      <c r="AV40" s="4">
        <v>96.19</v>
      </c>
      <c r="AW40" s="4">
        <v>114.3391</v>
      </c>
      <c r="AX40" s="4">
        <v>224.19</v>
      </c>
      <c r="AY40" s="4">
        <v>11.250617894216507</v>
      </c>
      <c r="AZ40">
        <v>11.06</v>
      </c>
      <c r="BA40" s="9">
        <v>38</v>
      </c>
      <c r="BB40" s="25">
        <f t="shared" si="2"/>
        <v>4.2050697084625437</v>
      </c>
      <c r="BP40" s="21">
        <v>44615</v>
      </c>
      <c r="BQ40" s="4">
        <v>5.0096999999999996</v>
      </c>
      <c r="BR40" s="4">
        <v>31.02</v>
      </c>
      <c r="BS40" s="4">
        <v>96.84</v>
      </c>
      <c r="BT40" s="4">
        <v>96.19</v>
      </c>
      <c r="BU40" s="4">
        <v>114.3391</v>
      </c>
      <c r="BV40" s="4">
        <v>1.998</v>
      </c>
      <c r="BW40" s="9">
        <v>38</v>
      </c>
      <c r="BX40" s="4">
        <f t="shared" si="3"/>
        <v>5.1731434582635911</v>
      </c>
    </row>
    <row r="41" spans="2:76" x14ac:dyDescent="0.25">
      <c r="B41" s="21">
        <v>44616</v>
      </c>
      <c r="C41" s="4">
        <v>5.1231</v>
      </c>
      <c r="D41" s="4">
        <v>228.09</v>
      </c>
      <c r="E41" s="4">
        <v>11.411215323123191</v>
      </c>
      <c r="F41">
        <v>11.18</v>
      </c>
      <c r="G41" s="5">
        <v>39</v>
      </c>
      <c r="H41" s="4">
        <f t="shared" si="0"/>
        <v>4.9904374959008697</v>
      </c>
      <c r="W41" s="21">
        <v>44616</v>
      </c>
      <c r="X41" s="4">
        <v>5.1231</v>
      </c>
      <c r="Y41" s="4">
        <v>30.32</v>
      </c>
      <c r="Z41" s="4">
        <v>99.08</v>
      </c>
      <c r="AA41" s="4">
        <v>97.14</v>
      </c>
      <c r="AB41" s="4">
        <v>115.267</v>
      </c>
      <c r="AC41" s="9">
        <v>39</v>
      </c>
      <c r="AD41" s="4">
        <f t="shared" si="1"/>
        <v>5.1444735757898759</v>
      </c>
      <c r="AR41" s="21">
        <v>44616</v>
      </c>
      <c r="AS41" s="4">
        <v>5.1231</v>
      </c>
      <c r="AT41" s="4">
        <v>30.32</v>
      </c>
      <c r="AU41" s="4">
        <v>99.08</v>
      </c>
      <c r="AV41" s="4">
        <v>97.14</v>
      </c>
      <c r="AW41" s="4">
        <v>115.267</v>
      </c>
      <c r="AX41" s="4">
        <v>228.09</v>
      </c>
      <c r="AY41" s="4">
        <v>11.411215323123191</v>
      </c>
      <c r="AZ41">
        <v>11.18</v>
      </c>
      <c r="BA41" s="9">
        <v>39</v>
      </c>
      <c r="BB41" s="25">
        <f t="shared" si="2"/>
        <v>4.2080785609115212</v>
      </c>
      <c r="BP41" s="21">
        <v>44616</v>
      </c>
      <c r="BQ41" s="4">
        <v>5.1231</v>
      </c>
      <c r="BR41" s="4">
        <v>30.32</v>
      </c>
      <c r="BS41" s="4">
        <v>99.08</v>
      </c>
      <c r="BT41" s="4">
        <v>97.14</v>
      </c>
      <c r="BU41" s="4">
        <v>115.267</v>
      </c>
      <c r="BV41" s="4">
        <v>1.97</v>
      </c>
      <c r="BW41" s="9">
        <v>39</v>
      </c>
      <c r="BX41" s="4">
        <f t="shared" si="3"/>
        <v>5.1444735757898759</v>
      </c>
    </row>
    <row r="42" spans="2:76" x14ac:dyDescent="0.25">
      <c r="B42" s="21">
        <v>44617</v>
      </c>
      <c r="C42" s="4">
        <v>5.1623000000000001</v>
      </c>
      <c r="D42" s="4">
        <v>223.94</v>
      </c>
      <c r="E42" s="4">
        <v>11.394583049037376</v>
      </c>
      <c r="F42">
        <v>11.215</v>
      </c>
      <c r="G42" s="5">
        <v>40</v>
      </c>
      <c r="H42" s="4">
        <f t="shared" si="0"/>
        <v>5.0087316979356276</v>
      </c>
      <c r="W42" s="21">
        <v>44617</v>
      </c>
      <c r="X42" s="4">
        <v>5.1623000000000001</v>
      </c>
      <c r="Y42" s="4">
        <v>27.59</v>
      </c>
      <c r="Z42" s="4">
        <v>97.93</v>
      </c>
      <c r="AA42" s="4">
        <v>96.61</v>
      </c>
      <c r="AB42" s="4">
        <v>112.39749999999999</v>
      </c>
      <c r="AC42" s="9">
        <v>40</v>
      </c>
      <c r="AD42" s="4">
        <f t="shared" si="1"/>
        <v>5.1035261245433539</v>
      </c>
      <c r="AR42" s="21">
        <v>44617</v>
      </c>
      <c r="AS42" s="4">
        <v>5.1623000000000001</v>
      </c>
      <c r="AT42" s="4">
        <v>27.59</v>
      </c>
      <c r="AU42" s="4">
        <v>97.93</v>
      </c>
      <c r="AV42" s="4">
        <v>96.61</v>
      </c>
      <c r="AW42" s="4">
        <v>112.39749999999999</v>
      </c>
      <c r="AX42" s="4">
        <v>223.94</v>
      </c>
      <c r="AY42" s="4">
        <v>11.394583049037376</v>
      </c>
      <c r="AZ42">
        <v>11.215</v>
      </c>
      <c r="BA42" s="9">
        <v>40</v>
      </c>
      <c r="BB42" s="25">
        <f t="shared" si="2"/>
        <v>4.2602415756865399</v>
      </c>
      <c r="BP42" s="21">
        <v>44617</v>
      </c>
      <c r="BQ42" s="4">
        <v>5.1623000000000001</v>
      </c>
      <c r="BR42" s="4">
        <v>27.59</v>
      </c>
      <c r="BS42" s="4">
        <v>97.93</v>
      </c>
      <c r="BT42" s="4">
        <v>96.61</v>
      </c>
      <c r="BU42" s="4">
        <v>112.39749999999999</v>
      </c>
      <c r="BV42" s="4">
        <v>1.97</v>
      </c>
      <c r="BW42" s="9">
        <v>40</v>
      </c>
      <c r="BX42" s="4">
        <f t="shared" si="3"/>
        <v>5.1035261245433539</v>
      </c>
    </row>
    <row r="43" spans="2:76" x14ac:dyDescent="0.25">
      <c r="B43" s="21">
        <v>44620</v>
      </c>
      <c r="C43" s="4">
        <v>5.1599000000000004</v>
      </c>
      <c r="D43" s="4">
        <v>218.17</v>
      </c>
      <c r="E43" s="4">
        <v>11.522507449683705</v>
      </c>
      <c r="F43">
        <v>11.215</v>
      </c>
      <c r="G43" s="5">
        <v>41</v>
      </c>
      <c r="H43" s="4">
        <f t="shared" si="0"/>
        <v>5.0247753665251746</v>
      </c>
      <c r="W43" s="21">
        <v>44620</v>
      </c>
      <c r="X43" s="4">
        <v>5.1599000000000004</v>
      </c>
      <c r="Y43" s="4">
        <v>30.15</v>
      </c>
      <c r="Z43" s="4">
        <v>100.99</v>
      </c>
      <c r="AA43" s="4">
        <v>96.71</v>
      </c>
      <c r="AB43" s="4">
        <v>114.5522</v>
      </c>
      <c r="AC43" s="9">
        <v>41</v>
      </c>
      <c r="AD43" s="4">
        <f t="shared" si="1"/>
        <v>5.1232858135348973</v>
      </c>
      <c r="AR43" s="21">
        <v>44620</v>
      </c>
      <c r="AS43" s="4">
        <v>5.1599000000000004</v>
      </c>
      <c r="AT43" s="4">
        <v>30.15</v>
      </c>
      <c r="AU43" s="4">
        <v>100.99</v>
      </c>
      <c r="AV43" s="4">
        <v>96.71</v>
      </c>
      <c r="AW43" s="4">
        <v>114.5522</v>
      </c>
      <c r="AX43" s="4">
        <v>218.17</v>
      </c>
      <c r="AY43" s="4">
        <v>11.522507449683705</v>
      </c>
      <c r="AZ43">
        <v>11.215</v>
      </c>
      <c r="BA43" s="9">
        <v>41</v>
      </c>
      <c r="BB43" s="25">
        <f t="shared" si="2"/>
        <v>4.2523510943846361</v>
      </c>
      <c r="BP43" s="21">
        <v>44620</v>
      </c>
      <c r="BQ43" s="4">
        <v>5.1599000000000004</v>
      </c>
      <c r="BR43" s="4">
        <v>30.15</v>
      </c>
      <c r="BS43" s="4">
        <v>100.99</v>
      </c>
      <c r="BT43" s="4">
        <v>96.71</v>
      </c>
      <c r="BU43" s="4">
        <v>114.5522</v>
      </c>
      <c r="BV43" s="4">
        <v>1.8220000000000001</v>
      </c>
      <c r="BW43" s="9">
        <v>41</v>
      </c>
      <c r="BX43" s="4">
        <f t="shared" si="3"/>
        <v>5.1232858135348973</v>
      </c>
    </row>
    <row r="44" spans="2:76" x14ac:dyDescent="0.25">
      <c r="B44" s="21">
        <v>44621</v>
      </c>
      <c r="C44" s="4">
        <v>5.1595000000000004</v>
      </c>
      <c r="D44" s="4">
        <v>220.63</v>
      </c>
      <c r="E44" s="4">
        <v>11.656259292298564</v>
      </c>
      <c r="F44">
        <v>11.215</v>
      </c>
      <c r="G44" s="5">
        <v>42</v>
      </c>
      <c r="H44" s="4">
        <f t="shared" si="0"/>
        <v>5.0200836364765795</v>
      </c>
      <c r="W44" s="21">
        <v>44621</v>
      </c>
      <c r="X44" s="4">
        <v>5.1595000000000004</v>
      </c>
      <c r="Y44" s="4">
        <v>33.32</v>
      </c>
      <c r="Z44" s="4">
        <v>104.97</v>
      </c>
      <c r="AA44" s="4">
        <v>97.41</v>
      </c>
      <c r="AB44" s="4">
        <v>119.2955</v>
      </c>
      <c r="AC44" s="9">
        <v>42</v>
      </c>
      <c r="AD44" s="4">
        <f t="shared" si="1"/>
        <v>5.1306439247318192</v>
      </c>
      <c r="AR44" s="21">
        <v>44621</v>
      </c>
      <c r="AS44" s="4">
        <v>5.1595000000000004</v>
      </c>
      <c r="AT44" s="4">
        <v>33.32</v>
      </c>
      <c r="AU44" s="4">
        <v>104.97</v>
      </c>
      <c r="AV44" s="4">
        <v>97.41</v>
      </c>
      <c r="AW44" s="4">
        <v>119.2955</v>
      </c>
      <c r="AX44" s="4">
        <v>220.63</v>
      </c>
      <c r="AY44" s="4">
        <v>11.656259292298564</v>
      </c>
      <c r="AZ44">
        <v>11.215</v>
      </c>
      <c r="BA44" s="9">
        <v>42</v>
      </c>
      <c r="BB44" s="25">
        <f t="shared" si="2"/>
        <v>4.1720173722961826</v>
      </c>
      <c r="BP44" s="21">
        <v>44621</v>
      </c>
      <c r="BQ44" s="4">
        <v>5.1595000000000004</v>
      </c>
      <c r="BR44" s="4">
        <v>33.32</v>
      </c>
      <c r="BS44" s="4">
        <v>104.97</v>
      </c>
      <c r="BT44" s="4">
        <v>97.41</v>
      </c>
      <c r="BU44" s="4">
        <v>119.2955</v>
      </c>
      <c r="BV44" s="4">
        <v>1.716</v>
      </c>
      <c r="BW44" s="9">
        <v>42</v>
      </c>
      <c r="BX44" s="4">
        <f t="shared" si="3"/>
        <v>5.1306439247318192</v>
      </c>
    </row>
    <row r="45" spans="2:76" x14ac:dyDescent="0.25">
      <c r="B45" s="21">
        <v>44622</v>
      </c>
      <c r="C45" s="4">
        <v>5.0994999999999999</v>
      </c>
      <c r="D45" s="4">
        <v>224.39</v>
      </c>
      <c r="E45" s="4">
        <v>11.611428345225484</v>
      </c>
      <c r="F45">
        <v>11.324999999999999</v>
      </c>
      <c r="G45" s="5">
        <v>43</v>
      </c>
      <c r="H45" s="4">
        <f t="shared" si="0"/>
        <v>5.0351942384663477</v>
      </c>
      <c r="W45" s="21">
        <v>44622</v>
      </c>
      <c r="X45" s="4">
        <v>5.0994999999999999</v>
      </c>
      <c r="Y45" s="4">
        <v>30.74</v>
      </c>
      <c r="Z45" s="4">
        <v>112.93</v>
      </c>
      <c r="AA45" s="4">
        <v>97.39</v>
      </c>
      <c r="AB45" s="4">
        <v>122.1001</v>
      </c>
      <c r="AC45" s="9">
        <v>43</v>
      </c>
      <c r="AD45" s="4">
        <f t="shared" si="1"/>
        <v>4.9493275102261034</v>
      </c>
      <c r="AR45" s="21">
        <v>44622</v>
      </c>
      <c r="AS45" s="4">
        <v>5.0994999999999999</v>
      </c>
      <c r="AT45" s="4">
        <v>30.74</v>
      </c>
      <c r="AU45" s="4">
        <v>112.93</v>
      </c>
      <c r="AV45" s="4">
        <v>97.39</v>
      </c>
      <c r="AW45" s="4">
        <v>122.1001</v>
      </c>
      <c r="AX45" s="4">
        <v>224.39</v>
      </c>
      <c r="AY45" s="4">
        <v>11.611428345225484</v>
      </c>
      <c r="AZ45">
        <v>11.324999999999999</v>
      </c>
      <c r="BA45" s="9">
        <v>43</v>
      </c>
      <c r="BB45" s="25">
        <f t="shared" si="2"/>
        <v>4.1121107023954195</v>
      </c>
      <c r="BP45" s="21">
        <v>44622</v>
      </c>
      <c r="BQ45" s="4">
        <v>5.0994999999999999</v>
      </c>
      <c r="BR45" s="4">
        <v>30.74</v>
      </c>
      <c r="BS45" s="4">
        <v>112.93</v>
      </c>
      <c r="BT45" s="4">
        <v>97.39</v>
      </c>
      <c r="BU45" s="4">
        <v>122.1001</v>
      </c>
      <c r="BV45" s="4">
        <v>1.8779999999999999</v>
      </c>
      <c r="BW45" s="9">
        <v>43</v>
      </c>
      <c r="BX45" s="4">
        <f t="shared" si="3"/>
        <v>4.9493275102261034</v>
      </c>
    </row>
    <row r="46" spans="2:76" x14ac:dyDescent="0.25">
      <c r="B46" s="21">
        <v>44623</v>
      </c>
      <c r="C46" s="4">
        <v>5.032</v>
      </c>
      <c r="D46" s="4">
        <v>221.58</v>
      </c>
      <c r="E46" s="4">
        <v>11.813594538438732</v>
      </c>
      <c r="F46">
        <v>11.525</v>
      </c>
      <c r="G46" s="5">
        <v>44</v>
      </c>
      <c r="H46" s="4">
        <f t="shared" si="0"/>
        <v>5.0902866174434118</v>
      </c>
      <c r="W46" s="21">
        <v>44623</v>
      </c>
      <c r="X46" s="4">
        <v>5.032</v>
      </c>
      <c r="Y46" s="4">
        <v>30.48</v>
      </c>
      <c r="Z46" s="4">
        <v>110.46</v>
      </c>
      <c r="AA46" s="4">
        <v>97.79</v>
      </c>
      <c r="AB46" s="4">
        <v>122.9271</v>
      </c>
      <c r="AC46" s="9">
        <v>44</v>
      </c>
      <c r="AD46" s="4">
        <f t="shared" si="1"/>
        <v>4.9604584797329832</v>
      </c>
      <c r="AR46" s="21">
        <v>44623</v>
      </c>
      <c r="AS46" s="4">
        <v>5.032</v>
      </c>
      <c r="AT46" s="4">
        <v>30.48</v>
      </c>
      <c r="AU46" s="4">
        <v>110.46</v>
      </c>
      <c r="AV46" s="4">
        <v>97.79</v>
      </c>
      <c r="AW46" s="4">
        <v>122.9271</v>
      </c>
      <c r="AX46" s="4">
        <v>221.58</v>
      </c>
      <c r="AY46" s="4">
        <v>11.813594538438732</v>
      </c>
      <c r="AZ46">
        <v>11.525</v>
      </c>
      <c r="BA46" s="9">
        <v>44</v>
      </c>
      <c r="BB46" s="25">
        <f t="shared" si="2"/>
        <v>4.1011884185645417</v>
      </c>
      <c r="BP46" s="21">
        <v>44623</v>
      </c>
      <c r="BQ46" s="4">
        <v>5.032</v>
      </c>
      <c r="BR46" s="4">
        <v>30.48</v>
      </c>
      <c r="BS46" s="4">
        <v>110.46</v>
      </c>
      <c r="BT46" s="4">
        <v>97.79</v>
      </c>
      <c r="BU46" s="4">
        <v>122.9271</v>
      </c>
      <c r="BV46" s="4">
        <v>1.84</v>
      </c>
      <c r="BW46" s="9">
        <v>44</v>
      </c>
      <c r="BX46" s="4">
        <f t="shared" si="3"/>
        <v>4.9604584797329832</v>
      </c>
    </row>
    <row r="47" spans="2:76" x14ac:dyDescent="0.25">
      <c r="B47" s="21">
        <v>44624</v>
      </c>
      <c r="C47" s="4">
        <v>5.0620000000000003</v>
      </c>
      <c r="D47" s="4">
        <v>218.08</v>
      </c>
      <c r="E47" s="4">
        <v>11.858971186491019</v>
      </c>
      <c r="F47">
        <v>11.525</v>
      </c>
      <c r="G47" s="5">
        <v>45</v>
      </c>
      <c r="H47" s="4">
        <f t="shared" si="0"/>
        <v>5.0996508480062142</v>
      </c>
      <c r="W47" s="21">
        <v>44624</v>
      </c>
      <c r="X47" s="4">
        <v>5.0620000000000003</v>
      </c>
      <c r="Y47" s="4">
        <v>31.98</v>
      </c>
      <c r="Z47" s="4">
        <v>118.11</v>
      </c>
      <c r="AA47" s="4">
        <v>98.65</v>
      </c>
      <c r="AB47" s="4">
        <v>127.0295</v>
      </c>
      <c r="AC47" s="9">
        <v>45</v>
      </c>
      <c r="AD47" s="4">
        <f t="shared" si="1"/>
        <v>4.9022867499056169</v>
      </c>
      <c r="AR47" s="21">
        <v>44624</v>
      </c>
      <c r="AS47" s="4">
        <v>5.0620000000000003</v>
      </c>
      <c r="AT47" s="4">
        <v>31.98</v>
      </c>
      <c r="AU47" s="4">
        <v>118.11</v>
      </c>
      <c r="AV47" s="4">
        <v>98.65</v>
      </c>
      <c r="AW47" s="4">
        <v>127.0295</v>
      </c>
      <c r="AX47" s="4">
        <v>218.08</v>
      </c>
      <c r="AY47" s="4">
        <v>11.858971186491019</v>
      </c>
      <c r="AZ47">
        <v>11.525</v>
      </c>
      <c r="BA47" s="9">
        <v>45</v>
      </c>
      <c r="BB47" s="25">
        <f t="shared" si="2"/>
        <v>4.0645206668891003</v>
      </c>
      <c r="BP47" s="21">
        <v>44624</v>
      </c>
      <c r="BQ47" s="4">
        <v>5.0620000000000003</v>
      </c>
      <c r="BR47" s="4">
        <v>31.98</v>
      </c>
      <c r="BS47" s="4">
        <v>118.11</v>
      </c>
      <c r="BT47" s="4">
        <v>98.65</v>
      </c>
      <c r="BU47" s="4">
        <v>127.0295</v>
      </c>
      <c r="BV47" s="4">
        <v>1.7370000000000001</v>
      </c>
      <c r="BW47" s="9">
        <v>45</v>
      </c>
      <c r="BX47" s="4">
        <f t="shared" si="3"/>
        <v>4.9022867499056169</v>
      </c>
    </row>
    <row r="48" spans="2:76" x14ac:dyDescent="0.25">
      <c r="B48" s="21">
        <v>44627</v>
      </c>
      <c r="C48" s="4">
        <v>5.1115000000000004</v>
      </c>
      <c r="D48" s="4">
        <v>224.74</v>
      </c>
      <c r="E48" s="4">
        <v>12.103518234449972</v>
      </c>
      <c r="F48">
        <v>12.005000000000001</v>
      </c>
      <c r="G48" s="5">
        <v>46</v>
      </c>
      <c r="H48" s="4">
        <f t="shared" si="0"/>
        <v>5.1952472279897526</v>
      </c>
      <c r="W48" s="21">
        <v>44627</v>
      </c>
      <c r="X48" s="4">
        <v>5.1115000000000004</v>
      </c>
      <c r="Y48" s="4">
        <v>36.450000000000003</v>
      </c>
      <c r="Z48" s="4">
        <v>123.21</v>
      </c>
      <c r="AA48" s="4">
        <v>99.29</v>
      </c>
      <c r="AB48" s="4">
        <v>130.86580000000001</v>
      </c>
      <c r="AC48" s="9">
        <v>46</v>
      </c>
      <c r="AD48" s="4">
        <f t="shared" si="1"/>
        <v>4.9492441644054601</v>
      </c>
      <c r="AR48" s="21">
        <v>44627</v>
      </c>
      <c r="AS48" s="4">
        <v>5.1115000000000004</v>
      </c>
      <c r="AT48" s="4">
        <v>36.450000000000003</v>
      </c>
      <c r="AU48" s="4">
        <v>123.21</v>
      </c>
      <c r="AV48" s="4">
        <v>99.29</v>
      </c>
      <c r="AW48" s="4">
        <v>130.86580000000001</v>
      </c>
      <c r="AX48" s="4">
        <v>224.74</v>
      </c>
      <c r="AY48" s="4">
        <v>12.103518234449972</v>
      </c>
      <c r="AZ48">
        <v>12.005000000000001</v>
      </c>
      <c r="BA48" s="9">
        <v>46</v>
      </c>
      <c r="BB48" s="25">
        <f t="shared" si="2"/>
        <v>4.0953949111464496</v>
      </c>
      <c r="BP48" s="21">
        <v>44627</v>
      </c>
      <c r="BQ48" s="4">
        <v>5.1115000000000004</v>
      </c>
      <c r="BR48" s="4">
        <v>36.450000000000003</v>
      </c>
      <c r="BS48" s="4">
        <v>123.21</v>
      </c>
      <c r="BT48" s="4">
        <v>99.29</v>
      </c>
      <c r="BU48" s="4">
        <v>130.86580000000001</v>
      </c>
      <c r="BV48" s="4">
        <v>1.7769999999999999</v>
      </c>
      <c r="BW48" s="9">
        <v>46</v>
      </c>
      <c r="BX48" s="4">
        <f t="shared" si="3"/>
        <v>4.9492441644054601</v>
      </c>
    </row>
    <row r="49" spans="2:76" x14ac:dyDescent="0.25">
      <c r="B49" s="21">
        <v>44628</v>
      </c>
      <c r="C49" s="4">
        <v>5.0598999999999998</v>
      </c>
      <c r="D49" s="4">
        <v>230.89</v>
      </c>
      <c r="E49" s="4">
        <v>11.954177630928097</v>
      </c>
      <c r="F49">
        <v>11.994999999999999</v>
      </c>
      <c r="G49" s="5">
        <v>47</v>
      </c>
      <c r="H49" s="4">
        <f t="shared" si="0"/>
        <v>5.175714566423494</v>
      </c>
      <c r="W49" s="21">
        <v>44628</v>
      </c>
      <c r="X49" s="4">
        <v>5.0598999999999998</v>
      </c>
      <c r="Y49" s="4">
        <v>35.130000000000003</v>
      </c>
      <c r="Z49" s="4">
        <v>127.98</v>
      </c>
      <c r="AA49" s="4">
        <v>99.06</v>
      </c>
      <c r="AB49" s="4">
        <v>132.63390000000001</v>
      </c>
      <c r="AC49" s="9">
        <v>47</v>
      </c>
      <c r="AD49" s="4">
        <f t="shared" si="1"/>
        <v>4.8404619217224782</v>
      </c>
      <c r="AR49" s="21">
        <v>44628</v>
      </c>
      <c r="AS49" s="4">
        <v>5.0598999999999998</v>
      </c>
      <c r="AT49" s="4">
        <v>35.130000000000003</v>
      </c>
      <c r="AU49" s="4">
        <v>127.98</v>
      </c>
      <c r="AV49" s="4">
        <v>99.06</v>
      </c>
      <c r="AW49" s="4">
        <v>132.63390000000001</v>
      </c>
      <c r="AX49" s="4">
        <v>230.89</v>
      </c>
      <c r="AY49" s="4">
        <v>11.954177630928097</v>
      </c>
      <c r="AZ49">
        <v>11.994999999999999</v>
      </c>
      <c r="BA49" s="9">
        <v>47</v>
      </c>
      <c r="BB49" s="25">
        <f t="shared" si="2"/>
        <v>4.0399429201795343</v>
      </c>
      <c r="BP49" s="21">
        <v>44628</v>
      </c>
      <c r="BQ49" s="4">
        <v>5.0598999999999998</v>
      </c>
      <c r="BR49" s="4">
        <v>35.130000000000003</v>
      </c>
      <c r="BS49" s="4">
        <v>127.98</v>
      </c>
      <c r="BT49" s="4">
        <v>99.06</v>
      </c>
      <c r="BU49" s="4">
        <v>132.63390000000001</v>
      </c>
      <c r="BV49" s="4">
        <v>1.84</v>
      </c>
      <c r="BW49" s="9">
        <v>47</v>
      </c>
      <c r="BX49" s="4">
        <f t="shared" si="3"/>
        <v>4.8404619217224782</v>
      </c>
    </row>
    <row r="50" spans="2:76" x14ac:dyDescent="0.25">
      <c r="B50" s="21">
        <v>44629</v>
      </c>
      <c r="C50" s="4">
        <v>5.0122999999999998</v>
      </c>
      <c r="D50" s="4">
        <v>225.06</v>
      </c>
      <c r="E50" s="4">
        <v>11.825319910603028</v>
      </c>
      <c r="F50">
        <v>11.88</v>
      </c>
      <c r="G50" s="5">
        <v>48</v>
      </c>
      <c r="H50" s="4">
        <f t="shared" si="0"/>
        <v>5.1627121889338472</v>
      </c>
      <c r="W50" s="21">
        <v>44629</v>
      </c>
      <c r="X50" s="4">
        <v>5.0122999999999998</v>
      </c>
      <c r="Y50" s="4">
        <v>32.450000000000003</v>
      </c>
      <c r="Z50" s="4">
        <v>111.14</v>
      </c>
      <c r="AA50" s="4">
        <v>97.97</v>
      </c>
      <c r="AB50" s="4">
        <v>125.8394</v>
      </c>
      <c r="AC50" s="9">
        <v>48</v>
      </c>
      <c r="AD50" s="4">
        <f t="shared" si="1"/>
        <v>4.9741949722157761</v>
      </c>
      <c r="AR50" s="21">
        <v>44629</v>
      </c>
      <c r="AS50" s="4">
        <v>5.0122999999999998</v>
      </c>
      <c r="AT50" s="4">
        <v>32.450000000000003</v>
      </c>
      <c r="AU50" s="4">
        <v>111.14</v>
      </c>
      <c r="AV50" s="4">
        <v>97.97</v>
      </c>
      <c r="AW50" s="4">
        <v>125.8394</v>
      </c>
      <c r="AX50" s="4">
        <v>225.06</v>
      </c>
      <c r="AY50" s="4">
        <v>11.825319910603028</v>
      </c>
      <c r="AZ50">
        <v>11.88</v>
      </c>
      <c r="BA50" s="9">
        <v>48</v>
      </c>
      <c r="BB50" s="25">
        <f t="shared" si="2"/>
        <v>4.084825658845773</v>
      </c>
      <c r="BP50" s="21">
        <v>44629</v>
      </c>
      <c r="BQ50" s="4">
        <v>5.0122999999999998</v>
      </c>
      <c r="BR50" s="4">
        <v>32.450000000000003</v>
      </c>
      <c r="BS50" s="4">
        <v>111.14</v>
      </c>
      <c r="BT50" s="4">
        <v>97.97</v>
      </c>
      <c r="BU50" s="4">
        <v>125.8394</v>
      </c>
      <c r="BV50" s="4">
        <v>1.9510000000000001</v>
      </c>
      <c r="BW50" s="9">
        <v>48</v>
      </c>
      <c r="BX50" s="4">
        <f t="shared" si="3"/>
        <v>4.9741949722157761</v>
      </c>
    </row>
    <row r="51" spans="2:76" x14ac:dyDescent="0.25">
      <c r="B51" s="21">
        <v>44630</v>
      </c>
      <c r="C51" s="4">
        <v>5.0110000000000001</v>
      </c>
      <c r="D51" s="4">
        <v>216.28</v>
      </c>
      <c r="E51" s="4">
        <v>11.932183283080434</v>
      </c>
      <c r="F51">
        <v>12.085000000000001</v>
      </c>
      <c r="G51" s="5">
        <v>49</v>
      </c>
      <c r="H51" s="4">
        <f t="shared" si="0"/>
        <v>5.2329488416664214</v>
      </c>
      <c r="W51" s="21">
        <v>44630</v>
      </c>
      <c r="X51" s="4">
        <v>5.0110000000000001</v>
      </c>
      <c r="Y51" s="4">
        <v>30.23</v>
      </c>
      <c r="Z51" s="4">
        <v>109.33</v>
      </c>
      <c r="AA51" s="4">
        <v>98.51</v>
      </c>
      <c r="AB51" s="4">
        <v>125.1253</v>
      </c>
      <c r="AC51" s="9">
        <v>49</v>
      </c>
      <c r="AD51" s="4">
        <f t="shared" si="1"/>
        <v>4.9489524079828664</v>
      </c>
      <c r="AR51" s="21">
        <v>44630</v>
      </c>
      <c r="AS51" s="4">
        <v>5.0110000000000001</v>
      </c>
      <c r="AT51" s="4">
        <v>30.23</v>
      </c>
      <c r="AU51" s="4">
        <v>109.33</v>
      </c>
      <c r="AV51" s="4">
        <v>98.51</v>
      </c>
      <c r="AW51" s="4">
        <v>125.1253</v>
      </c>
      <c r="AX51" s="4">
        <v>216.28</v>
      </c>
      <c r="AY51" s="4">
        <v>11.932183283080434</v>
      </c>
      <c r="AZ51">
        <v>12.085000000000001</v>
      </c>
      <c r="BA51" s="9">
        <v>49</v>
      </c>
      <c r="BB51" s="25">
        <f t="shared" si="2"/>
        <v>4.1232812044985021</v>
      </c>
      <c r="BP51" s="21">
        <v>44630</v>
      </c>
      <c r="BQ51" s="4">
        <v>5.0110000000000001</v>
      </c>
      <c r="BR51" s="4">
        <v>30.23</v>
      </c>
      <c r="BS51" s="4">
        <v>109.33</v>
      </c>
      <c r="BT51" s="4">
        <v>98.51</v>
      </c>
      <c r="BU51" s="4">
        <v>125.1253</v>
      </c>
      <c r="BV51" s="4">
        <v>1.9930000000000001</v>
      </c>
      <c r="BW51" s="9">
        <v>49</v>
      </c>
      <c r="BX51" s="4">
        <f t="shared" si="3"/>
        <v>4.9489524079828664</v>
      </c>
    </row>
    <row r="52" spans="2:76" x14ac:dyDescent="0.25">
      <c r="B52" s="21">
        <v>44631</v>
      </c>
      <c r="C52" s="4">
        <v>5.0744999999999996</v>
      </c>
      <c r="D52" s="4">
        <v>216.24</v>
      </c>
      <c r="E52" s="4">
        <v>11.982049659971539</v>
      </c>
      <c r="F52">
        <v>12.18</v>
      </c>
      <c r="G52" s="5">
        <v>50</v>
      </c>
      <c r="H52" s="4">
        <f t="shared" si="0"/>
        <v>5.2553184443920475</v>
      </c>
      <c r="W52" s="21">
        <v>44631</v>
      </c>
      <c r="X52" s="4">
        <v>5.0744999999999996</v>
      </c>
      <c r="Y52" s="4">
        <v>30.75</v>
      </c>
      <c r="Z52" s="4">
        <v>112.67</v>
      </c>
      <c r="AA52" s="4">
        <v>99.12</v>
      </c>
      <c r="AB52" s="4">
        <v>126.392</v>
      </c>
      <c r="AC52" s="9">
        <v>50</v>
      </c>
      <c r="AD52" s="4">
        <f t="shared" si="1"/>
        <v>4.932977678364729</v>
      </c>
      <c r="AR52" s="21">
        <v>44631</v>
      </c>
      <c r="AS52" s="4">
        <v>5.0744999999999996</v>
      </c>
      <c r="AT52" s="4">
        <v>30.75</v>
      </c>
      <c r="AU52" s="4">
        <v>112.67</v>
      </c>
      <c r="AV52" s="4">
        <v>99.12</v>
      </c>
      <c r="AW52" s="4">
        <v>126.392</v>
      </c>
      <c r="AX52" s="4">
        <v>216.24</v>
      </c>
      <c r="AY52" s="4">
        <v>11.982049659971539</v>
      </c>
      <c r="AZ52">
        <v>12.18</v>
      </c>
      <c r="BA52" s="9">
        <v>50</v>
      </c>
      <c r="BB52" s="25">
        <f t="shared" si="2"/>
        <v>4.1383911858039335</v>
      </c>
      <c r="BP52" s="21">
        <v>44631</v>
      </c>
      <c r="BQ52" s="4">
        <v>5.0744999999999996</v>
      </c>
      <c r="BR52" s="4">
        <v>30.75</v>
      </c>
      <c r="BS52" s="4">
        <v>112.67</v>
      </c>
      <c r="BT52" s="4">
        <v>99.12</v>
      </c>
      <c r="BU52" s="4">
        <v>126.392</v>
      </c>
      <c r="BV52" s="4">
        <v>1.9970000000000001</v>
      </c>
      <c r="BW52" s="9">
        <v>50</v>
      </c>
      <c r="BX52" s="4">
        <f t="shared" si="3"/>
        <v>4.932977678364729</v>
      </c>
    </row>
    <row r="53" spans="2:76" x14ac:dyDescent="0.25">
      <c r="B53" s="21">
        <v>44634</v>
      </c>
      <c r="C53" s="4">
        <v>5.1193</v>
      </c>
      <c r="D53" s="4">
        <v>223.05</v>
      </c>
      <c r="E53" s="4">
        <v>12.060023511513718</v>
      </c>
      <c r="F53">
        <v>12.535</v>
      </c>
      <c r="G53" s="5">
        <v>51</v>
      </c>
      <c r="H53" s="4">
        <f t="shared" si="0"/>
        <v>5.3200830979582001</v>
      </c>
      <c r="W53" s="21">
        <v>44634</v>
      </c>
      <c r="X53" s="4">
        <v>5.1193</v>
      </c>
      <c r="Y53" s="4">
        <v>31.77</v>
      </c>
      <c r="Z53" s="4">
        <v>106.9</v>
      </c>
      <c r="AA53" s="4">
        <v>99</v>
      </c>
      <c r="AB53" s="4">
        <v>123.79900000000001</v>
      </c>
      <c r="AC53" s="9">
        <v>51</v>
      </c>
      <c r="AD53" s="4">
        <f t="shared" si="1"/>
        <v>5.044644540646444</v>
      </c>
      <c r="AR53" s="21">
        <v>44634</v>
      </c>
      <c r="AS53" s="4">
        <v>5.1193</v>
      </c>
      <c r="AT53" s="4">
        <v>31.77</v>
      </c>
      <c r="AU53" s="4">
        <v>106.9</v>
      </c>
      <c r="AV53" s="4">
        <v>99</v>
      </c>
      <c r="AW53" s="4">
        <v>123.79900000000001</v>
      </c>
      <c r="AX53" s="4">
        <v>223.05</v>
      </c>
      <c r="AY53" s="4">
        <v>12.060023511513718</v>
      </c>
      <c r="AZ53">
        <v>12.535</v>
      </c>
      <c r="BA53" s="9">
        <v>51</v>
      </c>
      <c r="BB53" s="25">
        <f t="shared" si="2"/>
        <v>4.2297581444537702</v>
      </c>
      <c r="BP53" s="21">
        <v>44634</v>
      </c>
      <c r="BQ53" s="4">
        <v>5.1193</v>
      </c>
      <c r="BR53" s="4">
        <v>31.77</v>
      </c>
      <c r="BS53" s="4">
        <v>106.9</v>
      </c>
      <c r="BT53" s="4">
        <v>99</v>
      </c>
      <c r="BU53" s="4">
        <v>123.79900000000001</v>
      </c>
      <c r="BV53" s="4">
        <v>2.1419999999999999</v>
      </c>
      <c r="BW53" s="9">
        <v>51</v>
      </c>
      <c r="BX53" s="4">
        <f t="shared" si="3"/>
        <v>5.044644540646444</v>
      </c>
    </row>
    <row r="54" spans="2:76" x14ac:dyDescent="0.25">
      <c r="B54" s="21">
        <v>44635</v>
      </c>
      <c r="C54" s="4">
        <v>5.1631</v>
      </c>
      <c r="D54" s="4">
        <v>222.37</v>
      </c>
      <c r="E54" s="4">
        <v>11.967948464608934</v>
      </c>
      <c r="F54">
        <v>12.32</v>
      </c>
      <c r="G54" s="5">
        <v>52</v>
      </c>
      <c r="H54" s="4">
        <f t="shared" si="0"/>
        <v>5.2716418146854584</v>
      </c>
      <c r="W54" s="21">
        <v>44635</v>
      </c>
      <c r="X54" s="4">
        <v>5.1631</v>
      </c>
      <c r="Y54" s="4">
        <v>29.83</v>
      </c>
      <c r="Z54" s="4">
        <v>99.91</v>
      </c>
      <c r="AA54" s="4">
        <v>99.1</v>
      </c>
      <c r="AB54" s="4">
        <v>121.899</v>
      </c>
      <c r="AC54" s="9">
        <v>52</v>
      </c>
      <c r="AD54" s="4">
        <f t="shared" si="1"/>
        <v>5.0767826069186652</v>
      </c>
      <c r="AR54" s="21">
        <v>44635</v>
      </c>
      <c r="AS54" s="4">
        <v>5.1631</v>
      </c>
      <c r="AT54" s="4">
        <v>29.83</v>
      </c>
      <c r="AU54" s="4">
        <v>99.91</v>
      </c>
      <c r="AV54" s="4">
        <v>99.1</v>
      </c>
      <c r="AW54" s="4">
        <v>121.899</v>
      </c>
      <c r="AX54" s="4">
        <v>222.37</v>
      </c>
      <c r="AY54" s="4">
        <v>11.967948464608934</v>
      </c>
      <c r="AZ54">
        <v>12.32</v>
      </c>
      <c r="BA54" s="9">
        <v>52</v>
      </c>
      <c r="BB54" s="25">
        <f t="shared" si="2"/>
        <v>4.193851585797578</v>
      </c>
      <c r="BP54" s="21">
        <v>44635</v>
      </c>
      <c r="BQ54" s="4">
        <v>5.1631</v>
      </c>
      <c r="BR54" s="4">
        <v>29.83</v>
      </c>
      <c r="BS54" s="4">
        <v>99.91</v>
      </c>
      <c r="BT54" s="4">
        <v>99.1</v>
      </c>
      <c r="BU54" s="4">
        <v>121.899</v>
      </c>
      <c r="BV54" s="4">
        <v>2.149</v>
      </c>
      <c r="BW54" s="9">
        <v>52</v>
      </c>
      <c r="BX54" s="4">
        <f t="shared" si="3"/>
        <v>5.0767826069186652</v>
      </c>
    </row>
    <row r="55" spans="2:76" x14ac:dyDescent="0.25">
      <c r="B55" s="21">
        <v>44636</v>
      </c>
      <c r="C55" s="4">
        <v>5.0757000000000003</v>
      </c>
      <c r="D55" s="4">
        <v>218.46</v>
      </c>
      <c r="E55" s="4">
        <v>11.866849623392127</v>
      </c>
      <c r="F55">
        <v>12.265000000000001</v>
      </c>
      <c r="G55" s="5">
        <v>53</v>
      </c>
      <c r="H55" s="4">
        <f t="shared" si="0"/>
        <v>5.2678081979378097</v>
      </c>
      <c r="W55" s="21">
        <v>44636</v>
      </c>
      <c r="X55" s="4">
        <v>5.0757000000000003</v>
      </c>
      <c r="Y55" s="4">
        <v>26.67</v>
      </c>
      <c r="Z55" s="4">
        <v>98.02</v>
      </c>
      <c r="AA55" s="4">
        <v>98.62</v>
      </c>
      <c r="AB55" s="4">
        <v>120.6707</v>
      </c>
      <c r="AC55" s="9">
        <v>53</v>
      </c>
      <c r="AD55" s="4">
        <f t="shared" si="1"/>
        <v>5.0073392951273501</v>
      </c>
      <c r="AR55" s="21">
        <v>44636</v>
      </c>
      <c r="AS55" s="4">
        <v>5.0757000000000003</v>
      </c>
      <c r="AT55" s="4">
        <v>26.67</v>
      </c>
      <c r="AU55" s="4">
        <v>98.02</v>
      </c>
      <c r="AV55" s="4">
        <v>98.62</v>
      </c>
      <c r="AW55" s="4">
        <v>120.6707</v>
      </c>
      <c r="AX55" s="4">
        <v>218.46</v>
      </c>
      <c r="AY55" s="4">
        <v>11.866849623392127</v>
      </c>
      <c r="AZ55">
        <v>12.265000000000001</v>
      </c>
      <c r="BA55" s="9">
        <v>53</v>
      </c>
      <c r="BB55" s="25">
        <f t="shared" si="2"/>
        <v>4.1721096650410594</v>
      </c>
      <c r="BP55" s="21">
        <v>44636</v>
      </c>
      <c r="BQ55" s="4">
        <v>5.0757000000000003</v>
      </c>
      <c r="BR55" s="4">
        <v>26.67</v>
      </c>
      <c r="BS55" s="4">
        <v>98.02</v>
      </c>
      <c r="BT55" s="4">
        <v>98.62</v>
      </c>
      <c r="BU55" s="4">
        <v>120.6707</v>
      </c>
      <c r="BV55" s="4">
        <v>2.1920000000000002</v>
      </c>
      <c r="BW55" s="9">
        <v>53</v>
      </c>
      <c r="BX55" s="4">
        <f t="shared" si="3"/>
        <v>5.0073392951273501</v>
      </c>
    </row>
    <row r="56" spans="2:76" x14ac:dyDescent="0.25">
      <c r="B56" s="21">
        <v>44637</v>
      </c>
      <c r="C56" s="4">
        <v>5.0389999999999997</v>
      </c>
      <c r="D56" s="4">
        <v>206.59</v>
      </c>
      <c r="E56" s="4">
        <v>11.72966351188478</v>
      </c>
      <c r="F56">
        <v>12.065</v>
      </c>
      <c r="G56" s="5">
        <v>54</v>
      </c>
      <c r="H56" s="4">
        <f t="shared" si="0"/>
        <v>5.2505619377641821</v>
      </c>
      <c r="W56" s="21">
        <v>44637</v>
      </c>
      <c r="X56" s="4">
        <v>5.0389999999999997</v>
      </c>
      <c r="Y56" s="4">
        <v>25.67</v>
      </c>
      <c r="Z56" s="4">
        <v>106.64</v>
      </c>
      <c r="AA56" s="4">
        <v>97.97</v>
      </c>
      <c r="AB56" s="4">
        <v>124.34869999999999</v>
      </c>
      <c r="AC56" s="9">
        <v>54</v>
      </c>
      <c r="AD56" s="4">
        <f t="shared" si="1"/>
        <v>4.8379267555483771</v>
      </c>
      <c r="AR56" s="21">
        <v>44637</v>
      </c>
      <c r="AS56" s="4">
        <v>5.0389999999999997</v>
      </c>
      <c r="AT56" s="4">
        <v>25.67</v>
      </c>
      <c r="AU56" s="4">
        <v>106.64</v>
      </c>
      <c r="AV56" s="4">
        <v>97.97</v>
      </c>
      <c r="AW56" s="4">
        <v>124.34869999999999</v>
      </c>
      <c r="AX56" s="4">
        <v>206.59</v>
      </c>
      <c r="AY56" s="4">
        <v>11.72966351188478</v>
      </c>
      <c r="AZ56">
        <v>12.065</v>
      </c>
      <c r="BA56" s="9">
        <v>54</v>
      </c>
      <c r="BB56" s="25">
        <f t="shared" si="2"/>
        <v>4.0812914837868659</v>
      </c>
      <c r="BP56" s="21">
        <v>44637</v>
      </c>
      <c r="BQ56" s="4">
        <v>5.0389999999999997</v>
      </c>
      <c r="BR56" s="4">
        <v>25.67</v>
      </c>
      <c r="BS56" s="4">
        <v>106.64</v>
      </c>
      <c r="BT56" s="4">
        <v>97.97</v>
      </c>
      <c r="BU56" s="4">
        <v>124.34869999999999</v>
      </c>
      <c r="BV56" s="4">
        <v>2.1669999999999998</v>
      </c>
      <c r="BW56" s="9">
        <v>54</v>
      </c>
      <c r="BX56" s="4">
        <f t="shared" si="3"/>
        <v>4.8379267555483771</v>
      </c>
    </row>
    <row r="57" spans="2:76" x14ac:dyDescent="0.25">
      <c r="B57" s="21">
        <v>44638</v>
      </c>
      <c r="C57" s="4">
        <v>5.0231000000000003</v>
      </c>
      <c r="D57" s="4">
        <v>201.49</v>
      </c>
      <c r="E57" s="4">
        <v>11.602864904914778</v>
      </c>
      <c r="F57">
        <v>12.125</v>
      </c>
      <c r="G57" s="5">
        <v>55</v>
      </c>
      <c r="H57" s="4">
        <f t="shared" si="0"/>
        <v>5.2757107517063977</v>
      </c>
      <c r="W57" s="21">
        <v>44638</v>
      </c>
      <c r="X57" s="4">
        <v>5.0231000000000003</v>
      </c>
      <c r="Y57" s="4">
        <v>23.87</v>
      </c>
      <c r="Z57" s="4">
        <v>107.93</v>
      </c>
      <c r="AA57" s="4">
        <v>98.23</v>
      </c>
      <c r="AB57" s="4">
        <v>123.361</v>
      </c>
      <c r="AC57" s="9">
        <v>55</v>
      </c>
      <c r="AD57" s="4">
        <f t="shared" si="1"/>
        <v>4.7959369012483197</v>
      </c>
      <c r="AR57" s="21">
        <v>44638</v>
      </c>
      <c r="AS57" s="4">
        <v>5.0231000000000003</v>
      </c>
      <c r="AT57" s="4">
        <v>23.87</v>
      </c>
      <c r="AU57" s="4">
        <v>107.93</v>
      </c>
      <c r="AV57" s="4">
        <v>98.23</v>
      </c>
      <c r="AW57" s="4">
        <v>123.361</v>
      </c>
      <c r="AX57" s="4">
        <v>201.49</v>
      </c>
      <c r="AY57" s="4">
        <v>11.602864904914778</v>
      </c>
      <c r="AZ57">
        <v>12.125</v>
      </c>
      <c r="BA57" s="9">
        <v>55</v>
      </c>
      <c r="BB57" s="25">
        <f t="shared" si="2"/>
        <v>4.1286235947628604</v>
      </c>
      <c r="BP57" s="21">
        <v>44638</v>
      </c>
      <c r="BQ57" s="4">
        <v>5.0231000000000003</v>
      </c>
      <c r="BR57" s="4">
        <v>23.87</v>
      </c>
      <c r="BS57" s="4">
        <v>107.93</v>
      </c>
      <c r="BT57" s="4">
        <v>98.23</v>
      </c>
      <c r="BU57" s="4">
        <v>123.361</v>
      </c>
      <c r="BV57" s="4">
        <v>2.153</v>
      </c>
      <c r="BW57" s="9">
        <v>55</v>
      </c>
      <c r="BX57" s="4">
        <f t="shared" si="3"/>
        <v>4.7959369012483197</v>
      </c>
    </row>
    <row r="58" spans="2:76" x14ac:dyDescent="0.25">
      <c r="B58" s="21">
        <v>44641</v>
      </c>
      <c r="C58" s="4">
        <v>4.9353999999999996</v>
      </c>
      <c r="D58" s="4">
        <v>201.5</v>
      </c>
      <c r="E58" s="4">
        <v>11.694197332174848</v>
      </c>
      <c r="F58">
        <v>11.98</v>
      </c>
      <c r="G58" s="5">
        <v>56</v>
      </c>
      <c r="H58" s="4">
        <f t="shared" si="0"/>
        <v>5.243607226887038</v>
      </c>
      <c r="W58" s="21">
        <v>44641</v>
      </c>
      <c r="X58" s="4">
        <v>4.9353999999999996</v>
      </c>
      <c r="Y58" s="4">
        <v>23.53</v>
      </c>
      <c r="Z58" s="4">
        <v>115.62</v>
      </c>
      <c r="AA58" s="4">
        <v>98.5</v>
      </c>
      <c r="AB58" s="4">
        <v>125.669</v>
      </c>
      <c r="AC58" s="9">
        <v>56</v>
      </c>
      <c r="AD58" s="4">
        <f t="shared" si="1"/>
        <v>4.6956233111197232</v>
      </c>
      <c r="AR58" s="21">
        <v>44641</v>
      </c>
      <c r="AS58" s="4">
        <v>4.9353999999999996</v>
      </c>
      <c r="AT58" s="4">
        <v>23.53</v>
      </c>
      <c r="AU58" s="4">
        <v>115.62</v>
      </c>
      <c r="AV58" s="4">
        <v>98.5</v>
      </c>
      <c r="AW58" s="4">
        <v>125.669</v>
      </c>
      <c r="AX58" s="4">
        <v>201.5</v>
      </c>
      <c r="AY58" s="4">
        <v>11.694197332174848</v>
      </c>
      <c r="AZ58">
        <v>11.98</v>
      </c>
      <c r="BA58" s="9">
        <v>56</v>
      </c>
      <c r="BB58" s="25">
        <f t="shared" si="2"/>
        <v>4.083979257469859</v>
      </c>
      <c r="BP58" s="21">
        <v>44641</v>
      </c>
      <c r="BQ58" s="4">
        <v>4.9353999999999996</v>
      </c>
      <c r="BR58" s="4">
        <v>23.53</v>
      </c>
      <c r="BS58" s="4">
        <v>115.62</v>
      </c>
      <c r="BT58" s="4">
        <v>98.5</v>
      </c>
      <c r="BU58" s="4">
        <v>125.669</v>
      </c>
      <c r="BV58" s="4">
        <v>2.2970000000000002</v>
      </c>
      <c r="BW58" s="9">
        <v>56</v>
      </c>
      <c r="BX58" s="4">
        <f t="shared" si="3"/>
        <v>4.6956233111197232</v>
      </c>
    </row>
    <row r="59" spans="2:76" x14ac:dyDescent="0.25">
      <c r="B59" s="21">
        <v>44642</v>
      </c>
      <c r="C59" s="4">
        <v>4.9093999999999998</v>
      </c>
      <c r="D59" s="4">
        <v>218.07</v>
      </c>
      <c r="E59" s="4">
        <v>11.637361119333756</v>
      </c>
      <c r="F59">
        <v>11.914999999999999</v>
      </c>
      <c r="G59" s="5">
        <v>57</v>
      </c>
      <c r="H59" s="4">
        <f t="shared" si="0"/>
        <v>5.1862298756419216</v>
      </c>
      <c r="W59" s="21">
        <v>44642</v>
      </c>
      <c r="X59" s="4">
        <v>4.9093999999999998</v>
      </c>
      <c r="Y59" s="4">
        <v>22.94</v>
      </c>
      <c r="Z59" s="4">
        <v>115.48</v>
      </c>
      <c r="AA59" s="4">
        <v>98.49</v>
      </c>
      <c r="AB59" s="4">
        <v>125.5496</v>
      </c>
      <c r="AC59" s="9">
        <v>57</v>
      </c>
      <c r="AD59" s="4">
        <f t="shared" si="1"/>
        <v>4.681272774668864</v>
      </c>
      <c r="AR59" s="21">
        <v>44642</v>
      </c>
      <c r="AS59" s="4">
        <v>4.9093999999999998</v>
      </c>
      <c r="AT59" s="4">
        <v>22.94</v>
      </c>
      <c r="AU59" s="4">
        <v>115.48</v>
      </c>
      <c r="AV59" s="4">
        <v>98.49</v>
      </c>
      <c r="AW59" s="4">
        <v>125.5496</v>
      </c>
      <c r="AX59" s="4">
        <v>218.07</v>
      </c>
      <c r="AY59" s="4">
        <v>11.637361119333756</v>
      </c>
      <c r="AZ59">
        <v>11.914999999999999</v>
      </c>
      <c r="BA59" s="9">
        <v>57</v>
      </c>
      <c r="BB59" s="25">
        <f t="shared" si="2"/>
        <v>4.0396515149104744</v>
      </c>
      <c r="BP59" s="21">
        <v>44642</v>
      </c>
      <c r="BQ59" s="4">
        <v>4.9093999999999998</v>
      </c>
      <c r="BR59" s="4">
        <v>22.94</v>
      </c>
      <c r="BS59" s="4">
        <v>115.48</v>
      </c>
      <c r="BT59" s="4">
        <v>98.49</v>
      </c>
      <c r="BU59" s="4">
        <v>125.5496</v>
      </c>
      <c r="BV59" s="4">
        <v>2.3809999999999998</v>
      </c>
      <c r="BW59" s="9">
        <v>57</v>
      </c>
      <c r="BX59" s="4">
        <f t="shared" si="3"/>
        <v>4.681272774668864</v>
      </c>
    </row>
    <row r="60" spans="2:76" x14ac:dyDescent="0.25">
      <c r="B60" s="21">
        <v>44643</v>
      </c>
      <c r="C60" s="4">
        <v>4.8258000000000001</v>
      </c>
      <c r="D60" s="4">
        <v>214.81</v>
      </c>
      <c r="E60" s="4">
        <v>11.456435009604494</v>
      </c>
      <c r="F60">
        <v>11.8</v>
      </c>
      <c r="G60" s="5">
        <v>58</v>
      </c>
      <c r="H60" s="4">
        <f t="shared" si="0"/>
        <v>5.1661375545415185</v>
      </c>
      <c r="W60" s="21">
        <v>44643</v>
      </c>
      <c r="X60" s="4">
        <v>4.8258000000000001</v>
      </c>
      <c r="Y60" s="4">
        <v>23.57</v>
      </c>
      <c r="Z60" s="4">
        <v>121.6</v>
      </c>
      <c r="AA60" s="4">
        <v>98.62</v>
      </c>
      <c r="AB60" s="4">
        <v>128.84469999999999</v>
      </c>
      <c r="AC60" s="9">
        <v>58</v>
      </c>
      <c r="AD60" s="4">
        <f t="shared" si="1"/>
        <v>4.6043643394256266</v>
      </c>
      <c r="AR60" s="21">
        <v>44643</v>
      </c>
      <c r="AS60" s="4">
        <v>4.8258000000000001</v>
      </c>
      <c r="AT60" s="4">
        <v>23.57</v>
      </c>
      <c r="AU60" s="4">
        <v>121.6</v>
      </c>
      <c r="AV60" s="4">
        <v>98.62</v>
      </c>
      <c r="AW60" s="4">
        <v>128.84469999999999</v>
      </c>
      <c r="AX60" s="4">
        <v>214.81</v>
      </c>
      <c r="AY60" s="4">
        <v>11.456435009604494</v>
      </c>
      <c r="AZ60">
        <v>11.8</v>
      </c>
      <c r="BA60" s="9">
        <v>58</v>
      </c>
      <c r="BB60" s="25">
        <f t="shared" si="2"/>
        <v>3.9808478162122043</v>
      </c>
      <c r="BP60" s="21">
        <v>44643</v>
      </c>
      <c r="BQ60" s="4">
        <v>4.8258000000000001</v>
      </c>
      <c r="BR60" s="4">
        <v>23.57</v>
      </c>
      <c r="BS60" s="4">
        <v>121.6</v>
      </c>
      <c r="BT60" s="4">
        <v>98.62</v>
      </c>
      <c r="BU60" s="4">
        <v>128.84469999999999</v>
      </c>
      <c r="BV60" s="4">
        <v>2.29</v>
      </c>
      <c r="BW60" s="9">
        <v>58</v>
      </c>
      <c r="BX60" s="4">
        <f t="shared" si="3"/>
        <v>4.6043643394256266</v>
      </c>
    </row>
    <row r="61" spans="2:76" x14ac:dyDescent="0.25">
      <c r="B61" s="21">
        <v>44644</v>
      </c>
      <c r="C61" s="4">
        <v>4.8253000000000004</v>
      </c>
      <c r="D61" s="4">
        <v>218.31</v>
      </c>
      <c r="E61" s="4">
        <v>11.292752823926811</v>
      </c>
      <c r="F61">
        <v>11.79</v>
      </c>
      <c r="G61" s="5">
        <v>59</v>
      </c>
      <c r="H61" s="4">
        <f t="shared" si="0"/>
        <v>5.1531393142349113</v>
      </c>
      <c r="W61" s="21">
        <v>44644</v>
      </c>
      <c r="X61" s="4">
        <v>4.8253000000000004</v>
      </c>
      <c r="Y61" s="4">
        <v>21.67</v>
      </c>
      <c r="Z61" s="4">
        <v>119.03</v>
      </c>
      <c r="AA61" s="4">
        <v>98.79</v>
      </c>
      <c r="AB61" s="4">
        <v>129.1574</v>
      </c>
      <c r="AC61" s="9">
        <v>59</v>
      </c>
      <c r="AD61" s="4">
        <f t="shared" si="1"/>
        <v>4.5708174855188624</v>
      </c>
      <c r="AR61" s="21">
        <v>44644</v>
      </c>
      <c r="AS61" s="4">
        <v>4.8253000000000004</v>
      </c>
      <c r="AT61" s="4">
        <v>21.67</v>
      </c>
      <c r="AU61" s="4">
        <v>119.03</v>
      </c>
      <c r="AV61" s="4">
        <v>98.79</v>
      </c>
      <c r="AW61" s="4">
        <v>129.1574</v>
      </c>
      <c r="AX61" s="4">
        <v>218.31</v>
      </c>
      <c r="AY61" s="4">
        <v>11.292752823926811</v>
      </c>
      <c r="AZ61">
        <v>11.79</v>
      </c>
      <c r="BA61" s="9">
        <v>59</v>
      </c>
      <c r="BB61" s="25">
        <f t="shared" si="2"/>
        <v>3.9298834082174476</v>
      </c>
      <c r="BP61" s="21">
        <v>44644</v>
      </c>
      <c r="BQ61" s="4">
        <v>4.8253000000000004</v>
      </c>
      <c r="BR61" s="4">
        <v>21.67</v>
      </c>
      <c r="BS61" s="4">
        <v>119.03</v>
      </c>
      <c r="BT61" s="4">
        <v>98.79</v>
      </c>
      <c r="BU61" s="4">
        <v>129.1574</v>
      </c>
      <c r="BV61" s="4">
        <v>2.37</v>
      </c>
      <c r="BW61" s="9">
        <v>59</v>
      </c>
      <c r="BX61" s="4">
        <f t="shared" si="3"/>
        <v>4.5708174855188624</v>
      </c>
    </row>
    <row r="62" spans="2:76" x14ac:dyDescent="0.25">
      <c r="B62" s="21">
        <v>44645</v>
      </c>
      <c r="C62" s="4">
        <v>4.742</v>
      </c>
      <c r="D62" s="4">
        <v>213.89</v>
      </c>
      <c r="E62" s="4">
        <v>11.110564627188669</v>
      </c>
      <c r="F62">
        <v>11.26</v>
      </c>
      <c r="G62" s="5">
        <v>60</v>
      </c>
      <c r="H62" s="4">
        <f t="shared" si="0"/>
        <v>5.0411718795699088</v>
      </c>
      <c r="W62" s="21">
        <v>44645</v>
      </c>
      <c r="X62" s="4">
        <v>4.742</v>
      </c>
      <c r="Y62" s="4">
        <v>20.81</v>
      </c>
      <c r="Z62" s="4">
        <v>120.65</v>
      </c>
      <c r="AA62" s="4">
        <v>98.79</v>
      </c>
      <c r="AB62" s="4">
        <v>129.84800000000001</v>
      </c>
      <c r="AC62" s="9">
        <v>60</v>
      </c>
      <c r="AD62" s="4">
        <f t="shared" si="1"/>
        <v>4.5226593583767407</v>
      </c>
      <c r="AR62" s="21">
        <v>44645</v>
      </c>
      <c r="AS62" s="4">
        <v>4.742</v>
      </c>
      <c r="AT62" s="4">
        <v>20.81</v>
      </c>
      <c r="AU62" s="4">
        <v>120.65</v>
      </c>
      <c r="AV62" s="4">
        <v>98.79</v>
      </c>
      <c r="AW62" s="4">
        <v>129.84800000000001</v>
      </c>
      <c r="AX62" s="4">
        <v>213.89</v>
      </c>
      <c r="AY62" s="4">
        <v>11.110564627188669</v>
      </c>
      <c r="AZ62">
        <v>11.26</v>
      </c>
      <c r="BA62" s="9">
        <v>60</v>
      </c>
      <c r="BB62" s="25">
        <f t="shared" si="2"/>
        <v>3.8439561359026397</v>
      </c>
      <c r="BP62" s="21">
        <v>44645</v>
      </c>
      <c r="BQ62" s="4">
        <v>4.742</v>
      </c>
      <c r="BR62" s="4">
        <v>20.81</v>
      </c>
      <c r="BS62" s="4">
        <v>120.65</v>
      </c>
      <c r="BT62" s="4">
        <v>98.79</v>
      </c>
      <c r="BU62" s="4">
        <v>129.84800000000001</v>
      </c>
      <c r="BV62" s="4">
        <v>2.488</v>
      </c>
      <c r="BW62" s="9">
        <v>60</v>
      </c>
      <c r="BX62" s="4">
        <f t="shared" si="3"/>
        <v>4.5226593583767407</v>
      </c>
    </row>
    <row r="63" spans="2:76" x14ac:dyDescent="0.25">
      <c r="B63" s="21">
        <v>44648</v>
      </c>
      <c r="C63" s="4">
        <v>4.7675000000000001</v>
      </c>
      <c r="D63" s="4">
        <v>211.25</v>
      </c>
      <c r="E63" s="4">
        <v>11.04390416617489</v>
      </c>
      <c r="F63">
        <v>11.135</v>
      </c>
      <c r="G63" s="5">
        <v>61</v>
      </c>
      <c r="H63" s="4">
        <f t="shared" si="0"/>
        <v>5.0185320586609592</v>
      </c>
      <c r="W63" s="21">
        <v>44648</v>
      </c>
      <c r="X63" s="4">
        <v>4.7675000000000001</v>
      </c>
      <c r="Y63" s="4">
        <v>19.63</v>
      </c>
      <c r="Z63" s="4">
        <v>112.48</v>
      </c>
      <c r="AA63" s="4">
        <v>99.09</v>
      </c>
      <c r="AB63" s="4">
        <v>126.20610000000001</v>
      </c>
      <c r="AC63" s="9">
        <v>61</v>
      </c>
      <c r="AD63" s="4">
        <f t="shared" si="1"/>
        <v>4.6164143618216009</v>
      </c>
      <c r="AR63" s="21">
        <v>44648</v>
      </c>
      <c r="AS63" s="4">
        <v>4.7675000000000001</v>
      </c>
      <c r="AT63" s="4">
        <v>19.63</v>
      </c>
      <c r="AU63" s="4">
        <v>112.48</v>
      </c>
      <c r="AV63" s="4">
        <v>99.09</v>
      </c>
      <c r="AW63" s="4">
        <v>126.20610000000001</v>
      </c>
      <c r="AX63" s="4">
        <v>211.25</v>
      </c>
      <c r="AY63" s="4">
        <v>11.04390416617489</v>
      </c>
      <c r="AZ63">
        <v>11.135</v>
      </c>
      <c r="BA63" s="9">
        <v>61</v>
      </c>
      <c r="BB63" s="25">
        <f t="shared" si="2"/>
        <v>3.8874046002991989</v>
      </c>
      <c r="BP63" s="21">
        <v>44648</v>
      </c>
      <c r="BQ63" s="4">
        <v>4.7675000000000001</v>
      </c>
      <c r="BR63" s="4">
        <v>19.63</v>
      </c>
      <c r="BS63" s="4">
        <v>112.48</v>
      </c>
      <c r="BT63" s="4">
        <v>99.09</v>
      </c>
      <c r="BU63" s="4">
        <v>126.20610000000001</v>
      </c>
      <c r="BV63" s="4">
        <v>2.4660000000000002</v>
      </c>
      <c r="BW63" s="9">
        <v>61</v>
      </c>
      <c r="BX63" s="4">
        <f t="shared" si="3"/>
        <v>4.6164143618216009</v>
      </c>
    </row>
    <row r="64" spans="2:76" x14ac:dyDescent="0.25">
      <c r="B64" s="21">
        <v>44649</v>
      </c>
      <c r="C64" s="4">
        <v>4.7561</v>
      </c>
      <c r="D64" s="4">
        <v>207.96</v>
      </c>
      <c r="E64" s="4">
        <v>11.035147604198436</v>
      </c>
      <c r="F64">
        <v>11.045</v>
      </c>
      <c r="G64" s="5">
        <v>62</v>
      </c>
      <c r="H64" s="4">
        <f t="shared" si="0"/>
        <v>5.0061903965596972</v>
      </c>
      <c r="W64" s="21">
        <v>44649</v>
      </c>
      <c r="X64" s="4">
        <v>4.7561</v>
      </c>
      <c r="Y64" s="4">
        <v>18.899999999999999</v>
      </c>
      <c r="Z64" s="4">
        <v>110.23</v>
      </c>
      <c r="AA64" s="4">
        <v>98.4</v>
      </c>
      <c r="AB64" s="4">
        <v>123.62430000000001</v>
      </c>
      <c r="AC64" s="9">
        <v>62</v>
      </c>
      <c r="AD64" s="4">
        <f t="shared" si="1"/>
        <v>4.6341310439702674</v>
      </c>
      <c r="AR64" s="21">
        <v>44649</v>
      </c>
      <c r="AS64" s="4">
        <v>4.7561</v>
      </c>
      <c r="AT64" s="4">
        <v>18.899999999999999</v>
      </c>
      <c r="AU64" s="4">
        <v>110.23</v>
      </c>
      <c r="AV64" s="4">
        <v>98.4</v>
      </c>
      <c r="AW64" s="4">
        <v>123.62430000000001</v>
      </c>
      <c r="AX64" s="4">
        <v>207.96</v>
      </c>
      <c r="AY64" s="4">
        <v>11.035147604198436</v>
      </c>
      <c r="AZ64">
        <v>11.045</v>
      </c>
      <c r="BA64" s="9">
        <v>62</v>
      </c>
      <c r="BB64" s="25">
        <f t="shared" si="2"/>
        <v>3.9239252267647373</v>
      </c>
      <c r="BP64" s="21">
        <v>44649</v>
      </c>
      <c r="BQ64" s="4">
        <v>4.7561</v>
      </c>
      <c r="BR64" s="4">
        <v>18.899999999999999</v>
      </c>
      <c r="BS64" s="4">
        <v>110.23</v>
      </c>
      <c r="BT64" s="4">
        <v>98.4</v>
      </c>
      <c r="BU64" s="4">
        <v>123.62430000000001</v>
      </c>
      <c r="BV64" s="4">
        <v>2.3980000000000001</v>
      </c>
      <c r="BW64" s="9">
        <v>62</v>
      </c>
      <c r="BX64" s="4">
        <f t="shared" si="3"/>
        <v>4.6341310439702674</v>
      </c>
    </row>
    <row r="65" spans="2:76" x14ac:dyDescent="0.25">
      <c r="B65" s="21">
        <v>44650</v>
      </c>
      <c r="C65" s="4">
        <v>4.7685000000000004</v>
      </c>
      <c r="D65" s="4">
        <v>201.03</v>
      </c>
      <c r="E65" s="4">
        <v>11.125322209322896</v>
      </c>
      <c r="F65">
        <v>11.27</v>
      </c>
      <c r="G65" s="5">
        <v>63</v>
      </c>
      <c r="H65" s="4">
        <f t="shared" si="0"/>
        <v>5.076128953748186</v>
      </c>
      <c r="W65" s="21">
        <v>44650</v>
      </c>
      <c r="X65" s="4">
        <v>4.7685000000000004</v>
      </c>
      <c r="Y65" s="4">
        <v>19.329999999999998</v>
      </c>
      <c r="Z65" s="4">
        <v>113.45</v>
      </c>
      <c r="AA65" s="4">
        <v>97.79</v>
      </c>
      <c r="AB65" s="4">
        <v>126.4538</v>
      </c>
      <c r="AC65" s="9">
        <v>63</v>
      </c>
      <c r="AD65" s="4">
        <f t="shared" si="1"/>
        <v>4.5640483313615103</v>
      </c>
      <c r="AR65" s="21">
        <v>44650</v>
      </c>
      <c r="AS65" s="4">
        <v>4.7685000000000004</v>
      </c>
      <c r="AT65" s="4">
        <v>19.329999999999998</v>
      </c>
      <c r="AU65" s="4">
        <v>113.45</v>
      </c>
      <c r="AV65" s="4">
        <v>97.79</v>
      </c>
      <c r="AW65" s="4">
        <v>126.4538</v>
      </c>
      <c r="AX65" s="4">
        <v>201.03</v>
      </c>
      <c r="AY65" s="4">
        <v>11.125322209322896</v>
      </c>
      <c r="AZ65">
        <v>11.27</v>
      </c>
      <c r="BA65" s="9">
        <v>63</v>
      </c>
      <c r="BB65" s="25">
        <f t="shared" si="2"/>
        <v>3.887060074490666</v>
      </c>
      <c r="BP65" s="21">
        <v>44650</v>
      </c>
      <c r="BQ65" s="4">
        <v>4.7685000000000004</v>
      </c>
      <c r="BR65" s="4">
        <v>19.329999999999998</v>
      </c>
      <c r="BS65" s="4">
        <v>113.45</v>
      </c>
      <c r="BT65" s="4">
        <v>97.79</v>
      </c>
      <c r="BU65" s="4">
        <v>126.4538</v>
      </c>
      <c r="BV65" s="4">
        <v>2.3580000000000001</v>
      </c>
      <c r="BW65" s="9">
        <v>63</v>
      </c>
      <c r="BX65" s="4">
        <f t="shared" si="3"/>
        <v>4.5640483313615103</v>
      </c>
    </row>
    <row r="66" spans="2:76" x14ac:dyDescent="0.25">
      <c r="B66" s="21">
        <v>44651</v>
      </c>
      <c r="C66" s="4">
        <v>4.7389999999999999</v>
      </c>
      <c r="D66" s="4">
        <v>203.83</v>
      </c>
      <c r="E66" s="4">
        <v>11.137902527360044</v>
      </c>
      <c r="F66">
        <v>11.24</v>
      </c>
      <c r="G66" s="5">
        <v>64</v>
      </c>
      <c r="H66" s="4">
        <f t="shared" si="0"/>
        <v>5.062342817633211</v>
      </c>
      <c r="W66" s="21">
        <v>44651</v>
      </c>
      <c r="X66" s="4">
        <v>4.7389999999999999</v>
      </c>
      <c r="Y66" s="4">
        <v>20.56</v>
      </c>
      <c r="Z66" s="4">
        <v>107.91</v>
      </c>
      <c r="AA66" s="4">
        <v>98.31</v>
      </c>
      <c r="AB66" s="4">
        <v>124.4109</v>
      </c>
      <c r="AC66" s="9">
        <v>64</v>
      </c>
      <c r="AD66" s="4">
        <f t="shared" si="1"/>
        <v>4.6877577048394086</v>
      </c>
      <c r="AR66" s="21">
        <v>44651</v>
      </c>
      <c r="AS66" s="4">
        <v>4.7389999999999999</v>
      </c>
      <c r="AT66" s="4">
        <v>20.56</v>
      </c>
      <c r="AU66" s="4">
        <v>107.91</v>
      </c>
      <c r="AV66" s="4">
        <v>98.31</v>
      </c>
      <c r="AW66" s="4">
        <v>124.4109</v>
      </c>
      <c r="AX66" s="4">
        <v>203.83</v>
      </c>
      <c r="AY66" s="4">
        <v>11.137902527360044</v>
      </c>
      <c r="AZ66">
        <v>11.24</v>
      </c>
      <c r="BA66" s="9">
        <v>64</v>
      </c>
      <c r="BB66" s="25">
        <f t="shared" si="2"/>
        <v>3.9338851218865942</v>
      </c>
      <c r="BP66" s="21">
        <v>44651</v>
      </c>
      <c r="BQ66" s="4">
        <v>4.7389999999999999</v>
      </c>
      <c r="BR66" s="4">
        <v>20.56</v>
      </c>
      <c r="BS66" s="4">
        <v>107.91</v>
      </c>
      <c r="BT66" s="4">
        <v>98.31</v>
      </c>
      <c r="BU66" s="4">
        <v>124.4109</v>
      </c>
      <c r="BV66" s="4">
        <v>2.3450000000000002</v>
      </c>
      <c r="BW66" s="9">
        <v>64</v>
      </c>
      <c r="BX66" s="4">
        <f t="shared" si="3"/>
        <v>4.6877577048394086</v>
      </c>
    </row>
    <row r="67" spans="2:76" x14ac:dyDescent="0.25">
      <c r="B67" s="21">
        <v>44652</v>
      </c>
      <c r="C67" s="4">
        <v>4.6574999999999998</v>
      </c>
      <c r="D67" s="4">
        <v>205.95</v>
      </c>
      <c r="E67" s="4">
        <v>10.96414452333654</v>
      </c>
      <c r="F67">
        <v>11.494999999999999</v>
      </c>
      <c r="G67" s="5">
        <v>65</v>
      </c>
      <c r="H67" s="4">
        <f t="shared" si="0"/>
        <v>5.1132479320258657</v>
      </c>
      <c r="W67" s="21">
        <v>44652</v>
      </c>
      <c r="X67" s="4">
        <v>4.6574999999999998</v>
      </c>
      <c r="Y67" s="4">
        <v>19.63</v>
      </c>
      <c r="Z67" s="4">
        <v>104.39</v>
      </c>
      <c r="AA67" s="4">
        <v>98.63</v>
      </c>
      <c r="AB67" s="4">
        <v>123.87739999999999</v>
      </c>
      <c r="AC67" s="9">
        <v>65</v>
      </c>
      <c r="AD67" s="4">
        <f t="shared" si="1"/>
        <v>4.7058825382584262</v>
      </c>
      <c r="AR67" s="21">
        <v>44652</v>
      </c>
      <c r="AS67" s="4">
        <v>4.6574999999999998</v>
      </c>
      <c r="AT67" s="4">
        <v>19.63</v>
      </c>
      <c r="AU67" s="4">
        <v>104.39</v>
      </c>
      <c r="AV67" s="4">
        <v>98.63</v>
      </c>
      <c r="AW67" s="4">
        <v>123.87739999999999</v>
      </c>
      <c r="AX67" s="4">
        <v>205.95</v>
      </c>
      <c r="AY67" s="4">
        <v>10.96414452333654</v>
      </c>
      <c r="AZ67">
        <v>11.494999999999999</v>
      </c>
      <c r="BA67" s="9">
        <v>65</v>
      </c>
      <c r="BB67" s="25">
        <f t="shared" si="2"/>
        <v>3.9619731709192676</v>
      </c>
      <c r="BP67" s="21">
        <v>44652</v>
      </c>
      <c r="BQ67" s="4">
        <v>4.6574999999999998</v>
      </c>
      <c r="BR67" s="4">
        <v>19.63</v>
      </c>
      <c r="BS67" s="4">
        <v>104.39</v>
      </c>
      <c r="BT67" s="4">
        <v>98.63</v>
      </c>
      <c r="BU67" s="4">
        <v>123.87739999999999</v>
      </c>
      <c r="BV67" s="4">
        <v>2.3889999999999998</v>
      </c>
      <c r="BW67" s="9">
        <v>65</v>
      </c>
      <c r="BX67" s="4">
        <f t="shared" si="3"/>
        <v>4.7058825382584262</v>
      </c>
    </row>
    <row r="68" spans="2:76" x14ac:dyDescent="0.25">
      <c r="B68" s="21">
        <v>44655</v>
      </c>
      <c r="C68" s="4">
        <v>4.5928000000000004</v>
      </c>
      <c r="D68" s="4">
        <v>204.3</v>
      </c>
      <c r="E68" s="4">
        <v>10.900795484714699</v>
      </c>
      <c r="F68">
        <v>11.315</v>
      </c>
      <c r="G68" s="5">
        <v>66</v>
      </c>
      <c r="H68" s="4">
        <f t="shared" ref="H68:H131" si="4">$K$19+(D68*$K$20)+(E68*$K$21)+(F68*$K$22)</f>
        <v>5.0755807141207505</v>
      </c>
      <c r="W68" s="21">
        <v>44655</v>
      </c>
      <c r="X68" s="4">
        <v>4.5928000000000004</v>
      </c>
      <c r="Y68" s="4">
        <v>18.57</v>
      </c>
      <c r="Z68" s="4">
        <v>107.53</v>
      </c>
      <c r="AA68" s="4">
        <v>99</v>
      </c>
      <c r="AB68" s="4">
        <v>125.5651</v>
      </c>
      <c r="AC68" s="9">
        <v>66</v>
      </c>
      <c r="AD68" s="4">
        <f t="shared" ref="AD68:AD131" si="5">$AG$19+(Y68*$AG$20)+(Z68*$AG$21)+(AA68*$AG$22)+(AB68*$AG$23)</f>
        <v>4.6341384197648461</v>
      </c>
      <c r="AR68" s="21">
        <v>44655</v>
      </c>
      <c r="AS68" s="4">
        <v>4.5928000000000004</v>
      </c>
      <c r="AT68" s="4">
        <v>18.57</v>
      </c>
      <c r="AU68" s="4">
        <v>107.53</v>
      </c>
      <c r="AV68" s="4">
        <v>99</v>
      </c>
      <c r="AW68" s="4">
        <v>125.5651</v>
      </c>
      <c r="AX68" s="4">
        <v>204.3</v>
      </c>
      <c r="AY68" s="4">
        <v>10.900795484714699</v>
      </c>
      <c r="AZ68">
        <v>11.315</v>
      </c>
      <c r="BA68" s="9">
        <v>66</v>
      </c>
      <c r="BB68" s="25">
        <f t="shared" ref="BB68:BB131" si="6">$BE$19+(AT68*$BE$20)+(AU68*$BE$21)+(AV68*$BE$22)+(AW68*$BE$23)+(AX68*$BE$24)*(AY68*$BE$25)+(AZ68*$BE$26)</f>
        <v>3.9020315689901262</v>
      </c>
      <c r="BP68" s="21">
        <v>44655</v>
      </c>
      <c r="BQ68" s="4">
        <v>4.5928000000000004</v>
      </c>
      <c r="BR68" s="4">
        <v>18.57</v>
      </c>
      <c r="BS68" s="4">
        <v>107.53</v>
      </c>
      <c r="BT68" s="4">
        <v>99</v>
      </c>
      <c r="BU68" s="4">
        <v>125.5651</v>
      </c>
      <c r="BV68" s="4">
        <v>2.3929999999999998</v>
      </c>
      <c r="BW68" s="9">
        <v>66</v>
      </c>
      <c r="BX68" s="4">
        <f t="shared" ref="BX68:BX131" si="7">$AG$19+(BR68*$AG$20)+(BS68*$AG$21)+(BT68*$AG$22)+(BU68*$AG$23)</f>
        <v>4.6341384197648461</v>
      </c>
    </row>
    <row r="69" spans="2:76" x14ac:dyDescent="0.25">
      <c r="B69" s="21">
        <v>44656</v>
      </c>
      <c r="C69" s="4">
        <v>4.6505999999999998</v>
      </c>
      <c r="D69" s="4">
        <v>200.76</v>
      </c>
      <c r="E69" s="4">
        <v>10.909627008698219</v>
      </c>
      <c r="F69">
        <v>11.385</v>
      </c>
      <c r="G69" s="5">
        <v>67</v>
      </c>
      <c r="H69" s="4">
        <f t="shared" si="4"/>
        <v>5.1006182019393194</v>
      </c>
      <c r="W69" s="21">
        <v>44656</v>
      </c>
      <c r="X69" s="4">
        <v>4.6505999999999998</v>
      </c>
      <c r="Y69" s="4">
        <v>21.03</v>
      </c>
      <c r="Z69" s="4">
        <v>106.64</v>
      </c>
      <c r="AA69" s="4">
        <v>99.47</v>
      </c>
      <c r="AB69" s="4">
        <v>126.2058</v>
      </c>
      <c r="AC69" s="9">
        <v>67</v>
      </c>
      <c r="AD69" s="4">
        <f t="shared" si="5"/>
        <v>4.7147857616085638</v>
      </c>
      <c r="AR69" s="21">
        <v>44656</v>
      </c>
      <c r="AS69" s="4">
        <v>4.6505999999999998</v>
      </c>
      <c r="AT69" s="4">
        <v>21.03</v>
      </c>
      <c r="AU69" s="4">
        <v>106.64</v>
      </c>
      <c r="AV69" s="4">
        <v>99.47</v>
      </c>
      <c r="AW69" s="4">
        <v>126.2058</v>
      </c>
      <c r="AX69" s="4">
        <v>200.76</v>
      </c>
      <c r="AY69" s="4">
        <v>10.909627008698219</v>
      </c>
      <c r="AZ69">
        <v>11.385</v>
      </c>
      <c r="BA69" s="9">
        <v>67</v>
      </c>
      <c r="BB69" s="25">
        <f t="shared" si="6"/>
        <v>3.9340174727281503</v>
      </c>
      <c r="BP69" s="21">
        <v>44656</v>
      </c>
      <c r="BQ69" s="4">
        <v>4.6505999999999998</v>
      </c>
      <c r="BR69" s="4">
        <v>21.03</v>
      </c>
      <c r="BS69" s="4">
        <v>106.64</v>
      </c>
      <c r="BT69" s="4">
        <v>99.47</v>
      </c>
      <c r="BU69" s="4">
        <v>126.2058</v>
      </c>
      <c r="BV69" s="4">
        <v>2.5539999999999998</v>
      </c>
      <c r="BW69" s="9">
        <v>67</v>
      </c>
      <c r="BX69" s="4">
        <f t="shared" si="7"/>
        <v>4.7147857616085638</v>
      </c>
    </row>
    <row r="70" spans="2:76" x14ac:dyDescent="0.25">
      <c r="B70" s="21">
        <v>44657</v>
      </c>
      <c r="C70" s="4">
        <v>4.7161</v>
      </c>
      <c r="D70" s="4">
        <v>204.13</v>
      </c>
      <c r="E70" s="4">
        <v>10.85561549875691</v>
      </c>
      <c r="F70">
        <v>11.629</v>
      </c>
      <c r="G70" s="5">
        <v>68</v>
      </c>
      <c r="H70" s="4">
        <f t="shared" si="4"/>
        <v>5.1472175678567202</v>
      </c>
      <c r="W70" s="21">
        <v>44657</v>
      </c>
      <c r="X70" s="4">
        <v>4.7161</v>
      </c>
      <c r="Y70" s="4">
        <v>22.1</v>
      </c>
      <c r="Z70" s="4">
        <v>101.07</v>
      </c>
      <c r="AA70" s="4">
        <v>99.6</v>
      </c>
      <c r="AB70" s="4">
        <v>124.51220000000001</v>
      </c>
      <c r="AC70" s="9">
        <v>68</v>
      </c>
      <c r="AD70" s="4">
        <f t="shared" si="5"/>
        <v>4.8195053632593217</v>
      </c>
      <c r="AR70" s="21">
        <v>44657</v>
      </c>
      <c r="AS70" s="4">
        <v>4.7161</v>
      </c>
      <c r="AT70" s="4">
        <v>22.1</v>
      </c>
      <c r="AU70" s="4">
        <v>101.07</v>
      </c>
      <c r="AV70" s="4">
        <v>99.6</v>
      </c>
      <c r="AW70" s="4">
        <v>124.51220000000001</v>
      </c>
      <c r="AX70" s="4">
        <v>204.13</v>
      </c>
      <c r="AY70" s="4">
        <v>10.85561549875691</v>
      </c>
      <c r="AZ70">
        <v>11.629</v>
      </c>
      <c r="BA70" s="9">
        <v>68</v>
      </c>
      <c r="BB70" s="25">
        <f t="shared" si="6"/>
        <v>3.9994579656029448</v>
      </c>
      <c r="BP70" s="21">
        <v>44657</v>
      </c>
      <c r="BQ70" s="4">
        <v>4.7161</v>
      </c>
      <c r="BR70" s="4">
        <v>22.1</v>
      </c>
      <c r="BS70" s="4">
        <v>101.07</v>
      </c>
      <c r="BT70" s="4">
        <v>99.6</v>
      </c>
      <c r="BU70" s="4">
        <v>124.51220000000001</v>
      </c>
      <c r="BV70" s="4">
        <v>2.5979999999999999</v>
      </c>
      <c r="BW70" s="9">
        <v>68</v>
      </c>
      <c r="BX70" s="4">
        <f t="shared" si="7"/>
        <v>4.8195053632593217</v>
      </c>
    </row>
    <row r="71" spans="2:76" x14ac:dyDescent="0.25">
      <c r="B71" s="21">
        <v>44658</v>
      </c>
      <c r="C71" s="4">
        <v>4.7523999999999997</v>
      </c>
      <c r="D71" s="4">
        <v>206.65</v>
      </c>
      <c r="E71" s="4">
        <v>10.86843269278026</v>
      </c>
      <c r="F71">
        <v>11.795</v>
      </c>
      <c r="G71" s="5">
        <v>69</v>
      </c>
      <c r="H71" s="4">
        <f t="shared" si="4"/>
        <v>5.1789114145909458</v>
      </c>
      <c r="W71" s="21">
        <v>44658</v>
      </c>
      <c r="X71" s="4">
        <v>4.7523999999999997</v>
      </c>
      <c r="Y71" s="4">
        <v>21.55</v>
      </c>
      <c r="Z71" s="4">
        <v>100.58</v>
      </c>
      <c r="AA71" s="4">
        <v>99.75</v>
      </c>
      <c r="AB71" s="4">
        <v>124.9259</v>
      </c>
      <c r="AC71" s="9">
        <v>69</v>
      </c>
      <c r="AD71" s="4">
        <f t="shared" si="5"/>
        <v>4.8055333888987724</v>
      </c>
      <c r="AR71" s="21">
        <v>44658</v>
      </c>
      <c r="AS71" s="4">
        <v>4.7523999999999997</v>
      </c>
      <c r="AT71" s="4">
        <v>21.55</v>
      </c>
      <c r="AU71" s="4">
        <v>100.58</v>
      </c>
      <c r="AV71" s="4">
        <v>99.75</v>
      </c>
      <c r="AW71" s="4">
        <v>124.9259</v>
      </c>
      <c r="AX71" s="4">
        <v>206.65</v>
      </c>
      <c r="AY71" s="4">
        <v>10.86843269278026</v>
      </c>
      <c r="AZ71">
        <v>11.795</v>
      </c>
      <c r="BA71" s="9">
        <v>69</v>
      </c>
      <c r="BB71" s="25">
        <f t="shared" si="6"/>
        <v>3.9983618973392394</v>
      </c>
      <c r="BP71" s="21">
        <v>44658</v>
      </c>
      <c r="BQ71" s="4">
        <v>4.7523999999999997</v>
      </c>
      <c r="BR71" s="4">
        <v>21.55</v>
      </c>
      <c r="BS71" s="4">
        <v>100.58</v>
      </c>
      <c r="BT71" s="4">
        <v>99.75</v>
      </c>
      <c r="BU71" s="4">
        <v>124.9259</v>
      </c>
      <c r="BV71" s="4">
        <v>2.665</v>
      </c>
      <c r="BW71" s="9">
        <v>69</v>
      </c>
      <c r="BX71" s="4">
        <f t="shared" si="7"/>
        <v>4.8055333888987724</v>
      </c>
    </row>
    <row r="72" spans="2:76" x14ac:dyDescent="0.25">
      <c r="B72" s="21">
        <v>44659</v>
      </c>
      <c r="C72" s="4">
        <v>4.6970000000000001</v>
      </c>
      <c r="D72" s="4">
        <v>209.63</v>
      </c>
      <c r="E72" s="4">
        <v>11.071260121059678</v>
      </c>
      <c r="F72">
        <v>12.005000000000001</v>
      </c>
      <c r="G72" s="5">
        <v>70</v>
      </c>
      <c r="H72" s="4">
        <f t="shared" si="4"/>
        <v>5.2216608777319591</v>
      </c>
      <c r="W72" s="21">
        <v>44659</v>
      </c>
      <c r="X72" s="4">
        <v>4.6970000000000001</v>
      </c>
      <c r="Y72" s="4">
        <v>21.16</v>
      </c>
      <c r="Z72" s="4">
        <v>102.78</v>
      </c>
      <c r="AA72" s="4">
        <v>99.8</v>
      </c>
      <c r="AB72" s="4">
        <v>126.4148</v>
      </c>
      <c r="AC72" s="9">
        <v>70</v>
      </c>
      <c r="AD72" s="4">
        <f t="shared" si="5"/>
        <v>4.7558604365975565</v>
      </c>
      <c r="AR72" s="21">
        <v>44659</v>
      </c>
      <c r="AS72" s="4">
        <v>4.6970000000000001</v>
      </c>
      <c r="AT72" s="4">
        <v>21.16</v>
      </c>
      <c r="AU72" s="4">
        <v>102.78</v>
      </c>
      <c r="AV72" s="4">
        <v>99.8</v>
      </c>
      <c r="AW72" s="4">
        <v>126.4148</v>
      </c>
      <c r="AX72" s="4">
        <v>209.63</v>
      </c>
      <c r="AY72" s="4">
        <v>11.071260121059678</v>
      </c>
      <c r="AZ72">
        <v>12.005000000000001</v>
      </c>
      <c r="BA72" s="9">
        <v>70</v>
      </c>
      <c r="BB72" s="25">
        <f t="shared" si="6"/>
        <v>3.9794397703913909</v>
      </c>
      <c r="BP72" s="21">
        <v>44659</v>
      </c>
      <c r="BQ72" s="4">
        <v>4.6970000000000001</v>
      </c>
      <c r="BR72" s="4">
        <v>21.16</v>
      </c>
      <c r="BS72" s="4">
        <v>102.78</v>
      </c>
      <c r="BT72" s="4">
        <v>99.8</v>
      </c>
      <c r="BU72" s="4">
        <v>126.4148</v>
      </c>
      <c r="BV72" s="4">
        <v>2.7040000000000002</v>
      </c>
      <c r="BW72" s="9">
        <v>70</v>
      </c>
      <c r="BX72" s="4">
        <f t="shared" si="7"/>
        <v>4.7558604365975565</v>
      </c>
    </row>
    <row r="73" spans="2:76" x14ac:dyDescent="0.25">
      <c r="B73" s="21">
        <v>44662</v>
      </c>
      <c r="C73" s="4">
        <v>4.6943999999999999</v>
      </c>
      <c r="D73" s="4">
        <v>212.81</v>
      </c>
      <c r="E73" s="4">
        <v>11.171696926825426</v>
      </c>
      <c r="F73">
        <v>12.24</v>
      </c>
      <c r="G73" s="5">
        <v>71</v>
      </c>
      <c r="H73" s="4">
        <f t="shared" si="4"/>
        <v>5.268446968679287</v>
      </c>
      <c r="W73" s="21">
        <v>44662</v>
      </c>
      <c r="X73" s="4">
        <v>4.6943999999999999</v>
      </c>
      <c r="Y73" s="4">
        <v>24.37</v>
      </c>
      <c r="Z73" s="4">
        <v>98.48</v>
      </c>
      <c r="AA73" s="4">
        <v>99.93</v>
      </c>
      <c r="AB73" s="4">
        <v>125.94070000000001</v>
      </c>
      <c r="AC73" s="9">
        <v>71</v>
      </c>
      <c r="AD73" s="4">
        <f t="shared" si="5"/>
        <v>4.8941094845684994</v>
      </c>
      <c r="AR73" s="21">
        <v>44662</v>
      </c>
      <c r="AS73" s="4">
        <v>4.6943999999999999</v>
      </c>
      <c r="AT73" s="4">
        <v>24.37</v>
      </c>
      <c r="AU73" s="4">
        <v>98.48</v>
      </c>
      <c r="AV73" s="4">
        <v>99.93</v>
      </c>
      <c r="AW73" s="4">
        <v>125.94070000000001</v>
      </c>
      <c r="AX73" s="4">
        <v>212.81</v>
      </c>
      <c r="AY73" s="4">
        <v>11.171696926825426</v>
      </c>
      <c r="AZ73">
        <v>12.24</v>
      </c>
      <c r="BA73" s="9">
        <v>71</v>
      </c>
      <c r="BB73" s="25">
        <f t="shared" si="6"/>
        <v>4.0348492119181003</v>
      </c>
      <c r="BP73" s="21">
        <v>44662</v>
      </c>
      <c r="BQ73" s="4">
        <v>4.6943999999999999</v>
      </c>
      <c r="BR73" s="4">
        <v>24.37</v>
      </c>
      <c r="BS73" s="4">
        <v>98.48</v>
      </c>
      <c r="BT73" s="4">
        <v>99.93</v>
      </c>
      <c r="BU73" s="4">
        <v>125.94070000000001</v>
      </c>
      <c r="BV73" s="4">
        <v>2.774</v>
      </c>
      <c r="BW73" s="9">
        <v>71</v>
      </c>
      <c r="BX73" s="4">
        <f t="shared" si="7"/>
        <v>4.8941094845684994</v>
      </c>
    </row>
    <row r="74" spans="2:76" x14ac:dyDescent="0.25">
      <c r="B74" s="21">
        <v>44663</v>
      </c>
      <c r="C74" s="4">
        <v>4.6734999999999998</v>
      </c>
      <c r="D74" s="4">
        <v>218.48</v>
      </c>
      <c r="E74" s="4">
        <v>11.259782138503294</v>
      </c>
      <c r="F74">
        <v>12.305</v>
      </c>
      <c r="G74" s="5">
        <v>72</v>
      </c>
      <c r="H74" s="4">
        <f t="shared" si="4"/>
        <v>5.2699677425486726</v>
      </c>
      <c r="W74" s="21">
        <v>44663</v>
      </c>
      <c r="X74" s="4">
        <v>4.6734999999999998</v>
      </c>
      <c r="Y74" s="4">
        <v>24.26</v>
      </c>
      <c r="Z74" s="4">
        <v>104.64</v>
      </c>
      <c r="AA74" s="4">
        <v>100.29</v>
      </c>
      <c r="AB74" s="4">
        <v>128.80549999999999</v>
      </c>
      <c r="AC74" s="9">
        <v>72</v>
      </c>
      <c r="AD74" s="4">
        <f t="shared" si="5"/>
        <v>4.8074133591698853</v>
      </c>
      <c r="AR74" s="21">
        <v>44663</v>
      </c>
      <c r="AS74" s="4">
        <v>4.6734999999999998</v>
      </c>
      <c r="AT74" s="4">
        <v>24.26</v>
      </c>
      <c r="AU74" s="4">
        <v>104.64</v>
      </c>
      <c r="AV74" s="4">
        <v>100.29</v>
      </c>
      <c r="AW74" s="4">
        <v>128.80549999999999</v>
      </c>
      <c r="AX74" s="4">
        <v>218.48</v>
      </c>
      <c r="AY74" s="4">
        <v>11.259782138503294</v>
      </c>
      <c r="AZ74">
        <v>12.305</v>
      </c>
      <c r="BA74" s="9">
        <v>72</v>
      </c>
      <c r="BB74" s="25">
        <f t="shared" si="6"/>
        <v>3.9866553692332434</v>
      </c>
      <c r="BP74" s="21">
        <v>44663</v>
      </c>
      <c r="BQ74" s="4">
        <v>4.6734999999999998</v>
      </c>
      <c r="BR74" s="4">
        <v>24.26</v>
      </c>
      <c r="BS74" s="4">
        <v>104.64</v>
      </c>
      <c r="BT74" s="4">
        <v>100.29</v>
      </c>
      <c r="BU74" s="4">
        <v>128.80549999999999</v>
      </c>
      <c r="BV74" s="4">
        <v>2.7269999999999999</v>
      </c>
      <c r="BW74" s="9">
        <v>72</v>
      </c>
      <c r="BX74" s="4">
        <f t="shared" si="7"/>
        <v>4.8074133591698853</v>
      </c>
    </row>
    <row r="75" spans="2:76" x14ac:dyDescent="0.25">
      <c r="B75" s="21">
        <v>44664</v>
      </c>
      <c r="C75" s="4">
        <v>4.6898999999999997</v>
      </c>
      <c r="D75" s="4">
        <v>217.17</v>
      </c>
      <c r="E75" s="4">
        <v>11.270320505885945</v>
      </c>
      <c r="F75">
        <v>12.28</v>
      </c>
      <c r="G75" s="5">
        <v>73</v>
      </c>
      <c r="H75" s="4">
        <f t="shared" si="4"/>
        <v>5.2676886953154956</v>
      </c>
      <c r="W75" s="21">
        <v>44664</v>
      </c>
      <c r="X75" s="4">
        <v>4.6898999999999997</v>
      </c>
      <c r="Y75" s="4">
        <v>21.82</v>
      </c>
      <c r="Z75" s="4">
        <v>108.78</v>
      </c>
      <c r="AA75" s="4">
        <v>99.88</v>
      </c>
      <c r="AB75" s="4">
        <v>131.01259999999999</v>
      </c>
      <c r="AC75" s="9">
        <v>73</v>
      </c>
      <c r="AD75" s="4">
        <f t="shared" si="5"/>
        <v>4.6609103299664865</v>
      </c>
      <c r="AR75" s="21">
        <v>44664</v>
      </c>
      <c r="AS75" s="4">
        <v>4.6898999999999997</v>
      </c>
      <c r="AT75" s="4">
        <v>21.82</v>
      </c>
      <c r="AU75" s="4">
        <v>108.78</v>
      </c>
      <c r="AV75" s="4">
        <v>99.88</v>
      </c>
      <c r="AW75" s="4">
        <v>131.01259999999999</v>
      </c>
      <c r="AX75" s="4">
        <v>217.17</v>
      </c>
      <c r="AY75" s="4">
        <v>11.270320505885945</v>
      </c>
      <c r="AZ75">
        <v>12.28</v>
      </c>
      <c r="BA75" s="9">
        <v>73</v>
      </c>
      <c r="BB75" s="25">
        <f t="shared" si="6"/>
        <v>3.9000201556967591</v>
      </c>
      <c r="BP75" s="21">
        <v>44664</v>
      </c>
      <c r="BQ75" s="4">
        <v>4.6898999999999997</v>
      </c>
      <c r="BR75" s="4">
        <v>21.82</v>
      </c>
      <c r="BS75" s="4">
        <v>108.78</v>
      </c>
      <c r="BT75" s="4">
        <v>99.88</v>
      </c>
      <c r="BU75" s="4">
        <v>131.01259999999999</v>
      </c>
      <c r="BV75" s="4">
        <v>2.7029999999999998</v>
      </c>
      <c r="BW75" s="9">
        <v>73</v>
      </c>
      <c r="BX75" s="4">
        <f t="shared" si="7"/>
        <v>4.6609103299664865</v>
      </c>
    </row>
    <row r="76" spans="2:76" x14ac:dyDescent="0.25">
      <c r="B76" s="21">
        <v>44665</v>
      </c>
      <c r="C76" s="4">
        <v>4.7012999999999998</v>
      </c>
      <c r="D76" s="4">
        <v>214.47</v>
      </c>
      <c r="E76" s="4">
        <v>11.248611616226146</v>
      </c>
      <c r="F76">
        <v>12.32</v>
      </c>
      <c r="G76" s="5">
        <v>74</v>
      </c>
      <c r="H76" s="4">
        <f t="shared" si="4"/>
        <v>5.2834020802162538</v>
      </c>
      <c r="W76" s="21">
        <v>44665</v>
      </c>
      <c r="X76" s="4">
        <v>4.7012999999999998</v>
      </c>
      <c r="Y76" s="4">
        <v>22.7</v>
      </c>
      <c r="Z76" s="4">
        <v>111.7</v>
      </c>
      <c r="AA76" s="4">
        <v>100.32</v>
      </c>
      <c r="AB76" s="4">
        <v>132.43260000000001</v>
      </c>
      <c r="AC76" s="9">
        <v>74</v>
      </c>
      <c r="AD76" s="4">
        <f t="shared" si="5"/>
        <v>4.6524051509392024</v>
      </c>
      <c r="AR76" s="21">
        <v>44665</v>
      </c>
      <c r="AS76" s="4">
        <v>4.7012999999999998</v>
      </c>
      <c r="AT76" s="4">
        <v>22.7</v>
      </c>
      <c r="AU76" s="4">
        <v>111.7</v>
      </c>
      <c r="AV76" s="4">
        <v>100.32</v>
      </c>
      <c r="AW76" s="4">
        <v>132.43260000000001</v>
      </c>
      <c r="AX76" s="4">
        <v>214.47</v>
      </c>
      <c r="AY76" s="4">
        <v>11.248611616226146</v>
      </c>
      <c r="AZ76">
        <v>12.32</v>
      </c>
      <c r="BA76" s="9">
        <v>74</v>
      </c>
      <c r="BB76" s="25">
        <f t="shared" si="6"/>
        <v>3.9071391406016724</v>
      </c>
      <c r="BP76" s="21">
        <v>44665</v>
      </c>
      <c r="BQ76" s="4">
        <v>4.7012999999999998</v>
      </c>
      <c r="BR76" s="4">
        <v>22.7</v>
      </c>
      <c r="BS76" s="4">
        <v>111.7</v>
      </c>
      <c r="BT76" s="4">
        <v>100.32</v>
      </c>
      <c r="BU76" s="4">
        <v>132.43260000000001</v>
      </c>
      <c r="BV76" s="4">
        <v>2.8279999999999998</v>
      </c>
      <c r="BW76" s="9">
        <v>74</v>
      </c>
      <c r="BX76" s="4">
        <f t="shared" si="7"/>
        <v>4.6524051509392024</v>
      </c>
    </row>
    <row r="77" spans="2:76" x14ac:dyDescent="0.25">
      <c r="B77" s="21">
        <v>44666</v>
      </c>
      <c r="C77" s="4">
        <v>4.6965000000000003</v>
      </c>
      <c r="D77" s="4">
        <v>216.74</v>
      </c>
      <c r="E77" s="4">
        <v>11.248611616226146</v>
      </c>
      <c r="F77">
        <v>12.32</v>
      </c>
      <c r="G77" s="5">
        <v>75</v>
      </c>
      <c r="H77" s="4">
        <f t="shared" si="4"/>
        <v>5.2776644996871909</v>
      </c>
      <c r="W77" s="21">
        <v>44666</v>
      </c>
      <c r="X77" s="4">
        <v>4.6965000000000003</v>
      </c>
      <c r="Y77" s="4">
        <v>22.7</v>
      </c>
      <c r="Z77" s="4">
        <v>111.7</v>
      </c>
      <c r="AA77" s="4">
        <v>100.32</v>
      </c>
      <c r="AB77" s="4">
        <v>132.43260000000001</v>
      </c>
      <c r="AC77" s="9">
        <v>75</v>
      </c>
      <c r="AD77" s="4">
        <f t="shared" si="5"/>
        <v>4.6524051509392024</v>
      </c>
      <c r="AR77" s="21">
        <v>44666</v>
      </c>
      <c r="AS77" s="4">
        <v>4.6965000000000003</v>
      </c>
      <c r="AT77" s="4">
        <v>22.7</v>
      </c>
      <c r="AU77" s="4">
        <v>111.7</v>
      </c>
      <c r="AV77" s="4">
        <v>100.32</v>
      </c>
      <c r="AW77" s="4">
        <v>132.43260000000001</v>
      </c>
      <c r="AX77" s="4">
        <v>216.74</v>
      </c>
      <c r="AY77" s="4">
        <v>11.248611616226146</v>
      </c>
      <c r="AZ77">
        <v>12.32</v>
      </c>
      <c r="BA77" s="9">
        <v>75</v>
      </c>
      <c r="BB77" s="25">
        <f t="shared" si="6"/>
        <v>3.9029366878139307</v>
      </c>
      <c r="BP77" s="21">
        <v>44666</v>
      </c>
      <c r="BQ77" s="4">
        <v>4.6965000000000003</v>
      </c>
      <c r="BR77" s="4">
        <v>22.7</v>
      </c>
      <c r="BS77" s="4">
        <v>111.7</v>
      </c>
      <c r="BT77" s="4">
        <v>100.32</v>
      </c>
      <c r="BU77" s="4">
        <v>132.43260000000001</v>
      </c>
      <c r="BV77" s="4">
        <v>2.8279999999999998</v>
      </c>
      <c r="BW77" s="9">
        <v>75</v>
      </c>
      <c r="BX77" s="4">
        <f t="shared" si="7"/>
        <v>4.6524051509392024</v>
      </c>
    </row>
    <row r="78" spans="2:76" x14ac:dyDescent="0.25">
      <c r="B78" s="21">
        <v>44669</v>
      </c>
      <c r="C78" s="4">
        <v>4.6527000000000003</v>
      </c>
      <c r="D78" s="4">
        <v>216.49</v>
      </c>
      <c r="E78" s="4">
        <v>11.166574954799181</v>
      </c>
      <c r="F78">
        <v>12.29</v>
      </c>
      <c r="G78" s="5">
        <v>76</v>
      </c>
      <c r="H78" s="4">
        <f t="shared" si="4"/>
        <v>5.2705078819737698</v>
      </c>
      <c r="W78" s="21">
        <v>44669</v>
      </c>
      <c r="X78" s="4">
        <v>4.6527000000000003</v>
      </c>
      <c r="Y78" s="4">
        <v>22.17</v>
      </c>
      <c r="Z78" s="4">
        <v>113.16</v>
      </c>
      <c r="AA78" s="4">
        <v>100.78</v>
      </c>
      <c r="AB78" s="4">
        <v>134.99359999999999</v>
      </c>
      <c r="AC78" s="9">
        <v>76</v>
      </c>
      <c r="AD78" s="4">
        <f t="shared" si="5"/>
        <v>4.5996277765096565</v>
      </c>
      <c r="AR78" s="21">
        <v>44669</v>
      </c>
      <c r="AS78" s="4">
        <v>4.6527000000000003</v>
      </c>
      <c r="AT78" s="4">
        <v>22.17</v>
      </c>
      <c r="AU78" s="4">
        <v>113.16</v>
      </c>
      <c r="AV78" s="4">
        <v>100.78</v>
      </c>
      <c r="AW78" s="4">
        <v>134.99359999999999</v>
      </c>
      <c r="AX78" s="4">
        <v>216.49</v>
      </c>
      <c r="AY78" s="4">
        <v>11.166574954799181</v>
      </c>
      <c r="AZ78">
        <v>12.29</v>
      </c>
      <c r="BA78" s="9">
        <v>76</v>
      </c>
      <c r="BB78" s="25">
        <f t="shared" si="6"/>
        <v>3.8318417864675873</v>
      </c>
      <c r="BP78" s="21">
        <v>44669</v>
      </c>
      <c r="BQ78" s="4">
        <v>4.6527000000000003</v>
      </c>
      <c r="BR78" s="4">
        <v>22.17</v>
      </c>
      <c r="BS78" s="4">
        <v>113.16</v>
      </c>
      <c r="BT78" s="4">
        <v>100.78</v>
      </c>
      <c r="BU78" s="4">
        <v>134.99359999999999</v>
      </c>
      <c r="BV78" s="4">
        <v>2.8570000000000002</v>
      </c>
      <c r="BW78" s="9">
        <v>76</v>
      </c>
      <c r="BX78" s="4">
        <f t="shared" si="7"/>
        <v>4.5996277765096565</v>
      </c>
    </row>
    <row r="79" spans="2:76" x14ac:dyDescent="0.25">
      <c r="B79" s="21">
        <v>44670</v>
      </c>
      <c r="C79" s="4">
        <v>4.6675000000000004</v>
      </c>
      <c r="D79" s="4">
        <v>217.11</v>
      </c>
      <c r="E79" s="4">
        <v>11.087323722355347</v>
      </c>
      <c r="F79">
        <v>12.28</v>
      </c>
      <c r="G79" s="5">
        <v>77</v>
      </c>
      <c r="H79" s="4">
        <f t="shared" si="4"/>
        <v>5.2657523835254008</v>
      </c>
      <c r="W79" s="21">
        <v>44670</v>
      </c>
      <c r="X79" s="4">
        <v>4.6675000000000004</v>
      </c>
      <c r="Y79" s="4">
        <v>21.37</v>
      </c>
      <c r="Z79" s="4">
        <v>107.25</v>
      </c>
      <c r="AA79" s="4">
        <v>100.96</v>
      </c>
      <c r="AB79" s="4">
        <v>131.32480000000001</v>
      </c>
      <c r="AC79" s="9">
        <v>77</v>
      </c>
      <c r="AD79" s="4">
        <f t="shared" si="5"/>
        <v>4.6829014952185393</v>
      </c>
      <c r="AR79" s="21">
        <v>44670</v>
      </c>
      <c r="AS79" s="4">
        <v>4.6675000000000004</v>
      </c>
      <c r="AT79" s="4">
        <v>21.37</v>
      </c>
      <c r="AU79" s="4">
        <v>107.25</v>
      </c>
      <c r="AV79" s="4">
        <v>100.96</v>
      </c>
      <c r="AW79" s="4">
        <v>131.32480000000001</v>
      </c>
      <c r="AX79" s="4">
        <v>217.11</v>
      </c>
      <c r="AY79" s="4">
        <v>11.087323722355347</v>
      </c>
      <c r="AZ79">
        <v>12.28</v>
      </c>
      <c r="BA79" s="9">
        <v>77</v>
      </c>
      <c r="BB79" s="25">
        <f t="shared" si="6"/>
        <v>3.9055086656266012</v>
      </c>
      <c r="BP79" s="21">
        <v>44670</v>
      </c>
      <c r="BQ79" s="4">
        <v>4.6675000000000004</v>
      </c>
      <c r="BR79" s="4">
        <v>21.37</v>
      </c>
      <c r="BS79" s="4">
        <v>107.25</v>
      </c>
      <c r="BT79" s="4">
        <v>100.96</v>
      </c>
      <c r="BU79" s="4">
        <v>131.32480000000001</v>
      </c>
      <c r="BV79" s="4">
        <v>2.94</v>
      </c>
      <c r="BW79" s="9">
        <v>77</v>
      </c>
      <c r="BX79" s="4">
        <f t="shared" si="7"/>
        <v>4.6829014952185393</v>
      </c>
    </row>
    <row r="80" spans="2:76" x14ac:dyDescent="0.25">
      <c r="B80" s="21">
        <v>44671</v>
      </c>
      <c r="C80" s="4">
        <v>4.6219000000000001</v>
      </c>
      <c r="D80" s="4">
        <v>212.01</v>
      </c>
      <c r="E80" s="4">
        <v>10.969628001883546</v>
      </c>
      <c r="F80">
        <v>12.185</v>
      </c>
      <c r="G80" s="5">
        <v>78</v>
      </c>
      <c r="H80" s="4">
        <f t="shared" si="4"/>
        <v>5.2556005603123559</v>
      </c>
      <c r="W80" s="21">
        <v>44671</v>
      </c>
      <c r="X80" s="4">
        <v>4.6219000000000001</v>
      </c>
      <c r="Y80" s="4">
        <v>20.32</v>
      </c>
      <c r="Z80" s="4">
        <v>106.8</v>
      </c>
      <c r="AA80" s="4">
        <v>100.39</v>
      </c>
      <c r="AB80" s="4">
        <v>131.0292</v>
      </c>
      <c r="AC80" s="9">
        <v>78</v>
      </c>
      <c r="AD80" s="4">
        <f t="shared" si="5"/>
        <v>4.6465955638718528</v>
      </c>
      <c r="AR80" s="21">
        <v>44671</v>
      </c>
      <c r="AS80" s="4">
        <v>4.6219000000000001</v>
      </c>
      <c r="AT80" s="4">
        <v>20.32</v>
      </c>
      <c r="AU80" s="4">
        <v>106.8</v>
      </c>
      <c r="AV80" s="4">
        <v>100.39</v>
      </c>
      <c r="AW80" s="4">
        <v>131.0292</v>
      </c>
      <c r="AX80" s="4">
        <v>212.01</v>
      </c>
      <c r="AY80" s="4">
        <v>10.969628001883546</v>
      </c>
      <c r="AZ80">
        <v>12.185</v>
      </c>
      <c r="BA80" s="9">
        <v>78</v>
      </c>
      <c r="BB80" s="25">
        <f t="shared" si="6"/>
        <v>3.884433517294295</v>
      </c>
      <c r="BP80" s="21">
        <v>44671</v>
      </c>
      <c r="BQ80" s="4">
        <v>4.6219000000000001</v>
      </c>
      <c r="BR80" s="4">
        <v>20.32</v>
      </c>
      <c r="BS80" s="4">
        <v>106.8</v>
      </c>
      <c r="BT80" s="4">
        <v>100.39</v>
      </c>
      <c r="BU80" s="4">
        <v>131.0292</v>
      </c>
      <c r="BV80" s="4">
        <v>2.8340000000000001</v>
      </c>
      <c r="BW80" s="9">
        <v>78</v>
      </c>
      <c r="BX80" s="4">
        <f t="shared" si="7"/>
        <v>4.6465955638718528</v>
      </c>
    </row>
    <row r="81" spans="2:76" x14ac:dyDescent="0.25">
      <c r="B81" s="21">
        <v>44672</v>
      </c>
      <c r="C81" s="4">
        <v>4.6219999999999999</v>
      </c>
      <c r="D81" s="4">
        <v>208.6</v>
      </c>
      <c r="E81" s="4">
        <v>10.881519746708879</v>
      </c>
      <c r="F81">
        <v>12.185</v>
      </c>
      <c r="G81" s="5">
        <v>79</v>
      </c>
      <c r="H81" s="4">
        <f t="shared" si="4"/>
        <v>5.2632142669489408</v>
      </c>
      <c r="W81" s="21">
        <v>44672</v>
      </c>
      <c r="X81" s="4">
        <v>4.6219999999999999</v>
      </c>
      <c r="Y81" s="4">
        <v>22.68</v>
      </c>
      <c r="Z81" s="4">
        <v>108.33</v>
      </c>
      <c r="AA81" s="4">
        <v>100.58</v>
      </c>
      <c r="AB81" s="4">
        <v>131.29949999999999</v>
      </c>
      <c r="AC81" s="9">
        <v>79</v>
      </c>
      <c r="AD81" s="4">
        <f t="shared" si="5"/>
        <v>4.7025849470369412</v>
      </c>
      <c r="AR81" s="21">
        <v>44672</v>
      </c>
      <c r="AS81" s="4">
        <v>4.6219999999999999</v>
      </c>
      <c r="AT81" s="4">
        <v>22.68</v>
      </c>
      <c r="AU81" s="4">
        <v>108.33</v>
      </c>
      <c r="AV81" s="4">
        <v>100.58</v>
      </c>
      <c r="AW81" s="4">
        <v>131.29949999999999</v>
      </c>
      <c r="AX81" s="4">
        <v>208.6</v>
      </c>
      <c r="AY81" s="4">
        <v>10.881519746708879</v>
      </c>
      <c r="AZ81">
        <v>12.185</v>
      </c>
      <c r="BA81" s="9">
        <v>79</v>
      </c>
      <c r="BB81" s="25">
        <f t="shared" si="6"/>
        <v>3.9304090852308251</v>
      </c>
      <c r="BP81" s="21">
        <v>44672</v>
      </c>
      <c r="BQ81" s="4">
        <v>4.6219999999999999</v>
      </c>
      <c r="BR81" s="4">
        <v>22.68</v>
      </c>
      <c r="BS81" s="4">
        <v>108.33</v>
      </c>
      <c r="BT81" s="4">
        <v>100.58</v>
      </c>
      <c r="BU81" s="4">
        <v>131.29949999999999</v>
      </c>
      <c r="BV81" s="4">
        <v>2.9079999999999999</v>
      </c>
      <c r="BW81" s="9">
        <v>79</v>
      </c>
      <c r="BX81" s="4">
        <f t="shared" si="7"/>
        <v>4.7025849470369412</v>
      </c>
    </row>
    <row r="82" spans="2:76" x14ac:dyDescent="0.25">
      <c r="B82" s="21">
        <v>44673</v>
      </c>
      <c r="C82" s="4">
        <v>4.7937000000000003</v>
      </c>
      <c r="D82" s="4">
        <v>213.86</v>
      </c>
      <c r="E82" s="4">
        <v>10.831757478370774</v>
      </c>
      <c r="F82">
        <v>12.31</v>
      </c>
      <c r="G82" s="5">
        <v>80</v>
      </c>
      <c r="H82" s="4">
        <f t="shared" si="4"/>
        <v>5.2779034924379982</v>
      </c>
      <c r="W82" s="21">
        <v>44673</v>
      </c>
      <c r="X82" s="4">
        <v>4.7937000000000003</v>
      </c>
      <c r="Y82" s="4">
        <v>28.21</v>
      </c>
      <c r="Z82" s="4">
        <v>106.65</v>
      </c>
      <c r="AA82" s="4">
        <v>101.22</v>
      </c>
      <c r="AB82" s="4">
        <v>129.0307</v>
      </c>
      <c r="AC82" s="9">
        <v>80</v>
      </c>
      <c r="AD82" s="4">
        <f t="shared" si="5"/>
        <v>4.9240816220434205</v>
      </c>
      <c r="AR82" s="21">
        <v>44673</v>
      </c>
      <c r="AS82" s="4">
        <v>4.7937000000000003</v>
      </c>
      <c r="AT82" s="4">
        <v>28.21</v>
      </c>
      <c r="AU82" s="4">
        <v>106.65</v>
      </c>
      <c r="AV82" s="4">
        <v>101.22</v>
      </c>
      <c r="AW82" s="4">
        <v>129.0307</v>
      </c>
      <c r="AX82" s="4">
        <v>213.86</v>
      </c>
      <c r="AY82" s="4">
        <v>10.831757478370774</v>
      </c>
      <c r="AZ82">
        <v>12.31</v>
      </c>
      <c r="BA82" s="9">
        <v>80</v>
      </c>
      <c r="BB82" s="25">
        <f t="shared" si="6"/>
        <v>4.0907556803125562</v>
      </c>
      <c r="BP82" s="21">
        <v>44673</v>
      </c>
      <c r="BQ82" s="4">
        <v>4.7937000000000003</v>
      </c>
      <c r="BR82" s="4">
        <v>28.21</v>
      </c>
      <c r="BS82" s="4">
        <v>106.65</v>
      </c>
      <c r="BT82" s="4">
        <v>101.22</v>
      </c>
      <c r="BU82" s="4">
        <v>129.0307</v>
      </c>
      <c r="BV82" s="4">
        <v>2.9049999999999998</v>
      </c>
      <c r="BW82" s="9">
        <v>80</v>
      </c>
      <c r="BX82" s="4">
        <f t="shared" si="7"/>
        <v>4.9240816220434205</v>
      </c>
    </row>
    <row r="83" spans="2:76" x14ac:dyDescent="0.25">
      <c r="B83" s="21">
        <v>44676</v>
      </c>
      <c r="C83" s="4">
        <v>4.8765999999999998</v>
      </c>
      <c r="D83" s="4">
        <v>220.38</v>
      </c>
      <c r="E83" s="4">
        <v>10.804532355766415</v>
      </c>
      <c r="F83">
        <v>12.24</v>
      </c>
      <c r="G83" s="5">
        <v>81</v>
      </c>
      <c r="H83" s="4">
        <f t="shared" si="4"/>
        <v>5.245123982238419</v>
      </c>
      <c r="W83" s="21">
        <v>44676</v>
      </c>
      <c r="X83" s="4">
        <v>4.8765999999999998</v>
      </c>
      <c r="Y83" s="4">
        <v>27.02</v>
      </c>
      <c r="Z83" s="4">
        <v>102.32</v>
      </c>
      <c r="AA83" s="4">
        <v>101.75</v>
      </c>
      <c r="AB83" s="4">
        <v>126.8343</v>
      </c>
      <c r="AC83" s="9">
        <v>81</v>
      </c>
      <c r="AD83" s="4">
        <f t="shared" si="5"/>
        <v>4.9704941752007379</v>
      </c>
      <c r="AR83" s="21">
        <v>44676</v>
      </c>
      <c r="AS83" s="4">
        <v>4.8765999999999998</v>
      </c>
      <c r="AT83" s="4">
        <v>27.02</v>
      </c>
      <c r="AU83" s="4">
        <v>102.32</v>
      </c>
      <c r="AV83" s="4">
        <v>101.75</v>
      </c>
      <c r="AW83" s="4">
        <v>126.8343</v>
      </c>
      <c r="AX83" s="4">
        <v>220.38</v>
      </c>
      <c r="AY83" s="4">
        <v>10.804532355766415</v>
      </c>
      <c r="AZ83">
        <v>12.24</v>
      </c>
      <c r="BA83" s="9">
        <v>81</v>
      </c>
      <c r="BB83" s="25">
        <f t="shared" si="6"/>
        <v>4.1090822920042118</v>
      </c>
      <c r="BP83" s="21">
        <v>44676</v>
      </c>
      <c r="BQ83" s="4">
        <v>4.8765999999999998</v>
      </c>
      <c r="BR83" s="4">
        <v>27.02</v>
      </c>
      <c r="BS83" s="4">
        <v>102.32</v>
      </c>
      <c r="BT83" s="4">
        <v>101.75</v>
      </c>
      <c r="BU83" s="4">
        <v>126.8343</v>
      </c>
      <c r="BV83" s="4">
        <v>2.8180000000000001</v>
      </c>
      <c r="BW83" s="9">
        <v>81</v>
      </c>
      <c r="BX83" s="4">
        <f t="shared" si="7"/>
        <v>4.9704941752007379</v>
      </c>
    </row>
    <row r="84" spans="2:76" x14ac:dyDescent="0.25">
      <c r="B84" s="21">
        <v>44677</v>
      </c>
      <c r="C84" s="4">
        <v>4.9988999999999999</v>
      </c>
      <c r="D84" s="4">
        <v>219.19</v>
      </c>
      <c r="E84" s="4">
        <v>10.860505025741606</v>
      </c>
      <c r="F84">
        <v>12.285</v>
      </c>
      <c r="G84" s="5">
        <v>82</v>
      </c>
      <c r="H84" s="4">
        <f t="shared" si="4"/>
        <v>5.2590491542824909</v>
      </c>
      <c r="W84" s="21">
        <v>44677</v>
      </c>
      <c r="X84" s="4">
        <v>4.9988999999999999</v>
      </c>
      <c r="Y84" s="4">
        <v>33.520000000000003</v>
      </c>
      <c r="Z84" s="4">
        <v>104.99</v>
      </c>
      <c r="AA84" s="4">
        <v>102.3</v>
      </c>
      <c r="AB84" s="4">
        <v>128.29560000000001</v>
      </c>
      <c r="AC84" s="9">
        <v>82</v>
      </c>
      <c r="AD84" s="4">
        <f t="shared" si="5"/>
        <v>5.1279595810878762</v>
      </c>
      <c r="AR84" s="21">
        <v>44677</v>
      </c>
      <c r="AS84" s="4">
        <v>4.9988999999999999</v>
      </c>
      <c r="AT84" s="4">
        <v>33.520000000000003</v>
      </c>
      <c r="AU84" s="4">
        <v>104.99</v>
      </c>
      <c r="AV84" s="4">
        <v>102.3</v>
      </c>
      <c r="AW84" s="4">
        <v>128.29560000000001</v>
      </c>
      <c r="AX84" s="4">
        <v>219.19</v>
      </c>
      <c r="AY84" s="4">
        <v>10.860505025741606</v>
      </c>
      <c r="AZ84">
        <v>12.285</v>
      </c>
      <c r="BA84" s="9">
        <v>82</v>
      </c>
      <c r="BB84" s="25">
        <f t="shared" si="6"/>
        <v>4.1833830016568676</v>
      </c>
      <c r="BP84" s="21">
        <v>44677</v>
      </c>
      <c r="BQ84" s="4">
        <v>4.9988999999999999</v>
      </c>
      <c r="BR84" s="4">
        <v>33.520000000000003</v>
      </c>
      <c r="BS84" s="4">
        <v>104.99</v>
      </c>
      <c r="BT84" s="4">
        <v>102.3</v>
      </c>
      <c r="BU84" s="4">
        <v>128.29560000000001</v>
      </c>
      <c r="BV84" s="4">
        <v>2.7280000000000002</v>
      </c>
      <c r="BW84" s="9">
        <v>82</v>
      </c>
      <c r="BX84" s="4">
        <f t="shared" si="7"/>
        <v>5.1279595810878762</v>
      </c>
    </row>
    <row r="85" spans="2:76" x14ac:dyDescent="0.25">
      <c r="B85" s="21">
        <v>44678</v>
      </c>
      <c r="C85" s="4">
        <v>4.9650999999999996</v>
      </c>
      <c r="D85" s="4">
        <v>225.88</v>
      </c>
      <c r="E85" s="4">
        <v>10.843574377936239</v>
      </c>
      <c r="F85">
        <v>12.195</v>
      </c>
      <c r="G85" s="5">
        <v>83</v>
      </c>
      <c r="H85" s="4">
        <f t="shared" si="4"/>
        <v>5.2213890933060281</v>
      </c>
      <c r="W85" s="21">
        <v>44678</v>
      </c>
      <c r="X85" s="4">
        <v>4.9650999999999996</v>
      </c>
      <c r="Y85" s="4">
        <v>31.6</v>
      </c>
      <c r="Z85" s="4">
        <v>105.32</v>
      </c>
      <c r="AA85" s="4">
        <v>102.95</v>
      </c>
      <c r="AB85" s="4">
        <v>129.65539999999999</v>
      </c>
      <c r="AC85" s="9">
        <v>83</v>
      </c>
      <c r="AD85" s="4">
        <f t="shared" si="5"/>
        <v>5.0665014256567202</v>
      </c>
      <c r="AR85" s="21">
        <v>44678</v>
      </c>
      <c r="AS85" s="4">
        <v>4.9650999999999996</v>
      </c>
      <c r="AT85" s="4">
        <v>31.6</v>
      </c>
      <c r="AU85" s="4">
        <v>105.32</v>
      </c>
      <c r="AV85" s="4">
        <v>102.95</v>
      </c>
      <c r="AW85" s="4">
        <v>129.65539999999999</v>
      </c>
      <c r="AX85" s="4">
        <v>225.88</v>
      </c>
      <c r="AY85" s="4">
        <v>10.843574377936239</v>
      </c>
      <c r="AZ85">
        <v>12.195</v>
      </c>
      <c r="BA85" s="9">
        <v>83</v>
      </c>
      <c r="BB85" s="25">
        <f t="shared" si="6"/>
        <v>4.1069467444352625</v>
      </c>
      <c r="BP85" s="21">
        <v>44678</v>
      </c>
      <c r="BQ85" s="4">
        <v>4.9650999999999996</v>
      </c>
      <c r="BR85" s="4">
        <v>31.6</v>
      </c>
      <c r="BS85" s="4">
        <v>105.32</v>
      </c>
      <c r="BT85" s="4">
        <v>102.95</v>
      </c>
      <c r="BU85" s="4">
        <v>129.65539999999999</v>
      </c>
      <c r="BV85" s="4">
        <v>2.8260000000000001</v>
      </c>
      <c r="BW85" s="9">
        <v>83</v>
      </c>
      <c r="BX85" s="4">
        <f t="shared" si="7"/>
        <v>5.0665014256567202</v>
      </c>
    </row>
    <row r="86" spans="2:76" x14ac:dyDescent="0.25">
      <c r="B86" s="21">
        <v>44679</v>
      </c>
      <c r="C86" s="4">
        <v>4.9424999999999999</v>
      </c>
      <c r="D86" s="4">
        <v>222.62</v>
      </c>
      <c r="E86" s="4">
        <v>10.797933353594559</v>
      </c>
      <c r="F86">
        <v>12.275</v>
      </c>
      <c r="G86" s="5">
        <v>84</v>
      </c>
      <c r="H86" s="4">
        <f t="shared" si="4"/>
        <v>5.2473814995926054</v>
      </c>
      <c r="W86" s="21">
        <v>44679</v>
      </c>
      <c r="X86" s="4">
        <v>4.9424999999999999</v>
      </c>
      <c r="Y86" s="4">
        <v>29.99</v>
      </c>
      <c r="Z86" s="4">
        <v>107.59</v>
      </c>
      <c r="AA86" s="4">
        <v>103.62</v>
      </c>
      <c r="AB86" s="4">
        <v>129.17169999999999</v>
      </c>
      <c r="AC86" s="9">
        <v>84</v>
      </c>
      <c r="AD86" s="4">
        <f t="shared" si="5"/>
        <v>5.0247081486264671</v>
      </c>
      <c r="AR86" s="21">
        <v>44679</v>
      </c>
      <c r="AS86" s="4">
        <v>4.9424999999999999</v>
      </c>
      <c r="AT86" s="4">
        <v>29.99</v>
      </c>
      <c r="AU86" s="4">
        <v>107.59</v>
      </c>
      <c r="AV86" s="4">
        <v>103.62</v>
      </c>
      <c r="AW86" s="4">
        <v>129.17169999999999</v>
      </c>
      <c r="AX86" s="4">
        <v>222.62</v>
      </c>
      <c r="AY86" s="4">
        <v>10.797933353594559</v>
      </c>
      <c r="AZ86">
        <v>12.275</v>
      </c>
      <c r="BA86" s="9">
        <v>84</v>
      </c>
      <c r="BB86" s="25">
        <f t="shared" si="6"/>
        <v>4.1530980876713137</v>
      </c>
      <c r="BP86" s="21">
        <v>44679</v>
      </c>
      <c r="BQ86" s="4">
        <v>4.9424999999999999</v>
      </c>
      <c r="BR86" s="4">
        <v>29.99</v>
      </c>
      <c r="BS86" s="4">
        <v>107.59</v>
      </c>
      <c r="BT86" s="4">
        <v>103.62</v>
      </c>
      <c r="BU86" s="4">
        <v>129.17169999999999</v>
      </c>
      <c r="BV86" s="4">
        <v>2.8319999999999999</v>
      </c>
      <c r="BW86" s="9">
        <v>84</v>
      </c>
      <c r="BX86" s="4">
        <f t="shared" si="7"/>
        <v>5.0247081486264671</v>
      </c>
    </row>
    <row r="87" spans="2:76" x14ac:dyDescent="0.25">
      <c r="B87" s="21">
        <v>44680</v>
      </c>
      <c r="C87" s="4">
        <v>4.9721000000000002</v>
      </c>
      <c r="D87" s="4">
        <v>219.08</v>
      </c>
      <c r="E87" s="4">
        <v>10.804640498540063</v>
      </c>
      <c r="F87">
        <v>12.225</v>
      </c>
      <c r="G87" s="5">
        <v>85</v>
      </c>
      <c r="H87" s="4">
        <f t="shared" si="4"/>
        <v>5.2449848132916905</v>
      </c>
      <c r="W87" s="21">
        <v>44680</v>
      </c>
      <c r="X87" s="4">
        <v>4.9721000000000002</v>
      </c>
      <c r="Y87" s="4">
        <v>33.4</v>
      </c>
      <c r="Z87" s="4">
        <v>109.34</v>
      </c>
      <c r="AA87" s="4">
        <v>102.96</v>
      </c>
      <c r="AB87" s="4">
        <v>129.48269999999999</v>
      </c>
      <c r="AC87" s="9">
        <v>85</v>
      </c>
      <c r="AD87" s="4">
        <f t="shared" si="5"/>
        <v>5.0875181974151475</v>
      </c>
      <c r="AR87" s="21">
        <v>44680</v>
      </c>
      <c r="AS87" s="4">
        <v>4.9721000000000002</v>
      </c>
      <c r="AT87" s="4">
        <v>33.4</v>
      </c>
      <c r="AU87" s="4">
        <v>109.34</v>
      </c>
      <c r="AV87" s="4">
        <v>102.96</v>
      </c>
      <c r="AW87" s="4">
        <v>129.48269999999999</v>
      </c>
      <c r="AX87" s="4">
        <v>219.08</v>
      </c>
      <c r="AY87" s="4">
        <v>10.804640498540063</v>
      </c>
      <c r="AZ87">
        <v>12.225</v>
      </c>
      <c r="BA87" s="9">
        <v>85</v>
      </c>
      <c r="BB87" s="25">
        <f t="shared" si="6"/>
        <v>4.1821777564826847</v>
      </c>
      <c r="BP87" s="21">
        <v>44680</v>
      </c>
      <c r="BQ87" s="4">
        <v>4.9721000000000002</v>
      </c>
      <c r="BR87" s="4">
        <v>33.4</v>
      </c>
      <c r="BS87" s="4">
        <v>109.34</v>
      </c>
      <c r="BT87" s="4">
        <v>102.96</v>
      </c>
      <c r="BU87" s="4">
        <v>129.48269999999999</v>
      </c>
      <c r="BV87" s="4">
        <v>2.9380000000000002</v>
      </c>
      <c r="BW87" s="9">
        <v>85</v>
      </c>
      <c r="BX87" s="4">
        <f t="shared" si="7"/>
        <v>5.0875181974151475</v>
      </c>
    </row>
    <row r="88" spans="2:76" x14ac:dyDescent="0.25">
      <c r="B88" s="21">
        <v>44683</v>
      </c>
      <c r="C88" s="4">
        <v>5.0848000000000004</v>
      </c>
      <c r="D88" s="4">
        <v>229.56</v>
      </c>
      <c r="E88" s="4">
        <v>10.881961045577459</v>
      </c>
      <c r="F88">
        <v>12.414999999999999</v>
      </c>
      <c r="G88" s="5">
        <v>86</v>
      </c>
      <c r="H88" s="4">
        <f t="shared" si="4"/>
        <v>5.2627771753011832</v>
      </c>
      <c r="W88" s="21">
        <v>44683</v>
      </c>
      <c r="X88" s="4">
        <v>5.0848000000000004</v>
      </c>
      <c r="Y88" s="4">
        <v>32.340000000000003</v>
      </c>
      <c r="Z88" s="4">
        <v>107.58</v>
      </c>
      <c r="AA88" s="4">
        <v>103.74</v>
      </c>
      <c r="AB88" s="4">
        <v>128.971</v>
      </c>
      <c r="AC88" s="9">
        <v>86</v>
      </c>
      <c r="AD88" s="4">
        <f t="shared" si="5"/>
        <v>5.0982715483029688</v>
      </c>
      <c r="AR88" s="21">
        <v>44683</v>
      </c>
      <c r="AS88" s="4">
        <v>5.0848000000000004</v>
      </c>
      <c r="AT88" s="4">
        <v>32.340000000000003</v>
      </c>
      <c r="AU88" s="4">
        <v>107.58</v>
      </c>
      <c r="AV88" s="4">
        <v>103.74</v>
      </c>
      <c r="AW88" s="4">
        <v>128.971</v>
      </c>
      <c r="AX88" s="4">
        <v>229.56</v>
      </c>
      <c r="AY88" s="4">
        <v>10.881961045577459</v>
      </c>
      <c r="AZ88">
        <v>12.414999999999999</v>
      </c>
      <c r="BA88" s="9">
        <v>86</v>
      </c>
      <c r="BB88" s="25">
        <f t="shared" si="6"/>
        <v>4.1979522922573969</v>
      </c>
      <c r="BP88" s="21">
        <v>44683</v>
      </c>
      <c r="BQ88" s="4">
        <v>5.0848000000000004</v>
      </c>
      <c r="BR88" s="4">
        <v>32.340000000000003</v>
      </c>
      <c r="BS88" s="4">
        <v>107.58</v>
      </c>
      <c r="BT88" s="4">
        <v>103.74</v>
      </c>
      <c r="BU88" s="4">
        <v>128.971</v>
      </c>
      <c r="BV88" s="4">
        <v>2.9769999999999999</v>
      </c>
      <c r="BW88" s="9">
        <v>86</v>
      </c>
      <c r="BX88" s="4">
        <f t="shared" si="7"/>
        <v>5.0982715483029688</v>
      </c>
    </row>
    <row r="89" spans="2:76" x14ac:dyDescent="0.25">
      <c r="B89" s="21">
        <v>44684</v>
      </c>
      <c r="C89" s="4">
        <v>4.9584000000000001</v>
      </c>
      <c r="D89" s="4">
        <v>232.24</v>
      </c>
      <c r="E89" s="4">
        <v>10.835822357146352</v>
      </c>
      <c r="F89">
        <v>12.375</v>
      </c>
      <c r="G89" s="5">
        <v>87</v>
      </c>
      <c r="H89" s="4">
        <f t="shared" si="4"/>
        <v>5.2463402110631474</v>
      </c>
      <c r="W89" s="21">
        <v>44684</v>
      </c>
      <c r="X89" s="4">
        <v>4.9584000000000001</v>
      </c>
      <c r="Y89" s="4">
        <v>29.25</v>
      </c>
      <c r="Z89" s="4">
        <v>104.97</v>
      </c>
      <c r="AA89" s="4">
        <v>103.46</v>
      </c>
      <c r="AB89" s="4">
        <v>128.6199</v>
      </c>
      <c r="AC89" s="9">
        <v>87</v>
      </c>
      <c r="AD89" s="4">
        <f t="shared" si="5"/>
        <v>5.029210659731965</v>
      </c>
      <c r="AR89" s="21">
        <v>44684</v>
      </c>
      <c r="AS89" s="4">
        <v>4.9584000000000001</v>
      </c>
      <c r="AT89" s="4">
        <v>29.25</v>
      </c>
      <c r="AU89" s="4">
        <v>104.97</v>
      </c>
      <c r="AV89" s="4">
        <v>103.46</v>
      </c>
      <c r="AW89" s="4">
        <v>128.6199</v>
      </c>
      <c r="AX89" s="4">
        <v>232.24</v>
      </c>
      <c r="AY89" s="4">
        <v>10.835822357146352</v>
      </c>
      <c r="AZ89">
        <v>12.375</v>
      </c>
      <c r="BA89" s="9">
        <v>87</v>
      </c>
      <c r="BB89" s="25">
        <f t="shared" si="6"/>
        <v>4.1357785599050256</v>
      </c>
      <c r="BP89" s="21">
        <v>44684</v>
      </c>
      <c r="BQ89" s="4">
        <v>4.9584000000000001</v>
      </c>
      <c r="BR89" s="4">
        <v>29.25</v>
      </c>
      <c r="BS89" s="4">
        <v>104.97</v>
      </c>
      <c r="BT89" s="4">
        <v>103.46</v>
      </c>
      <c r="BU89" s="4">
        <v>128.6199</v>
      </c>
      <c r="BV89" s="4">
        <v>2.9790000000000001</v>
      </c>
      <c r="BW89" s="9">
        <v>87</v>
      </c>
      <c r="BX89" s="4">
        <f t="shared" si="7"/>
        <v>5.029210659731965</v>
      </c>
    </row>
    <row r="90" spans="2:76" x14ac:dyDescent="0.25">
      <c r="B90" s="21">
        <v>44685</v>
      </c>
      <c r="C90" s="4">
        <v>4.9198000000000004</v>
      </c>
      <c r="D90" s="4">
        <v>228.25</v>
      </c>
      <c r="E90" s="4">
        <v>3.7582340025094085</v>
      </c>
      <c r="F90">
        <v>12.41</v>
      </c>
      <c r="G90" s="5">
        <v>88</v>
      </c>
      <c r="H90" s="4">
        <f t="shared" si="4"/>
        <v>5.1836655504540463</v>
      </c>
      <c r="W90" s="21">
        <v>44685</v>
      </c>
      <c r="X90" s="4">
        <v>4.9198000000000004</v>
      </c>
      <c r="Y90" s="4">
        <v>25.42</v>
      </c>
      <c r="Z90" s="4">
        <v>110.14</v>
      </c>
      <c r="AA90" s="4">
        <v>102.59</v>
      </c>
      <c r="AB90" s="4">
        <v>131.44319999999999</v>
      </c>
      <c r="AC90" s="9">
        <v>88</v>
      </c>
      <c r="AD90" s="4">
        <f t="shared" si="5"/>
        <v>4.8139233574029756</v>
      </c>
      <c r="AR90" s="21">
        <v>44685</v>
      </c>
      <c r="AS90" s="4">
        <v>4.9198000000000004</v>
      </c>
      <c r="AT90" s="4">
        <v>25.42</v>
      </c>
      <c r="AU90" s="4">
        <v>110.14</v>
      </c>
      <c r="AV90" s="4">
        <v>102.59</v>
      </c>
      <c r="AW90" s="4">
        <v>131.44319999999999</v>
      </c>
      <c r="AX90" s="4">
        <v>228.25</v>
      </c>
      <c r="AY90" s="4">
        <v>3.7582340025094085</v>
      </c>
      <c r="AZ90">
        <v>12.41</v>
      </c>
      <c r="BA90" s="9">
        <v>88</v>
      </c>
      <c r="BB90" s="25">
        <f t="shared" si="6"/>
        <v>4.2869442888754001</v>
      </c>
      <c r="BP90" s="21">
        <v>44685</v>
      </c>
      <c r="BQ90" s="4">
        <v>4.9198000000000004</v>
      </c>
      <c r="BR90" s="4">
        <v>25.42</v>
      </c>
      <c r="BS90" s="4">
        <v>110.14</v>
      </c>
      <c r="BT90" s="4">
        <v>102.59</v>
      </c>
      <c r="BU90" s="4">
        <v>131.44319999999999</v>
      </c>
      <c r="BV90" s="4">
        <v>2.9460000000000002</v>
      </c>
      <c r="BW90" s="9">
        <v>88</v>
      </c>
      <c r="BX90" s="4">
        <f t="shared" si="7"/>
        <v>4.8139233574029756</v>
      </c>
    </row>
    <row r="91" spans="2:76" x14ac:dyDescent="0.25">
      <c r="B91" s="21">
        <v>44686</v>
      </c>
      <c r="C91" s="4">
        <v>5.0279999999999996</v>
      </c>
      <c r="D91" s="4">
        <v>221.04</v>
      </c>
      <c r="E91" s="4">
        <v>11.095321167453998</v>
      </c>
      <c r="F91">
        <v>12.574999999999999</v>
      </c>
      <c r="G91" s="5">
        <v>89</v>
      </c>
      <c r="H91" s="4">
        <f t="shared" si="4"/>
        <v>5.3232930464580601</v>
      </c>
      <c r="W91" s="21">
        <v>44686</v>
      </c>
      <c r="X91" s="4">
        <v>5.0279999999999996</v>
      </c>
      <c r="Y91" s="4">
        <v>31.2</v>
      </c>
      <c r="Z91" s="4">
        <v>110.9</v>
      </c>
      <c r="AA91" s="4">
        <v>103.75</v>
      </c>
      <c r="AB91" s="4">
        <v>132.40479999999999</v>
      </c>
      <c r="AC91" s="9">
        <v>89</v>
      </c>
      <c r="AD91" s="4">
        <f t="shared" si="5"/>
        <v>4.9888101751668552</v>
      </c>
      <c r="AR91" s="21">
        <v>44686</v>
      </c>
      <c r="AS91" s="4">
        <v>5.0279999999999996</v>
      </c>
      <c r="AT91" s="4">
        <v>31.2</v>
      </c>
      <c r="AU91" s="4">
        <v>110.9</v>
      </c>
      <c r="AV91" s="4">
        <v>103.75</v>
      </c>
      <c r="AW91" s="4">
        <v>132.40479999999999</v>
      </c>
      <c r="AX91" s="4">
        <v>221.04</v>
      </c>
      <c r="AY91" s="4">
        <v>11.095321167453998</v>
      </c>
      <c r="AZ91">
        <v>12.574999999999999</v>
      </c>
      <c r="BA91" s="9">
        <v>89</v>
      </c>
      <c r="BB91" s="25">
        <f t="shared" si="6"/>
        <v>4.1246361631331769</v>
      </c>
      <c r="BP91" s="21">
        <v>44686</v>
      </c>
      <c r="BQ91" s="4">
        <v>5.0279999999999996</v>
      </c>
      <c r="BR91" s="4">
        <v>31.2</v>
      </c>
      <c r="BS91" s="4">
        <v>110.9</v>
      </c>
      <c r="BT91" s="4">
        <v>103.75</v>
      </c>
      <c r="BU91" s="4">
        <v>132.40479999999999</v>
      </c>
      <c r="BV91" s="4">
        <v>3.0350000000000001</v>
      </c>
      <c r="BW91" s="9">
        <v>89</v>
      </c>
      <c r="BX91" s="4">
        <f t="shared" si="7"/>
        <v>4.9888101751668552</v>
      </c>
    </row>
    <row r="92" spans="2:76" x14ac:dyDescent="0.25">
      <c r="B92" s="21">
        <v>44687</v>
      </c>
      <c r="C92" s="4">
        <v>5.0773999999999999</v>
      </c>
      <c r="D92" s="4">
        <v>221.04</v>
      </c>
      <c r="E92" s="4">
        <v>11.222769073903404</v>
      </c>
      <c r="F92">
        <v>12.71</v>
      </c>
      <c r="G92" s="5">
        <v>90</v>
      </c>
      <c r="H92" s="4">
        <f t="shared" si="4"/>
        <v>5.3555833851704069</v>
      </c>
      <c r="W92" s="21">
        <v>44687</v>
      </c>
      <c r="X92" s="4">
        <v>5.0773999999999999</v>
      </c>
      <c r="Y92" s="4">
        <v>30.19</v>
      </c>
      <c r="Z92" s="4">
        <v>112.39</v>
      </c>
      <c r="AA92" s="4">
        <v>103.66</v>
      </c>
      <c r="AB92" s="4">
        <v>130.34360000000001</v>
      </c>
      <c r="AC92" s="9">
        <v>90</v>
      </c>
      <c r="AD92" s="4">
        <f t="shared" si="5"/>
        <v>4.9746373327284878</v>
      </c>
      <c r="AR92" s="21">
        <v>44687</v>
      </c>
      <c r="AS92" s="4">
        <v>5.0773999999999999</v>
      </c>
      <c r="AT92" s="4">
        <v>30.19</v>
      </c>
      <c r="AU92" s="4">
        <v>112.39</v>
      </c>
      <c r="AV92" s="4">
        <v>103.66</v>
      </c>
      <c r="AW92" s="4">
        <v>130.34360000000001</v>
      </c>
      <c r="AX92" s="4">
        <v>221.04</v>
      </c>
      <c r="AY92" s="4">
        <v>11.222769073903404</v>
      </c>
      <c r="AZ92">
        <v>12.71</v>
      </c>
      <c r="BA92" s="9">
        <v>90</v>
      </c>
      <c r="BB92" s="25">
        <f t="shared" si="6"/>
        <v>4.2029737729326886</v>
      </c>
      <c r="BP92" s="21">
        <v>44687</v>
      </c>
      <c r="BQ92" s="4">
        <v>5.0773999999999999</v>
      </c>
      <c r="BR92" s="4">
        <v>30.19</v>
      </c>
      <c r="BS92" s="4">
        <v>112.39</v>
      </c>
      <c r="BT92" s="4">
        <v>103.66</v>
      </c>
      <c r="BU92" s="4">
        <v>130.34360000000001</v>
      </c>
      <c r="BV92" s="4">
        <v>3.1419999999999999</v>
      </c>
      <c r="BW92" s="9">
        <v>90</v>
      </c>
      <c r="BX92" s="4">
        <f t="shared" si="7"/>
        <v>4.9746373327284878</v>
      </c>
    </row>
    <row r="93" spans="2:76" x14ac:dyDescent="0.25">
      <c r="B93" s="21">
        <v>44690</v>
      </c>
      <c r="C93" s="4">
        <v>5.1616999999999997</v>
      </c>
      <c r="D93" s="4">
        <v>234.2</v>
      </c>
      <c r="E93" s="4">
        <v>11.225560885645036</v>
      </c>
      <c r="F93">
        <v>12.625</v>
      </c>
      <c r="G93" s="5">
        <v>91</v>
      </c>
      <c r="H93" s="4">
        <f t="shared" si="4"/>
        <v>5.3029370668487203</v>
      </c>
      <c r="W93" s="21">
        <v>44690</v>
      </c>
      <c r="X93" s="4">
        <v>5.1616999999999997</v>
      </c>
      <c r="Y93" s="4">
        <v>34.75</v>
      </c>
      <c r="Z93" s="4">
        <v>105.94</v>
      </c>
      <c r="AA93" s="4">
        <v>103.65</v>
      </c>
      <c r="AB93" s="4">
        <v>124.7593</v>
      </c>
      <c r="AC93" s="9">
        <v>91</v>
      </c>
      <c r="AD93" s="4">
        <f t="shared" si="5"/>
        <v>5.2394557971703444</v>
      </c>
      <c r="AR93" s="21">
        <v>44690</v>
      </c>
      <c r="AS93" s="4">
        <v>5.1616999999999997</v>
      </c>
      <c r="AT93" s="4">
        <v>34.75</v>
      </c>
      <c r="AU93" s="4">
        <v>105.94</v>
      </c>
      <c r="AV93" s="4">
        <v>103.65</v>
      </c>
      <c r="AW93" s="4">
        <v>124.7593</v>
      </c>
      <c r="AX93" s="4">
        <v>234.2</v>
      </c>
      <c r="AY93" s="4">
        <v>11.225560885645036</v>
      </c>
      <c r="AZ93">
        <v>12.625</v>
      </c>
      <c r="BA93" s="9">
        <v>91</v>
      </c>
      <c r="BB93" s="25">
        <f t="shared" si="6"/>
        <v>4.363548269121587</v>
      </c>
      <c r="BP93" s="21">
        <v>44690</v>
      </c>
      <c r="BQ93" s="4">
        <v>5.1616999999999997</v>
      </c>
      <c r="BR93" s="4">
        <v>34.75</v>
      </c>
      <c r="BS93" s="4">
        <v>105.94</v>
      </c>
      <c r="BT93" s="4">
        <v>103.65</v>
      </c>
      <c r="BU93" s="4">
        <v>124.7593</v>
      </c>
      <c r="BV93" s="4">
        <v>3.0339999999999998</v>
      </c>
      <c r="BW93" s="9">
        <v>91</v>
      </c>
      <c r="BX93" s="4">
        <f t="shared" si="7"/>
        <v>5.2394557971703444</v>
      </c>
    </row>
    <row r="94" spans="2:76" x14ac:dyDescent="0.25">
      <c r="B94" s="21">
        <v>44691</v>
      </c>
      <c r="C94" s="4">
        <v>5.1313000000000004</v>
      </c>
      <c r="D94" s="4">
        <v>244.26</v>
      </c>
      <c r="E94" s="4">
        <v>11.237002158132237</v>
      </c>
      <c r="F94">
        <v>12.555</v>
      </c>
      <c r="G94" s="5">
        <v>92</v>
      </c>
      <c r="H94" s="4">
        <f t="shared" si="4"/>
        <v>5.2616511418847134</v>
      </c>
      <c r="W94" s="21">
        <v>44691</v>
      </c>
      <c r="X94" s="4">
        <v>5.1313000000000004</v>
      </c>
      <c r="Y94" s="4">
        <v>32.99</v>
      </c>
      <c r="Z94" s="4">
        <v>102.46</v>
      </c>
      <c r="AA94" s="4">
        <v>103.92</v>
      </c>
      <c r="AB94" s="4">
        <v>124.6191</v>
      </c>
      <c r="AC94" s="9">
        <v>92</v>
      </c>
      <c r="AD94" s="4">
        <f t="shared" si="5"/>
        <v>5.2264854952542583</v>
      </c>
      <c r="AR94" s="21">
        <v>44691</v>
      </c>
      <c r="AS94" s="4">
        <v>5.1313000000000004</v>
      </c>
      <c r="AT94" s="4">
        <v>32.99</v>
      </c>
      <c r="AU94" s="4">
        <v>102.46</v>
      </c>
      <c r="AV94" s="4">
        <v>103.92</v>
      </c>
      <c r="AW94" s="4">
        <v>124.6191</v>
      </c>
      <c r="AX94" s="4">
        <v>244.26</v>
      </c>
      <c r="AY94" s="4">
        <v>11.237002158132237</v>
      </c>
      <c r="AZ94">
        <v>12.555</v>
      </c>
      <c r="BA94" s="9">
        <v>92</v>
      </c>
      <c r="BB94" s="25">
        <f t="shared" si="6"/>
        <v>4.2981600428504843</v>
      </c>
      <c r="BP94" s="21">
        <v>44691</v>
      </c>
      <c r="BQ94" s="4">
        <v>5.1313000000000004</v>
      </c>
      <c r="BR94" s="4">
        <v>32.99</v>
      </c>
      <c r="BS94" s="4">
        <v>102.46</v>
      </c>
      <c r="BT94" s="4">
        <v>103.92</v>
      </c>
      <c r="BU94" s="4">
        <v>124.6191</v>
      </c>
      <c r="BV94" s="4">
        <v>2.9889999999999999</v>
      </c>
      <c r="BW94" s="9">
        <v>92</v>
      </c>
      <c r="BX94" s="4">
        <f t="shared" si="7"/>
        <v>5.2264854952542583</v>
      </c>
    </row>
    <row r="95" spans="2:76" x14ac:dyDescent="0.25">
      <c r="B95" s="21">
        <v>44692</v>
      </c>
      <c r="C95" s="4">
        <v>5.1372999999999998</v>
      </c>
      <c r="D95" s="4">
        <v>241.79</v>
      </c>
      <c r="E95" s="4">
        <v>11.311129641438168</v>
      </c>
      <c r="F95">
        <v>12.66</v>
      </c>
      <c r="G95" s="5">
        <v>93</v>
      </c>
      <c r="H95" s="4">
        <f t="shared" si="4"/>
        <v>5.292723712966243</v>
      </c>
      <c r="W95" s="21">
        <v>44692</v>
      </c>
      <c r="X95" s="4">
        <v>5.1372999999999998</v>
      </c>
      <c r="Y95" s="4">
        <v>32.56</v>
      </c>
      <c r="Z95" s="4">
        <v>107.51</v>
      </c>
      <c r="AA95" s="4">
        <v>103.85</v>
      </c>
      <c r="AB95" s="4">
        <v>127.4119</v>
      </c>
      <c r="AC95" s="9">
        <v>93</v>
      </c>
      <c r="AD95" s="4">
        <f t="shared" si="5"/>
        <v>5.1302492927702481</v>
      </c>
      <c r="AR95" s="21">
        <v>44692</v>
      </c>
      <c r="AS95" s="4">
        <v>5.1372999999999998</v>
      </c>
      <c r="AT95" s="4">
        <v>32.56</v>
      </c>
      <c r="AU95" s="4">
        <v>107.51</v>
      </c>
      <c r="AV95" s="4">
        <v>103.85</v>
      </c>
      <c r="AW95" s="4">
        <v>127.4119</v>
      </c>
      <c r="AX95" s="4">
        <v>241.79</v>
      </c>
      <c r="AY95" s="4">
        <v>11.311129641438168</v>
      </c>
      <c r="AZ95">
        <v>12.66</v>
      </c>
      <c r="BA95" s="9">
        <v>93</v>
      </c>
      <c r="BB95" s="25">
        <f t="shared" si="6"/>
        <v>4.2513417741091981</v>
      </c>
      <c r="BP95" s="21">
        <v>44692</v>
      </c>
      <c r="BQ95" s="4">
        <v>5.1372999999999998</v>
      </c>
      <c r="BR95" s="4">
        <v>32.56</v>
      </c>
      <c r="BS95" s="4">
        <v>107.51</v>
      </c>
      <c r="BT95" s="4">
        <v>103.85</v>
      </c>
      <c r="BU95" s="4">
        <v>127.4119</v>
      </c>
      <c r="BV95" s="4">
        <v>2.9249999999999998</v>
      </c>
      <c r="BW95" s="9">
        <v>93</v>
      </c>
      <c r="BX95" s="4">
        <f t="shared" si="7"/>
        <v>5.1302492927702481</v>
      </c>
    </row>
    <row r="96" spans="2:76" x14ac:dyDescent="0.25">
      <c r="B96" s="21">
        <v>44693</v>
      </c>
      <c r="C96" s="4">
        <v>5.1338999999999997</v>
      </c>
      <c r="D96" s="4">
        <v>241.79</v>
      </c>
      <c r="E96" s="4">
        <v>11.392988929889292</v>
      </c>
      <c r="F96">
        <v>12.695</v>
      </c>
      <c r="G96" s="5">
        <v>94</v>
      </c>
      <c r="H96" s="4">
        <f t="shared" si="4"/>
        <v>5.3016522796456815</v>
      </c>
      <c r="W96" s="21">
        <v>44693</v>
      </c>
      <c r="X96" s="4">
        <v>5.1338999999999997</v>
      </c>
      <c r="Y96" s="4">
        <v>31.77</v>
      </c>
      <c r="Z96" s="4">
        <v>107.45</v>
      </c>
      <c r="AA96" s="4">
        <v>104.85</v>
      </c>
      <c r="AB96" s="4">
        <v>127.14879999999999</v>
      </c>
      <c r="AC96" s="9">
        <v>94</v>
      </c>
      <c r="AD96" s="4">
        <f t="shared" si="5"/>
        <v>5.1364690824656014</v>
      </c>
      <c r="AR96" s="21">
        <v>44693</v>
      </c>
      <c r="AS96" s="4">
        <v>5.1338999999999997</v>
      </c>
      <c r="AT96" s="4">
        <v>31.77</v>
      </c>
      <c r="AU96" s="4">
        <v>107.45</v>
      </c>
      <c r="AV96" s="4">
        <v>104.85</v>
      </c>
      <c r="AW96" s="4">
        <v>127.14879999999999</v>
      </c>
      <c r="AX96" s="4">
        <v>241.79</v>
      </c>
      <c r="AY96" s="4">
        <v>11.392988929889292</v>
      </c>
      <c r="AZ96">
        <v>12.695</v>
      </c>
      <c r="BA96" s="9">
        <v>94</v>
      </c>
      <c r="BB96" s="25">
        <f t="shared" si="6"/>
        <v>4.2750003458491852</v>
      </c>
      <c r="BP96" s="21">
        <v>44693</v>
      </c>
      <c r="BQ96" s="4">
        <v>5.1338999999999997</v>
      </c>
      <c r="BR96" s="4">
        <v>31.77</v>
      </c>
      <c r="BS96" s="4">
        <v>107.45</v>
      </c>
      <c r="BT96" s="4">
        <v>104.85</v>
      </c>
      <c r="BU96" s="4">
        <v>127.14879999999999</v>
      </c>
      <c r="BV96" s="4">
        <v>2.855</v>
      </c>
      <c r="BW96" s="9">
        <v>94</v>
      </c>
      <c r="BX96" s="4">
        <f t="shared" si="7"/>
        <v>5.1364690824656014</v>
      </c>
    </row>
    <row r="97" spans="2:76" x14ac:dyDescent="0.25">
      <c r="B97" s="21">
        <v>44694</v>
      </c>
      <c r="C97" s="4">
        <v>5.0602</v>
      </c>
      <c r="D97" s="4">
        <v>242.39</v>
      </c>
      <c r="E97" s="4">
        <v>11.389003315090518</v>
      </c>
      <c r="F97">
        <v>12.8</v>
      </c>
      <c r="G97" s="5">
        <v>95</v>
      </c>
      <c r="H97" s="4">
        <f t="shared" si="4"/>
        <v>5.3240739566322102</v>
      </c>
      <c r="W97" s="21">
        <v>44694</v>
      </c>
      <c r="X97" s="4">
        <v>5.0602</v>
      </c>
      <c r="Y97" s="4">
        <v>28.87</v>
      </c>
      <c r="Z97" s="4">
        <v>111.55</v>
      </c>
      <c r="AA97" s="4">
        <v>104.56</v>
      </c>
      <c r="AB97" s="4">
        <v>128.31219999999999</v>
      </c>
      <c r="AC97" s="9">
        <v>95</v>
      </c>
      <c r="AD97" s="4">
        <f t="shared" si="5"/>
        <v>4.9949807632665255</v>
      </c>
      <c r="AR97" s="21">
        <v>44694</v>
      </c>
      <c r="AS97" s="4">
        <v>5.0602</v>
      </c>
      <c r="AT97" s="4">
        <v>28.87</v>
      </c>
      <c r="AU97" s="4">
        <v>111.55</v>
      </c>
      <c r="AV97" s="4">
        <v>104.56</v>
      </c>
      <c r="AW97" s="4">
        <v>128.31219999999999</v>
      </c>
      <c r="AX97" s="4">
        <v>242.39</v>
      </c>
      <c r="AY97" s="4">
        <v>11.389003315090518</v>
      </c>
      <c r="AZ97">
        <v>12.8</v>
      </c>
      <c r="BA97" s="9">
        <v>95</v>
      </c>
      <c r="BB97" s="25">
        <f t="shared" si="6"/>
        <v>4.2354781356171465</v>
      </c>
      <c r="BP97" s="21">
        <v>44694</v>
      </c>
      <c r="BQ97" s="4">
        <v>5.0602</v>
      </c>
      <c r="BR97" s="4">
        <v>28.87</v>
      </c>
      <c r="BS97" s="4">
        <v>111.55</v>
      </c>
      <c r="BT97" s="4">
        <v>104.56</v>
      </c>
      <c r="BU97" s="4">
        <v>128.31219999999999</v>
      </c>
      <c r="BV97" s="4">
        <v>2.9279999999999999</v>
      </c>
      <c r="BW97" s="9">
        <v>95</v>
      </c>
      <c r="BX97" s="4">
        <f t="shared" si="7"/>
        <v>4.9949807632665255</v>
      </c>
    </row>
    <row r="98" spans="2:76" x14ac:dyDescent="0.25">
      <c r="B98" s="21">
        <v>44697</v>
      </c>
      <c r="C98" s="4">
        <v>5.0598999999999998</v>
      </c>
      <c r="D98" s="4">
        <v>238.05</v>
      </c>
      <c r="E98" s="4">
        <v>11.27778267988273</v>
      </c>
      <c r="F98">
        <v>12.7</v>
      </c>
      <c r="G98" s="5">
        <v>96</v>
      </c>
      <c r="H98" s="4">
        <f t="shared" si="4"/>
        <v>5.3109329804647807</v>
      </c>
      <c r="W98" s="21">
        <v>44697</v>
      </c>
      <c r="X98" s="4">
        <v>5.0598999999999998</v>
      </c>
      <c r="Y98" s="4">
        <v>27.47</v>
      </c>
      <c r="Z98" s="4">
        <v>114.24</v>
      </c>
      <c r="AA98" s="4">
        <v>104.19</v>
      </c>
      <c r="AB98" s="4">
        <v>130.8399</v>
      </c>
      <c r="AC98" s="9">
        <v>96</v>
      </c>
      <c r="AD98" s="4">
        <f t="shared" si="5"/>
        <v>4.8868937830027237</v>
      </c>
      <c r="AR98" s="21">
        <v>44697</v>
      </c>
      <c r="AS98" s="4">
        <v>5.0598999999999998</v>
      </c>
      <c r="AT98" s="4">
        <v>27.47</v>
      </c>
      <c r="AU98" s="4">
        <v>114.24</v>
      </c>
      <c r="AV98" s="4">
        <v>104.19</v>
      </c>
      <c r="AW98" s="4">
        <v>130.8399</v>
      </c>
      <c r="AX98" s="4">
        <v>238.05</v>
      </c>
      <c r="AY98" s="4">
        <v>11.27778267988273</v>
      </c>
      <c r="AZ98">
        <v>12.7</v>
      </c>
      <c r="BA98" s="9">
        <v>96</v>
      </c>
      <c r="BB98" s="25">
        <f t="shared" si="6"/>
        <v>4.1419412440399945</v>
      </c>
      <c r="BP98" s="21">
        <v>44697</v>
      </c>
      <c r="BQ98" s="4">
        <v>5.0598999999999998</v>
      </c>
      <c r="BR98" s="4">
        <v>27.47</v>
      </c>
      <c r="BS98" s="4">
        <v>114.24</v>
      </c>
      <c r="BT98" s="4">
        <v>104.19</v>
      </c>
      <c r="BU98" s="4">
        <v>130.8399</v>
      </c>
      <c r="BV98" s="4">
        <v>2.8860000000000001</v>
      </c>
      <c r="BW98" s="9">
        <v>96</v>
      </c>
      <c r="BX98" s="4">
        <f t="shared" si="7"/>
        <v>4.8868937830027237</v>
      </c>
    </row>
    <row r="99" spans="2:76" x14ac:dyDescent="0.25">
      <c r="B99" s="21">
        <v>44698</v>
      </c>
      <c r="C99" s="4">
        <v>4.9386999999999999</v>
      </c>
      <c r="D99" s="4">
        <v>239.68</v>
      </c>
      <c r="E99" s="4">
        <v>11.173704320564326</v>
      </c>
      <c r="F99">
        <v>12.66</v>
      </c>
      <c r="G99" s="5">
        <v>97</v>
      </c>
      <c r="H99" s="4">
        <f t="shared" si="4"/>
        <v>5.2964888801976606</v>
      </c>
      <c r="W99" s="21">
        <v>44698</v>
      </c>
      <c r="X99" s="4">
        <v>4.9386999999999999</v>
      </c>
      <c r="Y99" s="4">
        <v>26.1</v>
      </c>
      <c r="Z99" s="4">
        <v>111.93</v>
      </c>
      <c r="AA99" s="4">
        <v>103.36</v>
      </c>
      <c r="AB99" s="4">
        <v>131.62889999999999</v>
      </c>
      <c r="AC99" s="9">
        <v>97</v>
      </c>
      <c r="AD99" s="4">
        <f t="shared" si="5"/>
        <v>4.8349202843059915</v>
      </c>
      <c r="AR99" s="21">
        <v>44698</v>
      </c>
      <c r="AS99" s="4">
        <v>4.9386999999999999</v>
      </c>
      <c r="AT99" s="4">
        <v>26.1</v>
      </c>
      <c r="AU99" s="4">
        <v>111.93</v>
      </c>
      <c r="AV99" s="4">
        <v>103.36</v>
      </c>
      <c r="AW99" s="4">
        <v>131.62889999999999</v>
      </c>
      <c r="AX99" s="4">
        <v>239.68</v>
      </c>
      <c r="AY99" s="4">
        <v>11.173704320564326</v>
      </c>
      <c r="AZ99">
        <v>12.66</v>
      </c>
      <c r="BA99" s="9">
        <v>97</v>
      </c>
      <c r="BB99" s="25">
        <f t="shared" si="6"/>
        <v>4.0576125031110468</v>
      </c>
      <c r="BP99" s="21">
        <v>44698</v>
      </c>
      <c r="BQ99" s="4">
        <v>4.9386999999999999</v>
      </c>
      <c r="BR99" s="4">
        <v>26.1</v>
      </c>
      <c r="BS99" s="4">
        <v>111.93</v>
      </c>
      <c r="BT99" s="4">
        <v>103.36</v>
      </c>
      <c r="BU99" s="4">
        <v>131.62889999999999</v>
      </c>
      <c r="BV99" s="4">
        <v>2.9950000000000001</v>
      </c>
      <c r="BW99" s="9">
        <v>97</v>
      </c>
      <c r="BX99" s="4">
        <f t="shared" si="7"/>
        <v>4.8349202843059915</v>
      </c>
    </row>
    <row r="100" spans="2:76" x14ac:dyDescent="0.25">
      <c r="B100" s="21">
        <v>44699</v>
      </c>
      <c r="C100" s="4">
        <v>4.9682000000000004</v>
      </c>
      <c r="D100" s="4">
        <v>236.45</v>
      </c>
      <c r="E100" s="4">
        <v>11.172631413899881</v>
      </c>
      <c r="F100">
        <v>12.59</v>
      </c>
      <c r="G100" s="5">
        <v>98</v>
      </c>
      <c r="H100" s="4">
        <f t="shared" si="4"/>
        <v>5.2886515558876344</v>
      </c>
      <c r="W100" s="21">
        <v>44699</v>
      </c>
      <c r="X100" s="4">
        <v>4.9682000000000004</v>
      </c>
      <c r="Y100" s="4">
        <v>30.96</v>
      </c>
      <c r="Z100" s="4">
        <v>109.11</v>
      </c>
      <c r="AA100" s="4">
        <v>103.81</v>
      </c>
      <c r="AB100" s="4">
        <v>129.63339999999999</v>
      </c>
      <c r="AC100" s="9">
        <v>98</v>
      </c>
      <c r="AD100" s="4">
        <f t="shared" si="5"/>
        <v>5.0380287157118619</v>
      </c>
      <c r="AR100" s="21">
        <v>44699</v>
      </c>
      <c r="AS100" s="4">
        <v>4.9682000000000004</v>
      </c>
      <c r="AT100" s="4">
        <v>30.96</v>
      </c>
      <c r="AU100" s="4">
        <v>109.11</v>
      </c>
      <c r="AV100" s="4">
        <v>103.81</v>
      </c>
      <c r="AW100" s="4">
        <v>129.63339999999999</v>
      </c>
      <c r="AX100" s="4">
        <v>236.45</v>
      </c>
      <c r="AY100" s="4">
        <v>11.172631413899881</v>
      </c>
      <c r="AZ100">
        <v>12.59</v>
      </c>
      <c r="BA100" s="9">
        <v>98</v>
      </c>
      <c r="BB100" s="25">
        <f t="shared" si="6"/>
        <v>4.1727711926520188</v>
      </c>
      <c r="BP100" s="21">
        <v>44699</v>
      </c>
      <c r="BQ100" s="4">
        <v>4.9682000000000004</v>
      </c>
      <c r="BR100" s="4">
        <v>30.96</v>
      </c>
      <c r="BS100" s="4">
        <v>109.11</v>
      </c>
      <c r="BT100" s="4">
        <v>103.81</v>
      </c>
      <c r="BU100" s="4">
        <v>129.63339999999999</v>
      </c>
      <c r="BV100" s="4">
        <v>2.8839999999999999</v>
      </c>
      <c r="BW100" s="9">
        <v>98</v>
      </c>
      <c r="BX100" s="4">
        <f t="shared" si="7"/>
        <v>5.0380287157118619</v>
      </c>
    </row>
    <row r="101" spans="2:76" x14ac:dyDescent="0.25">
      <c r="B101" s="21">
        <v>44700</v>
      </c>
      <c r="C101" s="4">
        <v>4.9309000000000003</v>
      </c>
      <c r="D101" s="4">
        <v>244.6</v>
      </c>
      <c r="E101" s="4">
        <v>11.081184317489544</v>
      </c>
      <c r="F101">
        <v>12.44</v>
      </c>
      <c r="G101" s="5">
        <v>99</v>
      </c>
      <c r="H101" s="4">
        <f t="shared" si="4"/>
        <v>5.2327460557212468</v>
      </c>
      <c r="W101" s="21">
        <v>44700</v>
      </c>
      <c r="X101" s="4">
        <v>4.9309000000000003</v>
      </c>
      <c r="Y101" s="4">
        <v>29.35</v>
      </c>
      <c r="Z101" s="4">
        <v>112.04</v>
      </c>
      <c r="AA101" s="4">
        <v>102.72</v>
      </c>
      <c r="AB101" s="4">
        <v>131.1103</v>
      </c>
      <c r="AC101" s="9">
        <v>99</v>
      </c>
      <c r="AD101" s="4">
        <f t="shared" si="5"/>
        <v>4.9191821543202305</v>
      </c>
      <c r="AR101" s="21">
        <v>44700</v>
      </c>
      <c r="AS101" s="4">
        <v>4.9309000000000003</v>
      </c>
      <c r="AT101" s="4">
        <v>29.35</v>
      </c>
      <c r="AU101" s="4">
        <v>112.04</v>
      </c>
      <c r="AV101" s="4">
        <v>102.72</v>
      </c>
      <c r="AW101" s="4">
        <v>131.1103</v>
      </c>
      <c r="AX101" s="4">
        <v>244.6</v>
      </c>
      <c r="AY101" s="4">
        <v>11.081184317489544</v>
      </c>
      <c r="AZ101">
        <v>12.44</v>
      </c>
      <c r="BA101" s="9">
        <v>99</v>
      </c>
      <c r="BB101" s="25">
        <f t="shared" si="6"/>
        <v>4.0645588953641623</v>
      </c>
      <c r="BP101" s="21">
        <v>44700</v>
      </c>
      <c r="BQ101" s="4">
        <v>4.9309000000000003</v>
      </c>
      <c r="BR101" s="4">
        <v>29.35</v>
      </c>
      <c r="BS101" s="4">
        <v>112.04</v>
      </c>
      <c r="BT101" s="4">
        <v>102.72</v>
      </c>
      <c r="BU101" s="4">
        <v>131.1103</v>
      </c>
      <c r="BV101" s="4">
        <v>2.8370000000000002</v>
      </c>
      <c r="BW101" s="9">
        <v>99</v>
      </c>
      <c r="BX101" s="4">
        <f t="shared" si="7"/>
        <v>4.9191821543202305</v>
      </c>
    </row>
    <row r="102" spans="2:76" x14ac:dyDescent="0.25">
      <c r="B102" s="21">
        <v>44701</v>
      </c>
      <c r="C102" s="4">
        <v>4.8788</v>
      </c>
      <c r="D102" s="4">
        <v>245.55</v>
      </c>
      <c r="E102" s="4">
        <v>11.047428700192995</v>
      </c>
      <c r="F102">
        <v>12.305</v>
      </c>
      <c r="G102" s="5">
        <v>100</v>
      </c>
      <c r="H102" s="4">
        <f t="shared" si="4"/>
        <v>5.1991235419108559</v>
      </c>
      <c r="W102" s="21">
        <v>44701</v>
      </c>
      <c r="X102" s="4">
        <v>4.8788</v>
      </c>
      <c r="Y102" s="4">
        <v>29.43</v>
      </c>
      <c r="Z102" s="4">
        <v>112.55</v>
      </c>
      <c r="AA102" s="4">
        <v>103.15</v>
      </c>
      <c r="AB102" s="4">
        <v>130.54580000000001</v>
      </c>
      <c r="AC102" s="9">
        <v>100</v>
      </c>
      <c r="AD102" s="4">
        <f t="shared" si="5"/>
        <v>4.9359393151724369</v>
      </c>
      <c r="AR102" s="21">
        <v>44701</v>
      </c>
      <c r="AS102" s="4">
        <v>4.8788</v>
      </c>
      <c r="AT102" s="4">
        <v>29.43</v>
      </c>
      <c r="AU102" s="4">
        <v>112.55</v>
      </c>
      <c r="AV102" s="4">
        <v>103.15</v>
      </c>
      <c r="AW102" s="4">
        <v>130.54580000000001</v>
      </c>
      <c r="AX102" s="4">
        <v>245.55</v>
      </c>
      <c r="AY102" s="4">
        <v>11.047428700192995</v>
      </c>
      <c r="AZ102">
        <v>12.305</v>
      </c>
      <c r="BA102" s="9">
        <v>100</v>
      </c>
      <c r="BB102" s="25">
        <f t="shared" si="6"/>
        <v>4.0777061036489854</v>
      </c>
      <c r="BP102" s="21">
        <v>44701</v>
      </c>
      <c r="BQ102" s="4">
        <v>4.8788</v>
      </c>
      <c r="BR102" s="4">
        <v>29.43</v>
      </c>
      <c r="BS102" s="4">
        <v>112.55</v>
      </c>
      <c r="BT102" s="4">
        <v>103.15</v>
      </c>
      <c r="BU102" s="4">
        <v>130.54580000000001</v>
      </c>
      <c r="BV102" s="4">
        <v>2.7879999999999998</v>
      </c>
      <c r="BW102" s="9">
        <v>100</v>
      </c>
      <c r="BX102" s="4">
        <f t="shared" si="7"/>
        <v>4.9359393151724369</v>
      </c>
    </row>
    <row r="103" spans="2:76" x14ac:dyDescent="0.25">
      <c r="B103" s="21">
        <v>44704</v>
      </c>
      <c r="C103" s="4">
        <v>4.8129999999999997</v>
      </c>
      <c r="D103" s="4">
        <v>246.59</v>
      </c>
      <c r="E103" s="4">
        <v>11.040360501567402</v>
      </c>
      <c r="F103">
        <v>12.255000000000001</v>
      </c>
      <c r="G103" s="5">
        <v>101</v>
      </c>
      <c r="H103" s="4">
        <f t="shared" si="4"/>
        <v>5.1849934172035752</v>
      </c>
      <c r="W103" s="21">
        <v>44704</v>
      </c>
      <c r="X103" s="4">
        <v>4.8129999999999997</v>
      </c>
      <c r="Y103" s="4">
        <v>28.48</v>
      </c>
      <c r="Z103" s="4">
        <v>113.42</v>
      </c>
      <c r="AA103" s="4">
        <v>102.08</v>
      </c>
      <c r="AB103" s="4">
        <v>132.34950000000001</v>
      </c>
      <c r="AC103" s="9">
        <v>101</v>
      </c>
      <c r="AD103" s="4">
        <f t="shared" si="5"/>
        <v>4.8490741832593347</v>
      </c>
      <c r="AR103" s="21">
        <v>44704</v>
      </c>
      <c r="AS103" s="4">
        <v>4.8129999999999997</v>
      </c>
      <c r="AT103" s="4">
        <v>28.48</v>
      </c>
      <c r="AU103" s="4">
        <v>113.42</v>
      </c>
      <c r="AV103" s="4">
        <v>102.08</v>
      </c>
      <c r="AW103" s="4">
        <v>132.34950000000001</v>
      </c>
      <c r="AX103" s="4">
        <v>246.59</v>
      </c>
      <c r="AY103" s="4">
        <v>11.040360501567402</v>
      </c>
      <c r="AZ103">
        <v>12.255000000000001</v>
      </c>
      <c r="BA103" s="9">
        <v>101</v>
      </c>
      <c r="BB103" s="25">
        <f t="shared" si="6"/>
        <v>3.9777618866225617</v>
      </c>
      <c r="BP103" s="21">
        <v>44704</v>
      </c>
      <c r="BQ103" s="4">
        <v>4.8129999999999997</v>
      </c>
      <c r="BR103" s="4">
        <v>28.48</v>
      </c>
      <c r="BS103" s="4">
        <v>113.42</v>
      </c>
      <c r="BT103" s="4">
        <v>102.08</v>
      </c>
      <c r="BU103" s="4">
        <v>132.34950000000001</v>
      </c>
      <c r="BV103" s="4">
        <v>2.8610000000000002</v>
      </c>
      <c r="BW103" s="9">
        <v>101</v>
      </c>
      <c r="BX103" s="4">
        <f t="shared" si="7"/>
        <v>4.8490741832593347</v>
      </c>
    </row>
    <row r="104" spans="2:76" x14ac:dyDescent="0.25">
      <c r="B104" s="21">
        <v>44705</v>
      </c>
      <c r="C104" s="4">
        <v>4.8190999999999997</v>
      </c>
      <c r="D104" s="4">
        <v>239.12</v>
      </c>
      <c r="E104" s="4">
        <v>11.308286599474492</v>
      </c>
      <c r="F104">
        <v>12.5</v>
      </c>
      <c r="G104" s="5">
        <v>102</v>
      </c>
      <c r="H104" s="4">
        <f t="shared" si="4"/>
        <v>5.2628933018545307</v>
      </c>
      <c r="W104" s="21">
        <v>44705</v>
      </c>
      <c r="X104" s="4">
        <v>4.8190999999999997</v>
      </c>
      <c r="Y104" s="4">
        <v>29.45</v>
      </c>
      <c r="Z104" s="4">
        <v>113.56</v>
      </c>
      <c r="AA104" s="4">
        <v>101.86</v>
      </c>
      <c r="AB104" s="4">
        <v>131.9297</v>
      </c>
      <c r="AC104" s="9">
        <v>102</v>
      </c>
      <c r="AD104" s="4">
        <f t="shared" si="5"/>
        <v>4.8764124961142912</v>
      </c>
      <c r="AR104" s="21">
        <v>44705</v>
      </c>
      <c r="AS104" s="4">
        <v>4.8190999999999997</v>
      </c>
      <c r="AT104" s="4">
        <v>29.45</v>
      </c>
      <c r="AU104" s="4">
        <v>113.56</v>
      </c>
      <c r="AV104" s="4">
        <v>101.86</v>
      </c>
      <c r="AW104" s="4">
        <v>131.9297</v>
      </c>
      <c r="AX104" s="4">
        <v>239.12</v>
      </c>
      <c r="AY104" s="4">
        <v>11.308286599474492</v>
      </c>
      <c r="AZ104">
        <v>12.5</v>
      </c>
      <c r="BA104" s="9">
        <v>102</v>
      </c>
      <c r="BB104" s="25">
        <f t="shared" si="6"/>
        <v>4.0389741569938282</v>
      </c>
      <c r="BP104" s="21">
        <v>44705</v>
      </c>
      <c r="BQ104" s="4">
        <v>4.8190999999999997</v>
      </c>
      <c r="BR104" s="4">
        <v>29.45</v>
      </c>
      <c r="BS104" s="4">
        <v>113.56</v>
      </c>
      <c r="BT104" s="4">
        <v>101.86</v>
      </c>
      <c r="BU104" s="4">
        <v>131.9297</v>
      </c>
      <c r="BV104" s="4">
        <v>2.754</v>
      </c>
      <c r="BW104" s="9">
        <v>102</v>
      </c>
      <c r="BX104" s="4">
        <f t="shared" si="7"/>
        <v>4.8764124961142912</v>
      </c>
    </row>
    <row r="105" spans="2:76" x14ac:dyDescent="0.25">
      <c r="B105" s="21">
        <v>44706</v>
      </c>
      <c r="C105" s="4">
        <v>4.8274999999999997</v>
      </c>
      <c r="D105" s="4">
        <v>238.49</v>
      </c>
      <c r="E105" s="4">
        <v>11.282146813997041</v>
      </c>
      <c r="F105">
        <v>12.39</v>
      </c>
      <c r="G105" s="5">
        <v>103</v>
      </c>
      <c r="H105" s="4">
        <f t="shared" si="4"/>
        <v>5.2390616449804472</v>
      </c>
      <c r="W105" s="21">
        <v>44706</v>
      </c>
      <c r="X105" s="4">
        <v>4.8274999999999997</v>
      </c>
      <c r="Y105" s="4">
        <v>28.37</v>
      </c>
      <c r="Z105" s="4">
        <v>114.03</v>
      </c>
      <c r="AA105" s="4">
        <v>102.06</v>
      </c>
      <c r="AB105" s="4">
        <v>132.10499999999999</v>
      </c>
      <c r="AC105" s="9">
        <v>103</v>
      </c>
      <c r="AD105" s="4">
        <f t="shared" si="5"/>
        <v>4.8438329377055744</v>
      </c>
      <c r="AR105" s="21">
        <v>44706</v>
      </c>
      <c r="AS105" s="4">
        <v>4.8274999999999997</v>
      </c>
      <c r="AT105" s="4">
        <v>28.37</v>
      </c>
      <c r="AU105" s="4">
        <v>114.03</v>
      </c>
      <c r="AV105" s="4">
        <v>102.06</v>
      </c>
      <c r="AW105" s="4">
        <v>132.10499999999999</v>
      </c>
      <c r="AX105" s="4">
        <v>238.49</v>
      </c>
      <c r="AY105" s="4">
        <v>11.282146813997041</v>
      </c>
      <c r="AZ105">
        <v>12.39</v>
      </c>
      <c r="BA105" s="9">
        <v>103</v>
      </c>
      <c r="BB105" s="25">
        <f t="shared" si="6"/>
        <v>4.0132811649387827</v>
      </c>
      <c r="BP105" s="21">
        <v>44706</v>
      </c>
      <c r="BQ105" s="4">
        <v>4.8274999999999997</v>
      </c>
      <c r="BR105" s="4">
        <v>28.37</v>
      </c>
      <c r="BS105" s="4">
        <v>114.03</v>
      </c>
      <c r="BT105" s="4">
        <v>102.06</v>
      </c>
      <c r="BU105" s="4">
        <v>132.10499999999999</v>
      </c>
      <c r="BV105" s="4">
        <v>2.7509999999999999</v>
      </c>
      <c r="BW105" s="9">
        <v>103</v>
      </c>
      <c r="BX105" s="4">
        <f t="shared" si="7"/>
        <v>4.8438329377055744</v>
      </c>
    </row>
    <row r="106" spans="2:76" x14ac:dyDescent="0.25">
      <c r="B106" s="21">
        <v>44707</v>
      </c>
      <c r="C106" s="4">
        <v>4.7676999999999996</v>
      </c>
      <c r="D106" s="4">
        <v>227.08</v>
      </c>
      <c r="E106" s="4">
        <v>11.184113753370916</v>
      </c>
      <c r="F106">
        <v>12.19</v>
      </c>
      <c r="G106" s="5">
        <v>104</v>
      </c>
      <c r="H106" s="4">
        <f t="shared" si="4"/>
        <v>5.2210994337383028</v>
      </c>
      <c r="W106" s="21">
        <v>44707</v>
      </c>
      <c r="X106" s="4">
        <v>4.7676999999999996</v>
      </c>
      <c r="Y106" s="4">
        <v>27.5</v>
      </c>
      <c r="Z106" s="4">
        <v>117.4</v>
      </c>
      <c r="AA106" s="4">
        <v>101.83</v>
      </c>
      <c r="AB106" s="4">
        <v>133.26130000000001</v>
      </c>
      <c r="AC106" s="9">
        <v>104</v>
      </c>
      <c r="AD106" s="4">
        <f t="shared" si="5"/>
        <v>4.7684440363534968</v>
      </c>
      <c r="AR106" s="21">
        <v>44707</v>
      </c>
      <c r="AS106" s="4">
        <v>4.7676999999999996</v>
      </c>
      <c r="AT106" s="4">
        <v>27.5</v>
      </c>
      <c r="AU106" s="4">
        <v>117.4</v>
      </c>
      <c r="AV106" s="4">
        <v>101.83</v>
      </c>
      <c r="AW106" s="4">
        <v>133.26130000000001</v>
      </c>
      <c r="AX106" s="4">
        <v>227.08</v>
      </c>
      <c r="AY106" s="4">
        <v>11.184113753370916</v>
      </c>
      <c r="AZ106">
        <v>12.19</v>
      </c>
      <c r="BA106" s="9">
        <v>104</v>
      </c>
      <c r="BB106" s="25">
        <f t="shared" si="6"/>
        <v>3.9774628190654822</v>
      </c>
      <c r="BP106" s="21">
        <v>44707</v>
      </c>
      <c r="BQ106" s="4">
        <v>4.7676999999999996</v>
      </c>
      <c r="BR106" s="4">
        <v>27.5</v>
      </c>
      <c r="BS106" s="4">
        <v>117.4</v>
      </c>
      <c r="BT106" s="4">
        <v>101.83</v>
      </c>
      <c r="BU106" s="4">
        <v>133.26130000000001</v>
      </c>
      <c r="BV106" s="4">
        <v>2.742</v>
      </c>
      <c r="BW106" s="9">
        <v>104</v>
      </c>
      <c r="BX106" s="4">
        <f t="shared" si="7"/>
        <v>4.7684440363534968</v>
      </c>
    </row>
    <row r="107" spans="2:76" x14ac:dyDescent="0.25">
      <c r="B107" s="21">
        <v>44708</v>
      </c>
      <c r="C107" s="4">
        <v>4.7294999999999998</v>
      </c>
      <c r="D107" s="4">
        <v>222.22</v>
      </c>
      <c r="E107" s="4">
        <v>11.128542013922926</v>
      </c>
      <c r="F107">
        <v>12.17</v>
      </c>
      <c r="G107" s="5">
        <v>105</v>
      </c>
      <c r="H107" s="4">
        <f t="shared" si="4"/>
        <v>5.2281810289491197</v>
      </c>
      <c r="W107" s="21">
        <v>44708</v>
      </c>
      <c r="X107" s="4">
        <v>4.7294999999999998</v>
      </c>
      <c r="Y107" s="4">
        <v>25.72</v>
      </c>
      <c r="Z107" s="4">
        <v>119.43</v>
      </c>
      <c r="AA107" s="4">
        <v>101.67</v>
      </c>
      <c r="AB107" s="4">
        <v>133.8715</v>
      </c>
      <c r="AC107" s="9">
        <v>105</v>
      </c>
      <c r="AD107" s="4">
        <f t="shared" si="5"/>
        <v>4.6875893087416971</v>
      </c>
      <c r="AR107" s="21">
        <v>44708</v>
      </c>
      <c r="AS107" s="4">
        <v>4.7294999999999998</v>
      </c>
      <c r="AT107" s="4">
        <v>25.72</v>
      </c>
      <c r="AU107" s="4">
        <v>119.43</v>
      </c>
      <c r="AV107" s="4">
        <v>101.67</v>
      </c>
      <c r="AW107" s="4">
        <v>133.8715</v>
      </c>
      <c r="AX107" s="4">
        <v>222.22</v>
      </c>
      <c r="AY107" s="4">
        <v>11.128542013922926</v>
      </c>
      <c r="AZ107">
        <v>12.17</v>
      </c>
      <c r="BA107" s="9">
        <v>105</v>
      </c>
      <c r="BB107" s="25">
        <f t="shared" si="6"/>
        <v>3.9527917010264702</v>
      </c>
      <c r="BP107" s="21">
        <v>44708</v>
      </c>
      <c r="BQ107" s="4">
        <v>4.7294999999999998</v>
      </c>
      <c r="BR107" s="4">
        <v>25.72</v>
      </c>
      <c r="BS107" s="4">
        <v>119.43</v>
      </c>
      <c r="BT107" s="4">
        <v>101.67</v>
      </c>
      <c r="BU107" s="4">
        <v>133.8715</v>
      </c>
      <c r="BV107" s="4">
        <v>2.7429999999999999</v>
      </c>
      <c r="BW107" s="9">
        <v>105</v>
      </c>
      <c r="BX107" s="4">
        <f t="shared" si="7"/>
        <v>4.6875893087416971</v>
      </c>
    </row>
    <row r="108" spans="2:76" x14ac:dyDescent="0.25">
      <c r="B108" s="21">
        <v>44711</v>
      </c>
      <c r="C108" s="4">
        <v>4.7526000000000002</v>
      </c>
      <c r="D108" s="4">
        <v>220.28</v>
      </c>
      <c r="E108" s="4">
        <v>11.253259612179667</v>
      </c>
      <c r="F108">
        <v>12.435</v>
      </c>
      <c r="G108" s="5">
        <v>106</v>
      </c>
      <c r="H108" s="4">
        <f t="shared" si="4"/>
        <v>5.2950377947183522</v>
      </c>
      <c r="W108" s="21">
        <v>44711</v>
      </c>
      <c r="X108" s="4">
        <v>4.7526000000000002</v>
      </c>
      <c r="Y108" s="4">
        <v>26.54</v>
      </c>
      <c r="Z108" s="4">
        <v>121.67</v>
      </c>
      <c r="AA108" s="4">
        <v>101.67</v>
      </c>
      <c r="AB108" s="4">
        <v>133.8715</v>
      </c>
      <c r="AC108" s="9">
        <v>106</v>
      </c>
      <c r="AD108" s="4">
        <f t="shared" si="5"/>
        <v>4.6925164035937508</v>
      </c>
      <c r="AR108" s="21">
        <v>44711</v>
      </c>
      <c r="AS108" s="4">
        <v>4.7526000000000002</v>
      </c>
      <c r="AT108" s="4">
        <v>26.54</v>
      </c>
      <c r="AU108" s="4">
        <v>121.67</v>
      </c>
      <c r="AV108" s="4">
        <v>101.67</v>
      </c>
      <c r="AW108" s="4">
        <v>133.8715</v>
      </c>
      <c r="AX108" s="4">
        <v>220.28</v>
      </c>
      <c r="AY108" s="4">
        <v>11.253259612179667</v>
      </c>
      <c r="AZ108">
        <v>12.435</v>
      </c>
      <c r="BA108" s="9">
        <v>106</v>
      </c>
      <c r="BB108" s="25">
        <f t="shared" si="6"/>
        <v>4.0170835638288764</v>
      </c>
      <c r="BP108" s="21">
        <v>44711</v>
      </c>
      <c r="BQ108" s="4">
        <v>4.7526000000000002</v>
      </c>
      <c r="BR108" s="4">
        <v>26.54</v>
      </c>
      <c r="BS108" s="4">
        <v>121.67</v>
      </c>
      <c r="BT108" s="4">
        <v>101.67</v>
      </c>
      <c r="BU108" s="4">
        <v>133.8715</v>
      </c>
      <c r="BV108" s="4">
        <v>2.8119999999999998</v>
      </c>
      <c r="BW108" s="9">
        <v>106</v>
      </c>
      <c r="BX108" s="4">
        <f t="shared" si="7"/>
        <v>4.6925164035937508</v>
      </c>
    </row>
    <row r="109" spans="2:76" x14ac:dyDescent="0.25">
      <c r="B109" s="21">
        <v>44712</v>
      </c>
      <c r="C109" s="4">
        <v>4.7314999999999996</v>
      </c>
      <c r="D109" s="4">
        <v>220.51</v>
      </c>
      <c r="E109" s="4">
        <v>11.172625988456986</v>
      </c>
      <c r="F109">
        <v>12.43</v>
      </c>
      <c r="G109" s="5">
        <v>107</v>
      </c>
      <c r="H109" s="4">
        <f t="shared" si="4"/>
        <v>5.2923943557496846</v>
      </c>
      <c r="W109" s="21">
        <v>44712</v>
      </c>
      <c r="X109" s="4">
        <v>4.7314999999999996</v>
      </c>
      <c r="Y109" s="4">
        <v>26.19</v>
      </c>
      <c r="Z109" s="4">
        <v>122.84</v>
      </c>
      <c r="AA109" s="4">
        <v>101.75</v>
      </c>
      <c r="AB109" s="4">
        <v>131.34299999999999</v>
      </c>
      <c r="AC109" s="9">
        <v>107</v>
      </c>
      <c r="AD109" s="4">
        <f t="shared" si="5"/>
        <v>4.7109030525297344</v>
      </c>
      <c r="AR109" s="21">
        <v>44712</v>
      </c>
      <c r="AS109" s="4">
        <v>4.7314999999999996</v>
      </c>
      <c r="AT109" s="4">
        <v>26.19</v>
      </c>
      <c r="AU109" s="4">
        <v>122.84</v>
      </c>
      <c r="AV109" s="4">
        <v>101.75</v>
      </c>
      <c r="AW109" s="4">
        <v>131.34299999999999</v>
      </c>
      <c r="AX109" s="4">
        <v>220.51</v>
      </c>
      <c r="AY109" s="4">
        <v>11.172625988456986</v>
      </c>
      <c r="AZ109">
        <v>12.43</v>
      </c>
      <c r="BA109" s="9">
        <v>107</v>
      </c>
      <c r="BB109" s="25">
        <f t="shared" si="6"/>
        <v>4.1076621506196087</v>
      </c>
      <c r="BP109" s="21">
        <v>44712</v>
      </c>
      <c r="BQ109" s="4">
        <v>4.7314999999999996</v>
      </c>
      <c r="BR109" s="4">
        <v>26.19</v>
      </c>
      <c r="BS109" s="4">
        <v>122.84</v>
      </c>
      <c r="BT109" s="4">
        <v>101.75</v>
      </c>
      <c r="BU109" s="4">
        <v>131.34299999999999</v>
      </c>
      <c r="BV109" s="4">
        <v>2.8490000000000002</v>
      </c>
      <c r="BW109" s="9">
        <v>107</v>
      </c>
      <c r="BX109" s="4">
        <f t="shared" si="7"/>
        <v>4.7109030525297344</v>
      </c>
    </row>
    <row r="110" spans="2:76" x14ac:dyDescent="0.25">
      <c r="B110" s="21">
        <v>44713</v>
      </c>
      <c r="C110" s="4">
        <v>4.8151000000000002</v>
      </c>
      <c r="D110" s="4">
        <v>222.37</v>
      </c>
      <c r="E110" s="4">
        <v>11.130695337974794</v>
      </c>
      <c r="F110">
        <v>12.525</v>
      </c>
      <c r="G110" s="5">
        <v>108</v>
      </c>
      <c r="H110" s="4">
        <f t="shared" si="4"/>
        <v>5.3089141879587292</v>
      </c>
      <c r="W110" s="21">
        <v>44713</v>
      </c>
      <c r="X110" s="4">
        <v>4.8151000000000002</v>
      </c>
      <c r="Y110" s="4">
        <v>25.69</v>
      </c>
      <c r="Z110" s="4">
        <v>116.29</v>
      </c>
      <c r="AA110" s="4">
        <v>102.5</v>
      </c>
      <c r="AB110" s="4">
        <v>132.80269999999999</v>
      </c>
      <c r="AC110" s="9">
        <v>108</v>
      </c>
      <c r="AD110" s="4">
        <f t="shared" si="5"/>
        <v>4.7487139926895718</v>
      </c>
      <c r="AR110" s="21">
        <v>44713</v>
      </c>
      <c r="AS110" s="4">
        <v>4.8151000000000002</v>
      </c>
      <c r="AT110" s="4">
        <v>25.69</v>
      </c>
      <c r="AU110" s="4">
        <v>116.29</v>
      </c>
      <c r="AV110" s="4">
        <v>102.5</v>
      </c>
      <c r="AW110" s="4">
        <v>132.80269999999999</v>
      </c>
      <c r="AX110" s="4">
        <v>222.37</v>
      </c>
      <c r="AY110" s="4">
        <v>11.130695337974794</v>
      </c>
      <c r="AZ110">
        <v>12.525</v>
      </c>
      <c r="BA110" s="9">
        <v>108</v>
      </c>
      <c r="BB110" s="25">
        <f t="shared" si="6"/>
        <v>4.0372571523091771</v>
      </c>
      <c r="BP110" s="21">
        <v>44713</v>
      </c>
      <c r="BQ110" s="4">
        <v>4.8151000000000002</v>
      </c>
      <c r="BR110" s="4">
        <v>25.69</v>
      </c>
      <c r="BS110" s="4">
        <v>116.29</v>
      </c>
      <c r="BT110" s="4">
        <v>102.5</v>
      </c>
      <c r="BU110" s="4">
        <v>132.80269999999999</v>
      </c>
      <c r="BV110" s="4">
        <v>2.911</v>
      </c>
      <c r="BW110" s="9">
        <v>108</v>
      </c>
      <c r="BX110" s="4">
        <f t="shared" si="7"/>
        <v>4.7487139926895718</v>
      </c>
    </row>
    <row r="111" spans="2:76" x14ac:dyDescent="0.25">
      <c r="B111" s="21">
        <v>44714</v>
      </c>
      <c r="C111" s="4">
        <v>4.7961999999999998</v>
      </c>
      <c r="D111" s="4">
        <v>222.55</v>
      </c>
      <c r="E111" s="4">
        <v>11.205765427021518</v>
      </c>
      <c r="F111">
        <v>12.69</v>
      </c>
      <c r="G111" s="5">
        <v>109</v>
      </c>
      <c r="H111" s="4">
        <f t="shared" si="4"/>
        <v>5.3470044251022326</v>
      </c>
      <c r="W111" s="21">
        <v>44714</v>
      </c>
      <c r="X111" s="4">
        <v>4.7961999999999998</v>
      </c>
      <c r="Y111" s="4">
        <v>24.72</v>
      </c>
      <c r="Z111" s="4">
        <v>117.61</v>
      </c>
      <c r="AA111" s="4">
        <v>101.82</v>
      </c>
      <c r="AB111" s="4">
        <v>133.83109999999999</v>
      </c>
      <c r="AC111" s="9">
        <v>109</v>
      </c>
      <c r="AD111" s="4">
        <f t="shared" si="5"/>
        <v>4.6782617560816995</v>
      </c>
      <c r="AR111" s="21">
        <v>44714</v>
      </c>
      <c r="AS111" s="4">
        <v>4.7961999999999998</v>
      </c>
      <c r="AT111" s="4">
        <v>24.72</v>
      </c>
      <c r="AU111" s="4">
        <v>117.61</v>
      </c>
      <c r="AV111" s="4">
        <v>101.82</v>
      </c>
      <c r="AW111" s="4">
        <v>133.83109999999999</v>
      </c>
      <c r="AX111" s="4">
        <v>222.55</v>
      </c>
      <c r="AY111" s="4">
        <v>11.205765427021518</v>
      </c>
      <c r="AZ111">
        <v>12.69</v>
      </c>
      <c r="BA111" s="9">
        <v>109</v>
      </c>
      <c r="BB111" s="25">
        <f t="shared" si="6"/>
        <v>4.0051583880690824</v>
      </c>
      <c r="BP111" s="21">
        <v>44714</v>
      </c>
      <c r="BQ111" s="4">
        <v>4.7961999999999998</v>
      </c>
      <c r="BR111" s="4">
        <v>24.72</v>
      </c>
      <c r="BS111" s="4">
        <v>117.61</v>
      </c>
      <c r="BT111" s="4">
        <v>101.82</v>
      </c>
      <c r="BU111" s="4">
        <v>133.83109999999999</v>
      </c>
      <c r="BV111" s="4">
        <v>2.9129999999999998</v>
      </c>
      <c r="BW111" s="9">
        <v>109</v>
      </c>
      <c r="BX111" s="4">
        <f t="shared" si="7"/>
        <v>4.6782617560816995</v>
      </c>
    </row>
    <row r="112" spans="2:76" x14ac:dyDescent="0.25">
      <c r="B112" s="21">
        <v>44715</v>
      </c>
      <c r="C112" s="4">
        <v>4.7733999999999996</v>
      </c>
      <c r="D112" s="4">
        <v>225.17</v>
      </c>
      <c r="E112" s="4">
        <v>11.112742506998675</v>
      </c>
      <c r="F112">
        <v>12.574999999999999</v>
      </c>
      <c r="G112" s="5">
        <v>110</v>
      </c>
      <c r="H112" s="4">
        <f t="shared" si="4"/>
        <v>5.3130529633668928</v>
      </c>
      <c r="W112" s="21">
        <v>44715</v>
      </c>
      <c r="X112" s="4">
        <v>4.7733999999999996</v>
      </c>
      <c r="Y112" s="4">
        <v>24.79</v>
      </c>
      <c r="Z112" s="4">
        <v>119.72</v>
      </c>
      <c r="AA112" s="4">
        <v>102.14</v>
      </c>
      <c r="AB112" s="4">
        <v>133.81780000000001</v>
      </c>
      <c r="AC112" s="9">
        <v>110</v>
      </c>
      <c r="AD112" s="4">
        <f t="shared" si="5"/>
        <v>4.6707757686653917</v>
      </c>
      <c r="AR112" s="21">
        <v>44715</v>
      </c>
      <c r="AS112" s="4">
        <v>4.7733999999999996</v>
      </c>
      <c r="AT112" s="4">
        <v>24.79</v>
      </c>
      <c r="AU112" s="4">
        <v>119.72</v>
      </c>
      <c r="AV112" s="4">
        <v>102.14</v>
      </c>
      <c r="AW112" s="4">
        <v>133.81780000000001</v>
      </c>
      <c r="AX112" s="4">
        <v>225.17</v>
      </c>
      <c r="AY112" s="4">
        <v>11.112742506998675</v>
      </c>
      <c r="AZ112">
        <v>12.574999999999999</v>
      </c>
      <c r="BA112" s="9">
        <v>110</v>
      </c>
      <c r="BB112" s="25">
        <f t="shared" si="6"/>
        <v>4.0105243990092081</v>
      </c>
      <c r="BP112" s="21">
        <v>44715</v>
      </c>
      <c r="BQ112" s="4">
        <v>4.7733999999999996</v>
      </c>
      <c r="BR112" s="4">
        <v>24.79</v>
      </c>
      <c r="BS112" s="4">
        <v>119.72</v>
      </c>
      <c r="BT112" s="4">
        <v>102.14</v>
      </c>
      <c r="BU112" s="4">
        <v>133.81780000000001</v>
      </c>
      <c r="BV112" s="4">
        <v>2.9409999999999998</v>
      </c>
      <c r="BW112" s="9">
        <v>110</v>
      </c>
      <c r="BX112" s="4">
        <f t="shared" si="7"/>
        <v>4.6707757686653917</v>
      </c>
    </row>
    <row r="113" spans="2:76" x14ac:dyDescent="0.25">
      <c r="B113" s="21">
        <v>44718</v>
      </c>
      <c r="C113" s="4">
        <v>4.7945000000000002</v>
      </c>
      <c r="D113" s="4">
        <v>229.19</v>
      </c>
      <c r="E113" s="4">
        <v>11.056205722337452</v>
      </c>
      <c r="F113">
        <v>12.68</v>
      </c>
      <c r="G113" s="5">
        <v>111</v>
      </c>
      <c r="H113" s="4">
        <f t="shared" si="4"/>
        <v>5.3262307550521655</v>
      </c>
      <c r="W113" s="21">
        <v>44718</v>
      </c>
      <c r="X113" s="4">
        <v>4.7945000000000002</v>
      </c>
      <c r="Y113" s="4">
        <v>25.07</v>
      </c>
      <c r="Z113" s="4">
        <v>119.51</v>
      </c>
      <c r="AA113" s="4">
        <v>102.44</v>
      </c>
      <c r="AB113" s="4">
        <v>136.31270000000001</v>
      </c>
      <c r="AC113" s="9">
        <v>111</v>
      </c>
      <c r="AD113" s="4">
        <f t="shared" si="5"/>
        <v>4.6522334173205877</v>
      </c>
      <c r="AR113" s="21">
        <v>44718</v>
      </c>
      <c r="AS113" s="4">
        <v>4.7945000000000002</v>
      </c>
      <c r="AT113" s="4">
        <v>25.07</v>
      </c>
      <c r="AU113" s="4">
        <v>119.51</v>
      </c>
      <c r="AV113" s="4">
        <v>102.44</v>
      </c>
      <c r="AW113" s="4">
        <v>136.31270000000001</v>
      </c>
      <c r="AX113" s="4">
        <v>229.19</v>
      </c>
      <c r="AY113" s="4">
        <v>11.056205722337452</v>
      </c>
      <c r="AZ113">
        <v>12.68</v>
      </c>
      <c r="BA113" s="9">
        <v>111</v>
      </c>
      <c r="BB113" s="25">
        <f t="shared" si="6"/>
        <v>3.9478743956566502</v>
      </c>
      <c r="BP113" s="21">
        <v>44718</v>
      </c>
      <c r="BQ113" s="4">
        <v>4.7945000000000002</v>
      </c>
      <c r="BR113" s="4">
        <v>25.07</v>
      </c>
      <c r="BS113" s="4">
        <v>119.51</v>
      </c>
      <c r="BT113" s="4">
        <v>102.44</v>
      </c>
      <c r="BU113" s="4">
        <v>136.31270000000001</v>
      </c>
      <c r="BV113" s="4">
        <v>3.04</v>
      </c>
      <c r="BW113" s="9">
        <v>111</v>
      </c>
      <c r="BX113" s="4">
        <f t="shared" si="7"/>
        <v>4.6522334173205877</v>
      </c>
    </row>
    <row r="114" spans="2:76" x14ac:dyDescent="0.25">
      <c r="B114" s="21">
        <v>44719</v>
      </c>
      <c r="C114" s="4">
        <v>4.8696000000000002</v>
      </c>
      <c r="D114" s="4">
        <v>235.24</v>
      </c>
      <c r="E114" s="4">
        <v>11.12361309512162</v>
      </c>
      <c r="F114">
        <v>12.845000000000001</v>
      </c>
      <c r="G114" s="5">
        <v>112</v>
      </c>
      <c r="H114" s="4">
        <f t="shared" si="4"/>
        <v>5.3493967345673266</v>
      </c>
      <c r="W114" s="21">
        <v>44719</v>
      </c>
      <c r="X114" s="4">
        <v>4.8696000000000002</v>
      </c>
      <c r="Y114" s="4">
        <v>24.02</v>
      </c>
      <c r="Z114" s="4">
        <v>120.57</v>
      </c>
      <c r="AA114" s="4">
        <v>102.32</v>
      </c>
      <c r="AB114" s="4">
        <v>136.40880000000001</v>
      </c>
      <c r="AC114" s="9">
        <v>112</v>
      </c>
      <c r="AD114" s="4">
        <f t="shared" si="5"/>
        <v>4.6088335824049382</v>
      </c>
      <c r="AR114" s="21">
        <v>44719</v>
      </c>
      <c r="AS114" s="4">
        <v>4.8696000000000002</v>
      </c>
      <c r="AT114" s="4">
        <v>24.02</v>
      </c>
      <c r="AU114" s="4">
        <v>120.57</v>
      </c>
      <c r="AV114" s="4">
        <v>102.32</v>
      </c>
      <c r="AW114" s="4">
        <v>136.40880000000001</v>
      </c>
      <c r="AX114" s="4">
        <v>235.24</v>
      </c>
      <c r="AY114" s="4">
        <v>11.12361309512162</v>
      </c>
      <c r="AZ114">
        <v>12.845000000000001</v>
      </c>
      <c r="BA114" s="9">
        <v>112</v>
      </c>
      <c r="BB114" s="25">
        <f t="shared" si="6"/>
        <v>3.9463734813073628</v>
      </c>
      <c r="BP114" s="21">
        <v>44719</v>
      </c>
      <c r="BQ114" s="4">
        <v>4.8696000000000002</v>
      </c>
      <c r="BR114" s="4">
        <v>24.02</v>
      </c>
      <c r="BS114" s="4">
        <v>120.57</v>
      </c>
      <c r="BT114" s="4">
        <v>102.32</v>
      </c>
      <c r="BU114" s="4">
        <v>136.40880000000001</v>
      </c>
      <c r="BV114" s="4">
        <v>2.9790000000000001</v>
      </c>
      <c r="BW114" s="9">
        <v>112</v>
      </c>
      <c r="BX114" s="4">
        <f t="shared" si="7"/>
        <v>4.6088335824049382</v>
      </c>
    </row>
    <row r="115" spans="2:76" x14ac:dyDescent="0.25">
      <c r="B115" s="21">
        <v>44720</v>
      </c>
      <c r="C115" s="4">
        <v>4.8987999999999996</v>
      </c>
      <c r="D115" s="4">
        <v>236.76</v>
      </c>
      <c r="E115" s="4">
        <v>11.095897109883101</v>
      </c>
      <c r="F115">
        <v>12.85</v>
      </c>
      <c r="G115" s="5">
        <v>113</v>
      </c>
      <c r="H115" s="4">
        <f t="shared" si="4"/>
        <v>5.3463806758190717</v>
      </c>
      <c r="W115" s="21">
        <v>44720</v>
      </c>
      <c r="X115" s="4">
        <v>4.8987999999999996</v>
      </c>
      <c r="Y115" s="4">
        <v>23.96</v>
      </c>
      <c r="Z115" s="4">
        <v>123.58</v>
      </c>
      <c r="AA115" s="4">
        <v>102.54</v>
      </c>
      <c r="AB115" s="4">
        <v>136.0384</v>
      </c>
      <c r="AC115" s="9">
        <v>113</v>
      </c>
      <c r="AD115" s="4">
        <f t="shared" si="5"/>
        <v>4.592751767662377</v>
      </c>
      <c r="AR115" s="21">
        <v>44720</v>
      </c>
      <c r="AS115" s="4">
        <v>4.8987999999999996</v>
      </c>
      <c r="AT115" s="4">
        <v>23.96</v>
      </c>
      <c r="AU115" s="4">
        <v>123.58</v>
      </c>
      <c r="AV115" s="4">
        <v>102.54</v>
      </c>
      <c r="AW115" s="4">
        <v>136.0384</v>
      </c>
      <c r="AX115" s="4">
        <v>236.76</v>
      </c>
      <c r="AY115" s="4">
        <v>11.095897109883101</v>
      </c>
      <c r="AZ115">
        <v>12.85</v>
      </c>
      <c r="BA115" s="9">
        <v>113</v>
      </c>
      <c r="BB115" s="25">
        <f t="shared" si="6"/>
        <v>3.9830826844753666</v>
      </c>
      <c r="BP115" s="21">
        <v>44720</v>
      </c>
      <c r="BQ115" s="4">
        <v>4.8987999999999996</v>
      </c>
      <c r="BR115" s="4">
        <v>23.96</v>
      </c>
      <c r="BS115" s="4">
        <v>123.58</v>
      </c>
      <c r="BT115" s="4">
        <v>102.54</v>
      </c>
      <c r="BU115" s="4">
        <v>136.0384</v>
      </c>
      <c r="BV115" s="4">
        <v>3.0270000000000001</v>
      </c>
      <c r="BW115" s="9">
        <v>113</v>
      </c>
      <c r="BX115" s="4">
        <f t="shared" si="7"/>
        <v>4.592751767662377</v>
      </c>
    </row>
    <row r="116" spans="2:76" x14ac:dyDescent="0.25">
      <c r="B116" s="21">
        <v>44721</v>
      </c>
      <c r="C116" s="4">
        <v>4.9062999999999999</v>
      </c>
      <c r="D116" s="4">
        <v>241.88</v>
      </c>
      <c r="E116" s="4">
        <v>10.83577712609971</v>
      </c>
      <c r="F116">
        <v>12.705</v>
      </c>
      <c r="G116" s="5">
        <v>114</v>
      </c>
      <c r="H116" s="4">
        <f t="shared" si="4"/>
        <v>5.2973512564990397</v>
      </c>
      <c r="W116" s="21">
        <v>44721</v>
      </c>
      <c r="X116" s="4">
        <v>4.9062999999999999</v>
      </c>
      <c r="Y116" s="4">
        <v>26.09</v>
      </c>
      <c r="Z116" s="4">
        <v>123.07</v>
      </c>
      <c r="AA116" s="4">
        <v>103.22</v>
      </c>
      <c r="AB116" s="4">
        <v>136.6096</v>
      </c>
      <c r="AC116" s="9">
        <v>114</v>
      </c>
      <c r="AD116" s="4">
        <f t="shared" si="5"/>
        <v>4.6669129634216224</v>
      </c>
      <c r="AR116" s="21">
        <v>44721</v>
      </c>
      <c r="AS116" s="4">
        <v>4.9062999999999999</v>
      </c>
      <c r="AT116" s="4">
        <v>26.09</v>
      </c>
      <c r="AU116" s="4">
        <v>123.07</v>
      </c>
      <c r="AV116" s="4">
        <v>103.22</v>
      </c>
      <c r="AW116" s="4">
        <v>136.6096</v>
      </c>
      <c r="AX116" s="4">
        <v>241.88</v>
      </c>
      <c r="AY116" s="4">
        <v>10.83577712609971</v>
      </c>
      <c r="AZ116">
        <v>12.705</v>
      </c>
      <c r="BA116" s="9">
        <v>114</v>
      </c>
      <c r="BB116" s="25">
        <f t="shared" si="6"/>
        <v>3.9840265991959556</v>
      </c>
      <c r="BP116" s="21">
        <v>44721</v>
      </c>
      <c r="BQ116" s="4">
        <v>4.9062999999999999</v>
      </c>
      <c r="BR116" s="4">
        <v>26.09</v>
      </c>
      <c r="BS116" s="4">
        <v>123.07</v>
      </c>
      <c r="BT116" s="4">
        <v>103.22</v>
      </c>
      <c r="BU116" s="4">
        <v>136.6096</v>
      </c>
      <c r="BV116" s="4">
        <v>3.0459999999999998</v>
      </c>
      <c r="BW116" s="9">
        <v>114</v>
      </c>
      <c r="BX116" s="4">
        <f t="shared" si="7"/>
        <v>4.6669129634216224</v>
      </c>
    </row>
    <row r="117" spans="2:76" x14ac:dyDescent="0.25">
      <c r="B117" s="21">
        <v>44722</v>
      </c>
      <c r="C117" s="4">
        <v>4.9865000000000004</v>
      </c>
      <c r="D117" s="4">
        <v>248.73</v>
      </c>
      <c r="E117" s="4">
        <v>10.621713639068563</v>
      </c>
      <c r="F117">
        <v>12.765000000000001</v>
      </c>
      <c r="G117" s="5">
        <v>115</v>
      </c>
      <c r="H117" s="4">
        <f t="shared" si="4"/>
        <v>5.2912999474711278</v>
      </c>
      <c r="W117" s="21">
        <v>44722</v>
      </c>
      <c r="X117" s="4">
        <v>4.9865000000000004</v>
      </c>
      <c r="Y117" s="4">
        <v>27.75</v>
      </c>
      <c r="Z117" s="4">
        <v>122.01</v>
      </c>
      <c r="AA117" s="4">
        <v>104.15</v>
      </c>
      <c r="AB117" s="4">
        <v>135.43430000000001</v>
      </c>
      <c r="AC117" s="9">
        <v>115</v>
      </c>
      <c r="AD117" s="4">
        <f t="shared" si="5"/>
        <v>4.7633354188641013</v>
      </c>
      <c r="AR117" s="21">
        <v>44722</v>
      </c>
      <c r="AS117" s="4">
        <v>4.9865000000000004</v>
      </c>
      <c r="AT117" s="4">
        <v>27.75</v>
      </c>
      <c r="AU117" s="4">
        <v>122.01</v>
      </c>
      <c r="AV117" s="4">
        <v>104.15</v>
      </c>
      <c r="AW117" s="4">
        <v>135.43430000000001</v>
      </c>
      <c r="AX117" s="4">
        <v>248.73</v>
      </c>
      <c r="AY117" s="4">
        <v>10.621713639068563</v>
      </c>
      <c r="AZ117">
        <v>12.765000000000001</v>
      </c>
      <c r="BA117" s="9">
        <v>115</v>
      </c>
      <c r="BB117" s="25">
        <f t="shared" si="6"/>
        <v>4.0642176704742461</v>
      </c>
      <c r="BP117" s="21">
        <v>44722</v>
      </c>
      <c r="BQ117" s="4">
        <v>4.9865000000000004</v>
      </c>
      <c r="BR117" s="4">
        <v>27.75</v>
      </c>
      <c r="BS117" s="4">
        <v>122.01</v>
      </c>
      <c r="BT117" s="4">
        <v>104.15</v>
      </c>
      <c r="BU117" s="4">
        <v>135.43430000000001</v>
      </c>
      <c r="BV117" s="4">
        <v>3.165</v>
      </c>
      <c r="BW117" s="9">
        <v>115</v>
      </c>
      <c r="BX117" s="4">
        <f t="shared" si="7"/>
        <v>4.7633354188641013</v>
      </c>
    </row>
    <row r="118" spans="2:76" x14ac:dyDescent="0.25">
      <c r="B118" s="21">
        <v>44725</v>
      </c>
      <c r="C118" s="4">
        <v>5.1154000000000002</v>
      </c>
      <c r="D118" s="4">
        <v>255.26</v>
      </c>
      <c r="E118" s="4">
        <v>10.516639266918926</v>
      </c>
      <c r="F118">
        <v>12.94</v>
      </c>
      <c r="G118" s="5">
        <v>116</v>
      </c>
      <c r="H118" s="4">
        <f t="shared" si="4"/>
        <v>5.3135688644868511</v>
      </c>
      <c r="W118" s="21">
        <v>44725</v>
      </c>
      <c r="X118" s="4">
        <v>5.1154000000000002</v>
      </c>
      <c r="Y118" s="4">
        <v>34.020000000000003</v>
      </c>
      <c r="Z118" s="4">
        <v>122.27</v>
      </c>
      <c r="AA118" s="4">
        <v>105.08</v>
      </c>
      <c r="AB118" s="4">
        <v>133.24469999999999</v>
      </c>
      <c r="AC118" s="9">
        <v>116</v>
      </c>
      <c r="AD118" s="4">
        <f t="shared" si="5"/>
        <v>4.9959818898744235</v>
      </c>
      <c r="AR118" s="21">
        <v>44725</v>
      </c>
      <c r="AS118" s="4">
        <v>5.1154000000000002</v>
      </c>
      <c r="AT118" s="4">
        <v>34.020000000000003</v>
      </c>
      <c r="AU118" s="4">
        <v>122.27</v>
      </c>
      <c r="AV118" s="4">
        <v>105.08</v>
      </c>
      <c r="AW118" s="4">
        <v>133.24469999999999</v>
      </c>
      <c r="AX118" s="4">
        <v>255.26</v>
      </c>
      <c r="AY118" s="4">
        <v>10.516639266918926</v>
      </c>
      <c r="AZ118">
        <v>12.94</v>
      </c>
      <c r="BA118" s="9">
        <v>116</v>
      </c>
      <c r="BB118" s="25">
        <f t="shared" si="6"/>
        <v>4.2599841968802661</v>
      </c>
      <c r="BP118" s="21">
        <v>44725</v>
      </c>
      <c r="BQ118" s="4">
        <v>5.1154000000000002</v>
      </c>
      <c r="BR118" s="4">
        <v>34.020000000000003</v>
      </c>
      <c r="BS118" s="4">
        <v>122.27</v>
      </c>
      <c r="BT118" s="4">
        <v>105.08</v>
      </c>
      <c r="BU118" s="4">
        <v>133.24469999999999</v>
      </c>
      <c r="BV118" s="4">
        <v>3.3620000000000001</v>
      </c>
      <c r="BW118" s="9">
        <v>116</v>
      </c>
      <c r="BX118" s="4">
        <f t="shared" si="7"/>
        <v>4.9959818898744235</v>
      </c>
    </row>
    <row r="119" spans="2:76" x14ac:dyDescent="0.25">
      <c r="B119" s="21">
        <v>44726</v>
      </c>
      <c r="C119" s="4">
        <v>5.1167999999999996</v>
      </c>
      <c r="D119" s="4">
        <v>270.18</v>
      </c>
      <c r="E119" s="4">
        <v>10.521872452742276</v>
      </c>
      <c r="F119">
        <v>13.06</v>
      </c>
      <c r="G119" s="5">
        <v>117</v>
      </c>
      <c r="H119" s="4">
        <f t="shared" si="4"/>
        <v>5.303327187382413</v>
      </c>
      <c r="W119" s="21">
        <v>44726</v>
      </c>
      <c r="X119" s="4">
        <v>5.1167999999999996</v>
      </c>
      <c r="Y119" s="4">
        <v>32.69</v>
      </c>
      <c r="Z119" s="4">
        <v>121.17</v>
      </c>
      <c r="AA119" s="4">
        <v>105.52</v>
      </c>
      <c r="AB119" s="4">
        <v>129.06389999999999</v>
      </c>
      <c r="AC119" s="9">
        <v>117</v>
      </c>
      <c r="AD119" s="4">
        <f t="shared" si="5"/>
        <v>5.0376556991592842</v>
      </c>
      <c r="AR119" s="21">
        <v>44726</v>
      </c>
      <c r="AS119" s="4">
        <v>5.1167999999999996</v>
      </c>
      <c r="AT119" s="4">
        <v>32.69</v>
      </c>
      <c r="AU119" s="4">
        <v>121.17</v>
      </c>
      <c r="AV119" s="4">
        <v>105.52</v>
      </c>
      <c r="AW119" s="4">
        <v>129.06389999999999</v>
      </c>
      <c r="AX119" s="4">
        <v>270.18</v>
      </c>
      <c r="AY119" s="4">
        <v>10.521872452742276</v>
      </c>
      <c r="AZ119">
        <v>13.06</v>
      </c>
      <c r="BA119" s="9">
        <v>117</v>
      </c>
      <c r="BB119" s="25">
        <f t="shared" si="6"/>
        <v>4.3748325709218854</v>
      </c>
      <c r="BP119" s="21">
        <v>44726</v>
      </c>
      <c r="BQ119" s="4">
        <v>5.1167999999999996</v>
      </c>
      <c r="BR119" s="4">
        <v>32.69</v>
      </c>
      <c r="BS119" s="4">
        <v>121.17</v>
      </c>
      <c r="BT119" s="4">
        <v>105.52</v>
      </c>
      <c r="BU119" s="4">
        <v>129.06389999999999</v>
      </c>
      <c r="BV119" s="4">
        <v>3.4790000000000001</v>
      </c>
      <c r="BW119" s="9">
        <v>117</v>
      </c>
      <c r="BX119" s="4">
        <f t="shared" si="7"/>
        <v>5.0376556991592842</v>
      </c>
    </row>
    <row r="120" spans="2:76" x14ac:dyDescent="0.25">
      <c r="B120" s="21">
        <v>44727</v>
      </c>
      <c r="C120" s="4">
        <v>5.0536000000000003</v>
      </c>
      <c r="D120" s="4">
        <v>274.22000000000003</v>
      </c>
      <c r="E120" s="4">
        <v>10.548346995066215</v>
      </c>
      <c r="F120">
        <v>13.07</v>
      </c>
      <c r="G120" s="5">
        <v>118</v>
      </c>
      <c r="H120" s="4">
        <f t="shared" si="4"/>
        <v>5.295702042418549</v>
      </c>
      <c r="W120" s="21">
        <v>44727</v>
      </c>
      <c r="X120" s="4">
        <v>5.0536000000000003</v>
      </c>
      <c r="Y120" s="4">
        <v>29.62</v>
      </c>
      <c r="Z120" s="4">
        <v>118.51</v>
      </c>
      <c r="AA120" s="4">
        <v>105.16</v>
      </c>
      <c r="AB120" s="4">
        <v>129.44470000000001</v>
      </c>
      <c r="AC120" s="9">
        <v>118</v>
      </c>
      <c r="AD120" s="4">
        <f t="shared" si="5"/>
        <v>4.9571222060510465</v>
      </c>
      <c r="AR120" s="21">
        <v>44727</v>
      </c>
      <c r="AS120" s="4">
        <v>5.0536000000000003</v>
      </c>
      <c r="AT120" s="4">
        <v>29.62</v>
      </c>
      <c r="AU120" s="4">
        <v>118.51</v>
      </c>
      <c r="AV120" s="4">
        <v>105.16</v>
      </c>
      <c r="AW120" s="4">
        <v>129.44470000000001</v>
      </c>
      <c r="AX120" s="4">
        <v>274.22000000000003</v>
      </c>
      <c r="AY120" s="4">
        <v>10.548346995066215</v>
      </c>
      <c r="AZ120">
        <v>13.07</v>
      </c>
      <c r="BA120" s="9">
        <v>118</v>
      </c>
      <c r="BB120" s="25">
        <f t="shared" si="6"/>
        <v>4.2887744101901912</v>
      </c>
      <c r="BP120" s="21">
        <v>44727</v>
      </c>
      <c r="BQ120" s="4">
        <v>5.0536000000000003</v>
      </c>
      <c r="BR120" s="4">
        <v>29.62</v>
      </c>
      <c r="BS120" s="4">
        <v>118.51</v>
      </c>
      <c r="BT120" s="4">
        <v>105.16</v>
      </c>
      <c r="BU120" s="4">
        <v>129.44470000000001</v>
      </c>
      <c r="BV120" s="4">
        <v>3.2919999999999998</v>
      </c>
      <c r="BW120" s="9">
        <v>118</v>
      </c>
      <c r="BX120" s="4">
        <f t="shared" si="7"/>
        <v>4.9571222060510465</v>
      </c>
    </row>
    <row r="121" spans="2:76" x14ac:dyDescent="0.25">
      <c r="B121" s="21">
        <v>44728</v>
      </c>
      <c r="C121" s="4">
        <v>5.0534999999999997</v>
      </c>
      <c r="D121" s="4">
        <v>261.29000000000002</v>
      </c>
      <c r="E121" s="4">
        <v>10.633231277640087</v>
      </c>
      <c r="F121">
        <v>13.07</v>
      </c>
      <c r="G121" s="5">
        <v>119</v>
      </c>
      <c r="H121" s="4">
        <f t="shared" si="4"/>
        <v>5.3293520202724851</v>
      </c>
      <c r="W121" s="21">
        <v>44728</v>
      </c>
      <c r="X121" s="4">
        <v>5.0534999999999997</v>
      </c>
      <c r="Y121" s="4">
        <v>32.950000000000003</v>
      </c>
      <c r="Z121" s="4">
        <v>119.81</v>
      </c>
      <c r="AA121" s="4">
        <v>103.63</v>
      </c>
      <c r="AB121" s="4">
        <v>130.32329999999999</v>
      </c>
      <c r="AC121" s="9">
        <v>119</v>
      </c>
      <c r="AD121" s="4">
        <f t="shared" si="5"/>
        <v>4.991767937399108</v>
      </c>
      <c r="AR121" s="21">
        <v>44728</v>
      </c>
      <c r="AS121" s="4">
        <v>5.0534999999999997</v>
      </c>
      <c r="AT121" s="4">
        <v>32.950000000000003</v>
      </c>
      <c r="AU121" s="4">
        <v>119.81</v>
      </c>
      <c r="AV121" s="4">
        <v>103.63</v>
      </c>
      <c r="AW121" s="4">
        <v>130.32329999999999</v>
      </c>
      <c r="AX121" s="4">
        <v>261.29000000000002</v>
      </c>
      <c r="AY121" s="4">
        <v>10.633231277640087</v>
      </c>
      <c r="AZ121">
        <v>13.07</v>
      </c>
      <c r="BA121" s="9">
        <v>119</v>
      </c>
      <c r="BB121" s="25">
        <f t="shared" si="6"/>
        <v>4.294450293758465</v>
      </c>
      <c r="BP121" s="21">
        <v>44728</v>
      </c>
      <c r="BQ121" s="4">
        <v>5.0534999999999997</v>
      </c>
      <c r="BR121" s="4">
        <v>32.950000000000003</v>
      </c>
      <c r="BS121" s="4">
        <v>119.81</v>
      </c>
      <c r="BT121" s="4">
        <v>103.63</v>
      </c>
      <c r="BU121" s="4">
        <v>130.32329999999999</v>
      </c>
      <c r="BV121" s="4">
        <v>3.1949999999999998</v>
      </c>
      <c r="BW121" s="9">
        <v>119</v>
      </c>
      <c r="BX121" s="4">
        <f t="shared" si="7"/>
        <v>4.991767937399108</v>
      </c>
    </row>
    <row r="122" spans="2:76" x14ac:dyDescent="0.25">
      <c r="B122" s="21">
        <v>44729</v>
      </c>
      <c r="C122" s="4">
        <v>5.1517999999999997</v>
      </c>
      <c r="D122" s="4">
        <v>260.89</v>
      </c>
      <c r="E122" s="4">
        <v>10.532097961247167</v>
      </c>
      <c r="F122">
        <v>12.75</v>
      </c>
      <c r="G122" s="5">
        <v>120</v>
      </c>
      <c r="H122" s="4">
        <f t="shared" si="4"/>
        <v>5.2561159709532861</v>
      </c>
      <c r="W122" s="21">
        <v>44729</v>
      </c>
      <c r="X122" s="4">
        <v>5.1517999999999997</v>
      </c>
      <c r="Y122" s="4">
        <v>31.13</v>
      </c>
      <c r="Z122" s="4">
        <v>113.12</v>
      </c>
      <c r="AA122" s="4">
        <v>104.7</v>
      </c>
      <c r="AB122" s="4">
        <v>126.7754</v>
      </c>
      <c r="AC122" s="9">
        <v>120</v>
      </c>
      <c r="AD122" s="4">
        <f t="shared" si="5"/>
        <v>5.0724246404060072</v>
      </c>
      <c r="AR122" s="21">
        <v>44729</v>
      </c>
      <c r="AS122" s="4">
        <v>5.1517999999999997</v>
      </c>
      <c r="AT122" s="4">
        <v>31.13</v>
      </c>
      <c r="AU122" s="4">
        <v>113.12</v>
      </c>
      <c r="AV122" s="4">
        <v>104.7</v>
      </c>
      <c r="AW122" s="4">
        <v>126.7754</v>
      </c>
      <c r="AX122" s="4">
        <v>260.89</v>
      </c>
      <c r="AY122" s="4">
        <v>10.532097961247167</v>
      </c>
      <c r="AZ122">
        <v>12.75</v>
      </c>
      <c r="BA122" s="9">
        <v>120</v>
      </c>
      <c r="BB122" s="25">
        <f t="shared" si="6"/>
        <v>4.3243368291859223</v>
      </c>
      <c r="BP122" s="21">
        <v>44729</v>
      </c>
      <c r="BQ122" s="4">
        <v>5.1517999999999997</v>
      </c>
      <c r="BR122" s="4">
        <v>31.13</v>
      </c>
      <c r="BS122" s="4">
        <v>113.12</v>
      </c>
      <c r="BT122" s="4">
        <v>104.7</v>
      </c>
      <c r="BU122" s="4">
        <v>126.7754</v>
      </c>
      <c r="BV122" s="4">
        <v>3.2309999999999999</v>
      </c>
      <c r="BW122" s="9">
        <v>120</v>
      </c>
      <c r="BX122" s="4">
        <f t="shared" si="7"/>
        <v>5.0724246404060072</v>
      </c>
    </row>
    <row r="123" spans="2:76" x14ac:dyDescent="0.25">
      <c r="B123" s="21">
        <v>44732</v>
      </c>
      <c r="C123" s="4">
        <v>5.1879999999999997</v>
      </c>
      <c r="D123" s="4">
        <v>261.19</v>
      </c>
      <c r="E123" s="4">
        <v>10.505186006046308</v>
      </c>
      <c r="F123">
        <v>12.65</v>
      </c>
      <c r="G123" s="5">
        <v>121</v>
      </c>
      <c r="H123" s="4">
        <f t="shared" si="4"/>
        <v>5.2322090262920433</v>
      </c>
      <c r="W123" s="21">
        <v>44732</v>
      </c>
      <c r="X123" s="4">
        <v>5.1879999999999997</v>
      </c>
      <c r="Y123" s="4">
        <v>31.03</v>
      </c>
      <c r="Z123" s="4">
        <v>114.13</v>
      </c>
      <c r="AA123" s="4">
        <v>104.7</v>
      </c>
      <c r="AB123" s="4">
        <v>126.7754</v>
      </c>
      <c r="AC123" s="9">
        <v>121</v>
      </c>
      <c r="AD123" s="4">
        <f t="shared" si="5"/>
        <v>5.0611257523987323</v>
      </c>
      <c r="AR123" s="21">
        <v>44732</v>
      </c>
      <c r="AS123" s="4">
        <v>5.1879999999999997</v>
      </c>
      <c r="AT123" s="4">
        <v>31.03</v>
      </c>
      <c r="AU123" s="4">
        <v>114.13</v>
      </c>
      <c r="AV123" s="4">
        <v>104.7</v>
      </c>
      <c r="AW123" s="4">
        <v>126.7754</v>
      </c>
      <c r="AX123" s="4">
        <v>261.19</v>
      </c>
      <c r="AY123" s="4">
        <v>10.505186006046308</v>
      </c>
      <c r="AZ123">
        <v>12.65</v>
      </c>
      <c r="BA123" s="9">
        <v>121</v>
      </c>
      <c r="BB123" s="25">
        <f t="shared" si="6"/>
        <v>4.3160182473024964</v>
      </c>
      <c r="BP123" s="21">
        <v>44732</v>
      </c>
      <c r="BQ123" s="4">
        <v>5.1879999999999997</v>
      </c>
      <c r="BR123" s="4">
        <v>31.03</v>
      </c>
      <c r="BS123" s="4">
        <v>114.13</v>
      </c>
      <c r="BT123" s="4">
        <v>104.7</v>
      </c>
      <c r="BU123" s="4">
        <v>126.7754</v>
      </c>
      <c r="BV123" s="4">
        <v>3.2770000000000001</v>
      </c>
      <c r="BW123" s="9">
        <v>121</v>
      </c>
      <c r="BX123" s="4">
        <f t="shared" si="7"/>
        <v>5.0611257523987323</v>
      </c>
    </row>
    <row r="124" spans="2:76" x14ac:dyDescent="0.25">
      <c r="B124" s="21">
        <v>44733</v>
      </c>
      <c r="C124" s="4">
        <v>5.1257000000000001</v>
      </c>
      <c r="D124" s="4">
        <v>261.49</v>
      </c>
      <c r="E124" s="4">
        <v>10.456360580239576</v>
      </c>
      <c r="F124">
        <v>12.66</v>
      </c>
      <c r="G124" s="5">
        <v>122</v>
      </c>
      <c r="H124" s="4">
        <f t="shared" si="4"/>
        <v>5.2331778262121729</v>
      </c>
      <c r="W124" s="21">
        <v>44733</v>
      </c>
      <c r="X124" s="4">
        <v>5.1257000000000001</v>
      </c>
      <c r="Y124" s="4">
        <v>30.19</v>
      </c>
      <c r="Z124" s="4">
        <v>114.65</v>
      </c>
      <c r="AA124" s="4">
        <v>104.43</v>
      </c>
      <c r="AB124" s="4">
        <v>126.32899999999999</v>
      </c>
      <c r="AC124" s="9">
        <v>122</v>
      </c>
      <c r="AD124" s="4">
        <f t="shared" si="5"/>
        <v>5.0323448920229641</v>
      </c>
      <c r="AR124" s="21">
        <v>44733</v>
      </c>
      <c r="AS124" s="4">
        <v>5.1257000000000001</v>
      </c>
      <c r="AT124" s="4">
        <v>30.19</v>
      </c>
      <c r="AU124" s="4">
        <v>114.65</v>
      </c>
      <c r="AV124" s="4">
        <v>104.43</v>
      </c>
      <c r="AW124" s="4">
        <v>126.32899999999999</v>
      </c>
      <c r="AX124" s="4">
        <v>261.49</v>
      </c>
      <c r="AY124" s="4">
        <v>10.456360580239576</v>
      </c>
      <c r="AZ124">
        <v>12.66</v>
      </c>
      <c r="BA124" s="9">
        <v>122</v>
      </c>
      <c r="BB124" s="25">
        <f t="shared" si="6"/>
        <v>4.3201458901242109</v>
      </c>
      <c r="BP124" s="21">
        <v>44733</v>
      </c>
      <c r="BQ124" s="4">
        <v>5.1257000000000001</v>
      </c>
      <c r="BR124" s="4">
        <v>30.19</v>
      </c>
      <c r="BS124" s="4">
        <v>114.65</v>
      </c>
      <c r="BT124" s="4">
        <v>104.43</v>
      </c>
      <c r="BU124" s="4">
        <v>126.32899999999999</v>
      </c>
      <c r="BV124" s="4">
        <v>3.2789999999999999</v>
      </c>
      <c r="BW124" s="9">
        <v>122</v>
      </c>
      <c r="BX124" s="4">
        <f t="shared" si="7"/>
        <v>5.0323448920229641</v>
      </c>
    </row>
    <row r="125" spans="2:76" x14ac:dyDescent="0.25">
      <c r="B125" s="21">
        <v>44734</v>
      </c>
      <c r="C125" s="4">
        <v>5.194</v>
      </c>
      <c r="D125" s="4">
        <v>276.63</v>
      </c>
      <c r="E125" s="4">
        <v>10.556063583477627</v>
      </c>
      <c r="F125">
        <v>12.555</v>
      </c>
      <c r="G125" s="5">
        <v>123</v>
      </c>
      <c r="H125" s="4">
        <f t="shared" si="4"/>
        <v>5.1720643418703212</v>
      </c>
      <c r="W125" s="21">
        <v>44734</v>
      </c>
      <c r="X125" s="4">
        <v>5.194</v>
      </c>
      <c r="Y125" s="4">
        <v>28.95</v>
      </c>
      <c r="Z125" s="4">
        <v>111.74</v>
      </c>
      <c r="AA125" s="4">
        <v>104.2</v>
      </c>
      <c r="AB125" s="4">
        <v>124.7315</v>
      </c>
      <c r="AC125" s="9">
        <v>123</v>
      </c>
      <c r="AD125" s="4">
        <f t="shared" si="5"/>
        <v>5.0381331152254267</v>
      </c>
      <c r="AR125" s="21">
        <v>44734</v>
      </c>
      <c r="AS125" s="4">
        <v>5.194</v>
      </c>
      <c r="AT125" s="4">
        <v>28.95</v>
      </c>
      <c r="AU125" s="4">
        <v>111.74</v>
      </c>
      <c r="AV125" s="4">
        <v>104.2</v>
      </c>
      <c r="AW125" s="4">
        <v>124.7315</v>
      </c>
      <c r="AX125" s="4">
        <v>276.63</v>
      </c>
      <c r="AY125" s="4">
        <v>10.556063583477627</v>
      </c>
      <c r="AZ125">
        <v>12.555</v>
      </c>
      <c r="BA125" s="9">
        <v>123</v>
      </c>
      <c r="BB125" s="25">
        <f t="shared" si="6"/>
        <v>4.2848845099219979</v>
      </c>
      <c r="BP125" s="21">
        <v>44734</v>
      </c>
      <c r="BQ125" s="4">
        <v>5.194</v>
      </c>
      <c r="BR125" s="4">
        <v>28.95</v>
      </c>
      <c r="BS125" s="4">
        <v>111.74</v>
      </c>
      <c r="BT125" s="4">
        <v>104.2</v>
      </c>
      <c r="BU125" s="4">
        <v>124.7315</v>
      </c>
      <c r="BV125" s="4">
        <v>3.16</v>
      </c>
      <c r="BW125" s="9">
        <v>123</v>
      </c>
      <c r="BX125" s="4">
        <f t="shared" si="7"/>
        <v>5.0381331152254267</v>
      </c>
    </row>
    <row r="126" spans="2:76" x14ac:dyDescent="0.25">
      <c r="B126" s="21">
        <v>44735</v>
      </c>
      <c r="C126" s="4">
        <v>5.2405999999999997</v>
      </c>
      <c r="D126" s="4">
        <v>284.79000000000002</v>
      </c>
      <c r="E126" s="4">
        <v>10.587262200165437</v>
      </c>
      <c r="F126">
        <v>12.565</v>
      </c>
      <c r="G126" s="5">
        <v>124</v>
      </c>
      <c r="H126" s="4">
        <f t="shared" si="4"/>
        <v>5.1540795156058188</v>
      </c>
      <c r="W126" s="21">
        <v>44735</v>
      </c>
      <c r="X126" s="4">
        <v>5.2405999999999997</v>
      </c>
      <c r="Y126" s="4">
        <v>29.05</v>
      </c>
      <c r="Z126" s="4">
        <v>110.05</v>
      </c>
      <c r="AA126" s="4">
        <v>104.43</v>
      </c>
      <c r="AB126" s="4">
        <v>120.91079999999999</v>
      </c>
      <c r="AC126" s="9">
        <v>124</v>
      </c>
      <c r="AD126" s="4">
        <f t="shared" si="5"/>
        <v>5.1155405044647839</v>
      </c>
      <c r="AR126" s="21">
        <v>44735</v>
      </c>
      <c r="AS126" s="4">
        <v>5.2405999999999997</v>
      </c>
      <c r="AT126" s="4">
        <v>29.05</v>
      </c>
      <c r="AU126" s="4">
        <v>110.05</v>
      </c>
      <c r="AV126" s="4">
        <v>104.43</v>
      </c>
      <c r="AW126" s="4">
        <v>120.91079999999999</v>
      </c>
      <c r="AX126" s="4">
        <v>284.79000000000002</v>
      </c>
      <c r="AY126" s="4">
        <v>10.587262200165437</v>
      </c>
      <c r="AZ126">
        <v>12.565</v>
      </c>
      <c r="BA126" s="9">
        <v>124</v>
      </c>
      <c r="BB126" s="25">
        <f t="shared" si="6"/>
        <v>4.3914719001616183</v>
      </c>
      <c r="BP126" s="21">
        <v>44735</v>
      </c>
      <c r="BQ126" s="4">
        <v>5.2405999999999997</v>
      </c>
      <c r="BR126" s="4">
        <v>29.05</v>
      </c>
      <c r="BS126" s="4">
        <v>110.05</v>
      </c>
      <c r="BT126" s="4">
        <v>104.43</v>
      </c>
      <c r="BU126" s="4">
        <v>120.91079999999999</v>
      </c>
      <c r="BV126" s="4">
        <v>3.089</v>
      </c>
      <c r="BW126" s="9">
        <v>124</v>
      </c>
      <c r="BX126" s="4">
        <f t="shared" si="7"/>
        <v>5.1155405044647839</v>
      </c>
    </row>
    <row r="127" spans="2:76" x14ac:dyDescent="0.25">
      <c r="B127" s="21">
        <v>44736</v>
      </c>
      <c r="C127" s="4">
        <v>5.2416999999999998</v>
      </c>
      <c r="D127" s="4">
        <v>289.06</v>
      </c>
      <c r="E127" s="4">
        <v>10.62919381503451</v>
      </c>
      <c r="F127">
        <v>12.725</v>
      </c>
      <c r="G127" s="5">
        <v>125</v>
      </c>
      <c r="H127" s="4">
        <f t="shared" si="4"/>
        <v>5.1803118118578579</v>
      </c>
      <c r="W127" s="21">
        <v>44736</v>
      </c>
      <c r="X127" s="4">
        <v>5.2416999999999998</v>
      </c>
      <c r="Y127" s="4">
        <v>27.23</v>
      </c>
      <c r="Z127" s="4">
        <v>113.12</v>
      </c>
      <c r="AA127" s="4">
        <v>104.18</v>
      </c>
      <c r="AB127" s="4">
        <v>121.3129</v>
      </c>
      <c r="AC127" s="9">
        <v>125</v>
      </c>
      <c r="AD127" s="4">
        <f t="shared" si="5"/>
        <v>5.0256245456975863</v>
      </c>
      <c r="AR127" s="21">
        <v>44736</v>
      </c>
      <c r="AS127" s="4">
        <v>5.2416999999999998</v>
      </c>
      <c r="AT127" s="4">
        <v>27.23</v>
      </c>
      <c r="AU127" s="4">
        <v>113.12</v>
      </c>
      <c r="AV127" s="4">
        <v>104.18</v>
      </c>
      <c r="AW127" s="4">
        <v>121.3129</v>
      </c>
      <c r="AX127" s="4">
        <v>289.06</v>
      </c>
      <c r="AY127" s="4">
        <v>10.62919381503451</v>
      </c>
      <c r="AZ127">
        <v>12.725</v>
      </c>
      <c r="BA127" s="9">
        <v>125</v>
      </c>
      <c r="BB127" s="25">
        <f t="shared" si="6"/>
        <v>4.3843535156981641</v>
      </c>
      <c r="BP127" s="21">
        <v>44736</v>
      </c>
      <c r="BQ127" s="4">
        <v>5.2416999999999998</v>
      </c>
      <c r="BR127" s="4">
        <v>27.23</v>
      </c>
      <c r="BS127" s="4">
        <v>113.12</v>
      </c>
      <c r="BT127" s="4">
        <v>104.18</v>
      </c>
      <c r="BU127" s="4">
        <v>121.3129</v>
      </c>
      <c r="BV127" s="4">
        <v>3.1379999999999999</v>
      </c>
      <c r="BW127" s="9">
        <v>125</v>
      </c>
      <c r="BX127" s="4">
        <f t="shared" si="7"/>
        <v>5.0256245456975863</v>
      </c>
    </row>
    <row r="128" spans="2:76" x14ac:dyDescent="0.25">
      <c r="B128" s="21">
        <v>44739</v>
      </c>
      <c r="C128" s="4">
        <v>5.2366000000000001</v>
      </c>
      <c r="D128" s="4">
        <v>281.74</v>
      </c>
      <c r="E128" s="4">
        <v>10.609963547995127</v>
      </c>
      <c r="F128">
        <v>12.77</v>
      </c>
      <c r="G128" s="5">
        <v>126</v>
      </c>
      <c r="H128" s="4">
        <f t="shared" si="4"/>
        <v>5.2088729246472933</v>
      </c>
      <c r="W128" s="21">
        <v>44739</v>
      </c>
      <c r="X128" s="4">
        <v>5.2366000000000001</v>
      </c>
      <c r="Y128" s="4">
        <v>26.95</v>
      </c>
      <c r="Z128" s="4">
        <v>115.09</v>
      </c>
      <c r="AA128" s="4">
        <v>103.94</v>
      </c>
      <c r="AB128" s="4">
        <v>121.84399999999999</v>
      </c>
      <c r="AC128" s="9">
        <v>126</v>
      </c>
      <c r="AD128" s="4">
        <f t="shared" si="5"/>
        <v>4.9876038430464522</v>
      </c>
      <c r="AR128" s="21">
        <v>44739</v>
      </c>
      <c r="AS128" s="4">
        <v>5.2366000000000001</v>
      </c>
      <c r="AT128" s="4">
        <v>26.95</v>
      </c>
      <c r="AU128" s="4">
        <v>115.09</v>
      </c>
      <c r="AV128" s="4">
        <v>103.94</v>
      </c>
      <c r="AW128" s="4">
        <v>121.84399999999999</v>
      </c>
      <c r="AX128" s="4">
        <v>281.74</v>
      </c>
      <c r="AY128" s="4">
        <v>10.609963547995127</v>
      </c>
      <c r="AZ128">
        <v>12.77</v>
      </c>
      <c r="BA128" s="9">
        <v>126</v>
      </c>
      <c r="BB128" s="25">
        <f t="shared" si="6"/>
        <v>4.3916398640898446</v>
      </c>
      <c r="BP128" s="21">
        <v>44739</v>
      </c>
      <c r="BQ128" s="4">
        <v>5.2366000000000001</v>
      </c>
      <c r="BR128" s="4">
        <v>26.95</v>
      </c>
      <c r="BS128" s="4">
        <v>115.09</v>
      </c>
      <c r="BT128" s="4">
        <v>103.94</v>
      </c>
      <c r="BU128" s="4">
        <v>121.84399999999999</v>
      </c>
      <c r="BV128" s="4">
        <v>3.202</v>
      </c>
      <c r="BW128" s="9">
        <v>126</v>
      </c>
      <c r="BX128" s="4">
        <f t="shared" si="7"/>
        <v>4.9876038430464522</v>
      </c>
    </row>
    <row r="129" spans="2:76" x14ac:dyDescent="0.25">
      <c r="B129" s="21">
        <v>44740</v>
      </c>
      <c r="C129" s="4">
        <v>5.2675000000000001</v>
      </c>
      <c r="D129" s="4">
        <v>281.33999999999997</v>
      </c>
      <c r="E129" s="4">
        <v>10.724457361703777</v>
      </c>
      <c r="F129">
        <v>13.025</v>
      </c>
      <c r="G129" s="5">
        <v>127</v>
      </c>
      <c r="H129" s="4">
        <f t="shared" si="4"/>
        <v>5.2694364217797469</v>
      </c>
      <c r="W129" s="21">
        <v>44740</v>
      </c>
      <c r="X129" s="4">
        <v>5.2675000000000001</v>
      </c>
      <c r="Y129" s="4">
        <v>28.36</v>
      </c>
      <c r="Z129" s="4">
        <v>117.98</v>
      </c>
      <c r="AA129" s="4">
        <v>104.51</v>
      </c>
      <c r="AB129" s="4">
        <v>122.6985</v>
      </c>
      <c r="AC129" s="9">
        <v>127</v>
      </c>
      <c r="AD129" s="4">
        <f t="shared" si="5"/>
        <v>5.0059185096020009</v>
      </c>
      <c r="AR129" s="21">
        <v>44740</v>
      </c>
      <c r="AS129" s="4">
        <v>5.2675000000000001</v>
      </c>
      <c r="AT129" s="4">
        <v>28.36</v>
      </c>
      <c r="AU129" s="4">
        <v>117.98</v>
      </c>
      <c r="AV129" s="4">
        <v>104.51</v>
      </c>
      <c r="AW129" s="4">
        <v>122.6985</v>
      </c>
      <c r="AX129" s="4">
        <v>281.33999999999997</v>
      </c>
      <c r="AY129" s="4">
        <v>10.724457361703777</v>
      </c>
      <c r="AZ129">
        <v>13.025</v>
      </c>
      <c r="BA129" s="9">
        <v>127</v>
      </c>
      <c r="BB129" s="25">
        <f t="shared" si="6"/>
        <v>4.4483771819915798</v>
      </c>
      <c r="BP129" s="21">
        <v>44740</v>
      </c>
      <c r="BQ129" s="4">
        <v>5.2675000000000001</v>
      </c>
      <c r="BR129" s="4">
        <v>28.36</v>
      </c>
      <c r="BS129" s="4">
        <v>117.98</v>
      </c>
      <c r="BT129" s="4">
        <v>104.51</v>
      </c>
      <c r="BU129" s="4">
        <v>122.6985</v>
      </c>
      <c r="BV129" s="4">
        <v>3.177</v>
      </c>
      <c r="BW129" s="9">
        <v>127</v>
      </c>
      <c r="BX129" s="4">
        <f t="shared" si="7"/>
        <v>5.0059185096020009</v>
      </c>
    </row>
    <row r="130" spans="2:76" x14ac:dyDescent="0.25">
      <c r="B130" s="21">
        <v>44741</v>
      </c>
      <c r="C130" s="4">
        <v>5.1818</v>
      </c>
      <c r="D130" s="4">
        <v>297.22000000000003</v>
      </c>
      <c r="E130" s="4">
        <v>10.818878344741755</v>
      </c>
      <c r="F130">
        <v>13.11</v>
      </c>
      <c r="G130" s="5">
        <v>128</v>
      </c>
      <c r="H130" s="4">
        <f t="shared" si="4"/>
        <v>5.2497913338589823</v>
      </c>
      <c r="W130" s="21">
        <v>44741</v>
      </c>
      <c r="X130" s="4">
        <v>5.1818</v>
      </c>
      <c r="Y130" s="4">
        <v>28.16</v>
      </c>
      <c r="Z130" s="4">
        <v>116.26</v>
      </c>
      <c r="AA130" s="4">
        <v>105.11</v>
      </c>
      <c r="AB130" s="4">
        <v>122.27849999999999</v>
      </c>
      <c r="AC130" s="9">
        <v>128</v>
      </c>
      <c r="AD130" s="4">
        <f t="shared" si="5"/>
        <v>5.0353340222789171</v>
      </c>
      <c r="AR130" s="21">
        <v>44741</v>
      </c>
      <c r="AS130" s="4">
        <v>5.1818</v>
      </c>
      <c r="AT130" s="4">
        <v>28.16</v>
      </c>
      <c r="AU130" s="4">
        <v>116.26</v>
      </c>
      <c r="AV130" s="4">
        <v>105.11</v>
      </c>
      <c r="AW130" s="4">
        <v>122.27849999999999</v>
      </c>
      <c r="AX130" s="4">
        <v>297.22000000000003</v>
      </c>
      <c r="AY130" s="4">
        <v>10.818878344741755</v>
      </c>
      <c r="AZ130">
        <v>13.11</v>
      </c>
      <c r="BA130" s="9">
        <v>128</v>
      </c>
      <c r="BB130" s="25">
        <f t="shared" si="6"/>
        <v>4.4417057469977852</v>
      </c>
      <c r="BP130" s="21">
        <v>44741</v>
      </c>
      <c r="BQ130" s="4">
        <v>5.1818</v>
      </c>
      <c r="BR130" s="4">
        <v>28.16</v>
      </c>
      <c r="BS130" s="4">
        <v>116.26</v>
      </c>
      <c r="BT130" s="4">
        <v>105.11</v>
      </c>
      <c r="BU130" s="4">
        <v>122.27849999999999</v>
      </c>
      <c r="BV130" s="4">
        <v>3.0870000000000002</v>
      </c>
      <c r="BW130" s="9">
        <v>128</v>
      </c>
      <c r="BX130" s="4">
        <f t="shared" si="7"/>
        <v>5.0353340222789171</v>
      </c>
    </row>
    <row r="131" spans="2:76" x14ac:dyDescent="0.25">
      <c r="B131" s="21">
        <v>44742</v>
      </c>
      <c r="C131" s="4">
        <v>5.2561999999999998</v>
      </c>
      <c r="D131" s="4">
        <v>292.02</v>
      </c>
      <c r="E131" s="4">
        <v>10.759801537114511</v>
      </c>
      <c r="F131">
        <v>12.89</v>
      </c>
      <c r="G131" s="5">
        <v>129</v>
      </c>
      <c r="H131" s="4">
        <f t="shared" si="4"/>
        <v>5.2120090846072156</v>
      </c>
      <c r="W131" s="21">
        <v>44742</v>
      </c>
      <c r="X131" s="4">
        <v>5.2561999999999998</v>
      </c>
      <c r="Y131" s="4">
        <v>28.71</v>
      </c>
      <c r="Z131" s="4">
        <v>114.81</v>
      </c>
      <c r="AA131" s="4">
        <v>104.68</v>
      </c>
      <c r="AB131" s="4">
        <v>117.04819999999999</v>
      </c>
      <c r="AC131" s="9">
        <v>129</v>
      </c>
      <c r="AD131" s="4">
        <f t="shared" si="5"/>
        <v>5.1276026989594525</v>
      </c>
      <c r="AR131" s="21">
        <v>44742</v>
      </c>
      <c r="AS131" s="4">
        <v>5.2561999999999998</v>
      </c>
      <c r="AT131" s="4">
        <v>28.71</v>
      </c>
      <c r="AU131" s="4">
        <v>114.81</v>
      </c>
      <c r="AV131" s="4">
        <v>104.68</v>
      </c>
      <c r="AW131" s="4">
        <v>117.04819999999999</v>
      </c>
      <c r="AX131" s="4">
        <v>292.02</v>
      </c>
      <c r="AY131" s="4">
        <v>10.759801537114511</v>
      </c>
      <c r="AZ131">
        <v>12.89</v>
      </c>
      <c r="BA131" s="9">
        <v>129</v>
      </c>
      <c r="BB131" s="25">
        <f t="shared" si="6"/>
        <v>4.5804211159927144</v>
      </c>
      <c r="BP131" s="21">
        <v>44742</v>
      </c>
      <c r="BQ131" s="4">
        <v>5.2561999999999998</v>
      </c>
      <c r="BR131" s="4">
        <v>28.71</v>
      </c>
      <c r="BS131" s="4">
        <v>114.81</v>
      </c>
      <c r="BT131" s="4">
        <v>104.68</v>
      </c>
      <c r="BU131" s="4">
        <v>117.04819999999999</v>
      </c>
      <c r="BV131" s="4">
        <v>3.0169999999999999</v>
      </c>
      <c r="BW131" s="9">
        <v>129</v>
      </c>
      <c r="BX131" s="4">
        <f t="shared" si="7"/>
        <v>5.1276026989594525</v>
      </c>
    </row>
    <row r="132" spans="2:76" x14ac:dyDescent="0.25">
      <c r="B132" s="21">
        <v>44743</v>
      </c>
      <c r="C132" s="4">
        <v>5.3310000000000004</v>
      </c>
      <c r="D132" s="4">
        <v>290.81</v>
      </c>
      <c r="E132" s="4">
        <v>10.74008450320294</v>
      </c>
      <c r="F132">
        <v>12.89</v>
      </c>
      <c r="G132" s="5">
        <v>130</v>
      </c>
      <c r="H132" s="4">
        <f t="shared" ref="H132:H195" si="8">$K$19+(D132*$K$20)+(E132*$K$21)+(F132*$K$22)</f>
        <v>5.2148424741055628</v>
      </c>
      <c r="W132" s="21">
        <v>44743</v>
      </c>
      <c r="X132" s="4">
        <v>5.3310000000000004</v>
      </c>
      <c r="Y132" s="4">
        <v>26.7</v>
      </c>
      <c r="Z132" s="4">
        <v>111.63</v>
      </c>
      <c r="AA132" s="4">
        <v>105.14</v>
      </c>
      <c r="AB132" s="4">
        <v>117.1284</v>
      </c>
      <c r="AC132" s="9">
        <v>130</v>
      </c>
      <c r="AD132" s="4">
        <f t="shared" ref="AD132:AD195" si="9">$AG$19+(Y132*$AG$20)+(Z132*$AG$21)+(AA132*$AG$22)+(AB132*$AG$23)</f>
        <v>5.1064670848374343</v>
      </c>
      <c r="AR132" s="21">
        <v>44743</v>
      </c>
      <c r="AS132" s="4">
        <v>5.3310000000000004</v>
      </c>
      <c r="AT132" s="4">
        <v>26.7</v>
      </c>
      <c r="AU132" s="4">
        <v>111.63</v>
      </c>
      <c r="AV132" s="4">
        <v>105.14</v>
      </c>
      <c r="AW132" s="4">
        <v>117.1284</v>
      </c>
      <c r="AX132" s="4">
        <v>290.81</v>
      </c>
      <c r="AY132" s="4">
        <v>10.74008450320294</v>
      </c>
      <c r="AZ132">
        <v>12.89</v>
      </c>
      <c r="BA132" s="9">
        <v>130</v>
      </c>
      <c r="BB132" s="25">
        <f t="shared" ref="BB132:BB195" si="10">$BE$19+(AT132*$BE$20)+(AU132*$BE$21)+(AV132*$BE$22)+(AW132*$BE$23)+(AX132*$BE$24)*(AY132*$BE$25)+(AZ132*$BE$26)</f>
        <v>4.5435864623596212</v>
      </c>
      <c r="BP132" s="21">
        <v>44743</v>
      </c>
      <c r="BQ132" s="4">
        <v>5.3310000000000004</v>
      </c>
      <c r="BR132" s="4">
        <v>26.7</v>
      </c>
      <c r="BS132" s="4">
        <v>111.63</v>
      </c>
      <c r="BT132" s="4">
        <v>105.14</v>
      </c>
      <c r="BU132" s="4">
        <v>117.1284</v>
      </c>
      <c r="BV132" s="4">
        <v>2.8889999999999998</v>
      </c>
      <c r="BW132" s="9">
        <v>130</v>
      </c>
      <c r="BX132" s="4">
        <f t="shared" ref="BX132:BX195" si="11">$AG$19+(BR132*$AG$20)+(BS132*$AG$21)+(BT132*$AG$22)+(BU132*$AG$23)</f>
        <v>5.1064670848374343</v>
      </c>
    </row>
    <row r="133" spans="2:76" x14ac:dyDescent="0.25">
      <c r="B133" s="21">
        <v>44746</v>
      </c>
      <c r="C133" s="4">
        <v>5.3292999999999999</v>
      </c>
      <c r="D133" s="4">
        <v>290.31</v>
      </c>
      <c r="E133" s="4">
        <v>10.727872425300887</v>
      </c>
      <c r="F133">
        <v>12.925000000000001</v>
      </c>
      <c r="G133" s="5">
        <v>131</v>
      </c>
      <c r="H133" s="4">
        <f t="shared" si="8"/>
        <v>5.2239614848371971</v>
      </c>
      <c r="W133" s="21">
        <v>44746</v>
      </c>
      <c r="X133" s="4">
        <v>5.3292999999999999</v>
      </c>
      <c r="Y133" s="4">
        <v>27.53</v>
      </c>
      <c r="Z133" s="4">
        <v>113.5</v>
      </c>
      <c r="AA133" s="4">
        <v>105.14</v>
      </c>
      <c r="AB133" s="4">
        <v>117.1284</v>
      </c>
      <c r="AC133" s="9">
        <v>131</v>
      </c>
      <c r="AD133" s="4">
        <f t="shared" si="9"/>
        <v>5.1147667693694432</v>
      </c>
      <c r="AR133" s="21">
        <v>44746</v>
      </c>
      <c r="AS133" s="4">
        <v>5.3292999999999999</v>
      </c>
      <c r="AT133" s="4">
        <v>27.53</v>
      </c>
      <c r="AU133" s="4">
        <v>113.5</v>
      </c>
      <c r="AV133" s="4">
        <v>105.14</v>
      </c>
      <c r="AW133" s="4">
        <v>117.1284</v>
      </c>
      <c r="AX133" s="4">
        <v>290.31</v>
      </c>
      <c r="AY133" s="4">
        <v>10.727872425300887</v>
      </c>
      <c r="AZ133">
        <v>12.925000000000001</v>
      </c>
      <c r="BA133" s="9">
        <v>131</v>
      </c>
      <c r="BB133" s="25">
        <f t="shared" si="10"/>
        <v>4.5739988489624128</v>
      </c>
      <c r="BP133" s="21">
        <v>44746</v>
      </c>
      <c r="BQ133" s="4">
        <v>5.3292999999999999</v>
      </c>
      <c r="BR133" s="4">
        <v>27.53</v>
      </c>
      <c r="BS133" s="4">
        <v>113.5</v>
      </c>
      <c r="BT133" s="4">
        <v>105.14</v>
      </c>
      <c r="BU133" s="4">
        <v>117.1284</v>
      </c>
      <c r="BV133" s="4">
        <v>2.9319999999999999</v>
      </c>
      <c r="BW133" s="9">
        <v>131</v>
      </c>
      <c r="BX133" s="4">
        <f t="shared" si="11"/>
        <v>5.1147667693694432</v>
      </c>
    </row>
    <row r="134" spans="2:76" x14ac:dyDescent="0.25">
      <c r="B134" s="21">
        <v>44747</v>
      </c>
      <c r="C134" s="4">
        <v>5.3860999999999999</v>
      </c>
      <c r="D134" s="4">
        <v>288.31</v>
      </c>
      <c r="E134" s="4">
        <v>10.820227343506694</v>
      </c>
      <c r="F134">
        <v>13.055</v>
      </c>
      <c r="G134" s="5">
        <v>132</v>
      </c>
      <c r="H134" s="4">
        <f t="shared" si="8"/>
        <v>5.2597644742016083</v>
      </c>
      <c r="W134" s="21">
        <v>44747</v>
      </c>
      <c r="X134" s="4">
        <v>5.3860999999999999</v>
      </c>
      <c r="Y134" s="4">
        <v>27.54</v>
      </c>
      <c r="Z134" s="4">
        <v>102.77</v>
      </c>
      <c r="AA134" s="4">
        <v>106.54</v>
      </c>
      <c r="AB134" s="4">
        <v>111.8706</v>
      </c>
      <c r="AC134" s="9">
        <v>132</v>
      </c>
      <c r="AD134" s="4">
        <f t="shared" si="9"/>
        <v>5.3144336834263752</v>
      </c>
      <c r="AR134" s="21">
        <v>44747</v>
      </c>
      <c r="AS134" s="4">
        <v>5.3860999999999999</v>
      </c>
      <c r="AT134" s="4">
        <v>27.54</v>
      </c>
      <c r="AU134" s="4">
        <v>102.77</v>
      </c>
      <c r="AV134" s="4">
        <v>106.54</v>
      </c>
      <c r="AW134" s="4">
        <v>111.8706</v>
      </c>
      <c r="AX134" s="4">
        <v>288.31</v>
      </c>
      <c r="AY134" s="4">
        <v>10.820227343506694</v>
      </c>
      <c r="AZ134">
        <v>13.055</v>
      </c>
      <c r="BA134" s="9">
        <v>132</v>
      </c>
      <c r="BB134" s="25">
        <f t="shared" si="10"/>
        <v>4.7237887872324587</v>
      </c>
      <c r="BP134" s="21">
        <v>44747</v>
      </c>
      <c r="BQ134" s="4">
        <v>5.3860999999999999</v>
      </c>
      <c r="BR134" s="4">
        <v>27.54</v>
      </c>
      <c r="BS134" s="4">
        <v>102.77</v>
      </c>
      <c r="BT134" s="4">
        <v>106.54</v>
      </c>
      <c r="BU134" s="4">
        <v>111.8706</v>
      </c>
      <c r="BV134" s="4">
        <v>2.8180000000000001</v>
      </c>
      <c r="BW134" s="9">
        <v>132</v>
      </c>
      <c r="BX134" s="4">
        <f t="shared" si="11"/>
        <v>5.3144336834263752</v>
      </c>
    </row>
    <row r="135" spans="2:76" x14ac:dyDescent="0.25">
      <c r="B135" s="21">
        <v>44748</v>
      </c>
      <c r="C135" s="4">
        <v>5.4287000000000001</v>
      </c>
      <c r="D135" s="4">
        <v>297.88</v>
      </c>
      <c r="E135" s="4">
        <v>10.804658085981966</v>
      </c>
      <c r="F135">
        <v>13.065</v>
      </c>
      <c r="G135" s="5">
        <v>133</v>
      </c>
      <c r="H135" s="4">
        <f t="shared" si="8"/>
        <v>5.2376821618884755</v>
      </c>
      <c r="W135" s="21">
        <v>44748</v>
      </c>
      <c r="X135" s="4">
        <v>5.4287000000000001</v>
      </c>
      <c r="Y135" s="4">
        <v>26.73</v>
      </c>
      <c r="Z135" s="4">
        <v>100.69</v>
      </c>
      <c r="AA135" s="4">
        <v>107.1</v>
      </c>
      <c r="AB135" s="4">
        <v>110.7525</v>
      </c>
      <c r="AC135" s="9">
        <v>133</v>
      </c>
      <c r="AD135" s="4">
        <f t="shared" si="9"/>
        <v>5.3383109029389644</v>
      </c>
      <c r="AR135" s="21">
        <v>44748</v>
      </c>
      <c r="AS135" s="4">
        <v>5.4287000000000001</v>
      </c>
      <c r="AT135" s="4">
        <v>26.73</v>
      </c>
      <c r="AU135" s="4">
        <v>100.69</v>
      </c>
      <c r="AV135" s="4">
        <v>107.1</v>
      </c>
      <c r="AW135" s="4">
        <v>110.7525</v>
      </c>
      <c r="AX135" s="4">
        <v>297.88</v>
      </c>
      <c r="AY135" s="4">
        <v>10.804658085981966</v>
      </c>
      <c r="AZ135">
        <v>13.065</v>
      </c>
      <c r="BA135" s="9">
        <v>133</v>
      </c>
      <c r="BB135" s="25">
        <f t="shared" si="10"/>
        <v>4.7340862022619765</v>
      </c>
      <c r="BP135" s="21">
        <v>44748</v>
      </c>
      <c r="BQ135" s="4">
        <v>5.4287000000000001</v>
      </c>
      <c r="BR135" s="4">
        <v>26.73</v>
      </c>
      <c r="BS135" s="4">
        <v>100.69</v>
      </c>
      <c r="BT135" s="4">
        <v>107.1</v>
      </c>
      <c r="BU135" s="4">
        <v>110.7525</v>
      </c>
      <c r="BV135" s="4">
        <v>2.9340000000000002</v>
      </c>
      <c r="BW135" s="9">
        <v>133</v>
      </c>
      <c r="BX135" s="4">
        <f t="shared" si="11"/>
        <v>5.3383109029389644</v>
      </c>
    </row>
    <row r="136" spans="2:76" x14ac:dyDescent="0.25">
      <c r="B136" s="21">
        <v>44749</v>
      </c>
      <c r="C136" s="4">
        <v>5.3391000000000002</v>
      </c>
      <c r="D136" s="4">
        <v>300.89999999999998</v>
      </c>
      <c r="E136" s="4">
        <v>10.69362757011616</v>
      </c>
      <c r="F136">
        <v>12.96</v>
      </c>
      <c r="G136" s="5">
        <v>134</v>
      </c>
      <c r="H136" s="4">
        <f t="shared" si="8"/>
        <v>5.2047983700474703</v>
      </c>
      <c r="W136" s="21">
        <v>44749</v>
      </c>
      <c r="X136" s="4">
        <v>5.3391000000000002</v>
      </c>
      <c r="Y136" s="4">
        <v>26.08</v>
      </c>
      <c r="Z136" s="4">
        <v>104.65</v>
      </c>
      <c r="AA136" s="4">
        <v>107.13</v>
      </c>
      <c r="AB136" s="4">
        <v>115.13849999999999</v>
      </c>
      <c r="AC136" s="9">
        <v>134</v>
      </c>
      <c r="AD136" s="4">
        <f t="shared" si="9"/>
        <v>5.2244637083710703</v>
      </c>
      <c r="AR136" s="21">
        <v>44749</v>
      </c>
      <c r="AS136" s="4">
        <v>5.3391000000000002</v>
      </c>
      <c r="AT136" s="4">
        <v>26.08</v>
      </c>
      <c r="AU136" s="4">
        <v>104.65</v>
      </c>
      <c r="AV136" s="4">
        <v>107.13</v>
      </c>
      <c r="AW136" s="4">
        <v>115.13849999999999</v>
      </c>
      <c r="AX136" s="4">
        <v>300.89999999999998</v>
      </c>
      <c r="AY136" s="4">
        <v>10.69362757011616</v>
      </c>
      <c r="AZ136">
        <v>12.96</v>
      </c>
      <c r="BA136" s="9">
        <v>134</v>
      </c>
      <c r="BB136" s="25">
        <f t="shared" si="10"/>
        <v>4.5943129106933203</v>
      </c>
      <c r="BP136" s="21">
        <v>44749</v>
      </c>
      <c r="BQ136" s="4">
        <v>5.3391000000000002</v>
      </c>
      <c r="BR136" s="4">
        <v>26.08</v>
      </c>
      <c r="BS136" s="4">
        <v>104.65</v>
      </c>
      <c r="BT136" s="4">
        <v>107.13</v>
      </c>
      <c r="BU136" s="4">
        <v>115.13849999999999</v>
      </c>
      <c r="BV136" s="4">
        <v>3</v>
      </c>
      <c r="BW136" s="9">
        <v>134</v>
      </c>
      <c r="BX136" s="4">
        <f t="shared" si="11"/>
        <v>5.2244637083710703</v>
      </c>
    </row>
    <row r="137" spans="2:76" x14ac:dyDescent="0.25">
      <c r="B137" s="21">
        <v>44750</v>
      </c>
      <c r="C137" s="4">
        <v>5.2535999999999996</v>
      </c>
      <c r="D137" s="4">
        <v>286.79000000000002</v>
      </c>
      <c r="E137" s="4">
        <v>10.700963630711847</v>
      </c>
      <c r="F137">
        <v>13.095000000000001</v>
      </c>
      <c r="G137" s="5">
        <v>135</v>
      </c>
      <c r="H137" s="4">
        <f t="shared" si="8"/>
        <v>5.2713822423290289</v>
      </c>
      <c r="W137" s="21">
        <v>44750</v>
      </c>
      <c r="X137" s="4">
        <v>5.2535999999999996</v>
      </c>
      <c r="Y137" s="4">
        <v>24.64</v>
      </c>
      <c r="Z137" s="4">
        <v>107.02</v>
      </c>
      <c r="AA137" s="4">
        <v>107.01</v>
      </c>
      <c r="AB137" s="4">
        <v>115.9131</v>
      </c>
      <c r="AC137" s="9">
        <v>135</v>
      </c>
      <c r="AD137" s="4">
        <f t="shared" si="9"/>
        <v>5.1491918873561335</v>
      </c>
      <c r="AR137" s="21">
        <v>44750</v>
      </c>
      <c r="AS137" s="4">
        <v>5.2535999999999996</v>
      </c>
      <c r="AT137" s="4">
        <v>24.64</v>
      </c>
      <c r="AU137" s="4">
        <v>107.02</v>
      </c>
      <c r="AV137" s="4">
        <v>107.01</v>
      </c>
      <c r="AW137" s="4">
        <v>115.9131</v>
      </c>
      <c r="AX137" s="4">
        <v>286.79000000000002</v>
      </c>
      <c r="AY137" s="4">
        <v>10.700963630711847</v>
      </c>
      <c r="AZ137">
        <v>13.095000000000001</v>
      </c>
      <c r="BA137" s="9">
        <v>135</v>
      </c>
      <c r="BB137" s="25">
        <f t="shared" si="10"/>
        <v>4.6082730246610817</v>
      </c>
      <c r="BP137" s="21">
        <v>44750</v>
      </c>
      <c r="BQ137" s="4">
        <v>5.2535999999999996</v>
      </c>
      <c r="BR137" s="4">
        <v>24.64</v>
      </c>
      <c r="BS137" s="4">
        <v>107.02</v>
      </c>
      <c r="BT137" s="4">
        <v>107.01</v>
      </c>
      <c r="BU137" s="4">
        <v>115.9131</v>
      </c>
      <c r="BV137" s="4">
        <v>3.08</v>
      </c>
      <c r="BW137" s="9">
        <v>135</v>
      </c>
      <c r="BX137" s="4">
        <f t="shared" si="11"/>
        <v>5.1491918873561335</v>
      </c>
    </row>
    <row r="138" spans="2:76" x14ac:dyDescent="0.25">
      <c r="B138" s="21">
        <v>44753</v>
      </c>
      <c r="C138" s="4">
        <v>5.3781999999999996</v>
      </c>
      <c r="D138" s="4">
        <v>286.91000000000003</v>
      </c>
      <c r="E138" s="4">
        <v>10.802571023554751</v>
      </c>
      <c r="F138">
        <v>13.234999999999999</v>
      </c>
      <c r="G138" s="5">
        <v>136</v>
      </c>
      <c r="H138" s="4">
        <f t="shared" si="8"/>
        <v>5.3042165170646447</v>
      </c>
      <c r="W138" s="21">
        <v>44753</v>
      </c>
      <c r="X138" s="4">
        <v>5.3781999999999996</v>
      </c>
      <c r="Y138" s="4">
        <v>26.17</v>
      </c>
      <c r="Z138" s="4">
        <v>107.1</v>
      </c>
      <c r="AA138" s="4">
        <v>108.02</v>
      </c>
      <c r="AB138" s="4">
        <v>116.3843</v>
      </c>
      <c r="AC138" s="9">
        <v>136</v>
      </c>
      <c r="AD138" s="4">
        <f t="shared" si="9"/>
        <v>5.2107442634457417</v>
      </c>
      <c r="AR138" s="21">
        <v>44753</v>
      </c>
      <c r="AS138" s="4">
        <v>5.3781999999999996</v>
      </c>
      <c r="AT138" s="4">
        <v>26.17</v>
      </c>
      <c r="AU138" s="4">
        <v>107.1</v>
      </c>
      <c r="AV138" s="4">
        <v>108.02</v>
      </c>
      <c r="AW138" s="4">
        <v>116.3843</v>
      </c>
      <c r="AX138" s="4">
        <v>286.91000000000003</v>
      </c>
      <c r="AY138" s="4">
        <v>10.802571023554751</v>
      </c>
      <c r="AZ138">
        <v>13.234999999999999</v>
      </c>
      <c r="BA138" s="9">
        <v>136</v>
      </c>
      <c r="BB138" s="25">
        <f t="shared" si="10"/>
        <v>4.6526508896918815</v>
      </c>
      <c r="BP138" s="21">
        <v>44753</v>
      </c>
      <c r="BQ138" s="4">
        <v>5.3781999999999996</v>
      </c>
      <c r="BR138" s="4">
        <v>26.17</v>
      </c>
      <c r="BS138" s="4">
        <v>107.1</v>
      </c>
      <c r="BT138" s="4">
        <v>108.02</v>
      </c>
      <c r="BU138" s="4">
        <v>116.3843</v>
      </c>
      <c r="BV138" s="4">
        <v>2.9929999999999999</v>
      </c>
      <c r="BW138" s="9">
        <v>136</v>
      </c>
      <c r="BX138" s="4">
        <f t="shared" si="11"/>
        <v>5.2107442634457417</v>
      </c>
    </row>
    <row r="139" spans="2:76" x14ac:dyDescent="0.25">
      <c r="B139" s="21">
        <v>44754</v>
      </c>
      <c r="C139" s="4">
        <v>5.4367999999999999</v>
      </c>
      <c r="D139" s="4">
        <v>295.93</v>
      </c>
      <c r="E139" s="4">
        <v>10.724375964815192</v>
      </c>
      <c r="F139">
        <v>13.23</v>
      </c>
      <c r="G139" s="5">
        <v>137</v>
      </c>
      <c r="H139" s="4">
        <f t="shared" si="8"/>
        <v>5.2793835745104252</v>
      </c>
      <c r="W139" s="21">
        <v>44754</v>
      </c>
      <c r="X139" s="4">
        <v>5.4367999999999999</v>
      </c>
      <c r="Y139" s="4">
        <v>27.29</v>
      </c>
      <c r="Z139" s="4">
        <v>99.49</v>
      </c>
      <c r="AA139" s="4">
        <v>108.07</v>
      </c>
      <c r="AB139" s="4">
        <v>111.9622</v>
      </c>
      <c r="AC139" s="9">
        <v>137</v>
      </c>
      <c r="AD139" s="4">
        <f t="shared" si="9"/>
        <v>5.3710427582767917</v>
      </c>
      <c r="AR139" s="21">
        <v>44754</v>
      </c>
      <c r="AS139" s="4">
        <v>5.4367999999999999</v>
      </c>
      <c r="AT139" s="4">
        <v>27.29</v>
      </c>
      <c r="AU139" s="4">
        <v>99.49</v>
      </c>
      <c r="AV139" s="4">
        <v>108.07</v>
      </c>
      <c r="AW139" s="4">
        <v>111.9622</v>
      </c>
      <c r="AX139" s="4">
        <v>295.93</v>
      </c>
      <c r="AY139" s="4">
        <v>10.724375964815192</v>
      </c>
      <c r="AZ139">
        <v>13.23</v>
      </c>
      <c r="BA139" s="9">
        <v>137</v>
      </c>
      <c r="BB139" s="25">
        <f t="shared" si="10"/>
        <v>4.7477847657886372</v>
      </c>
      <c r="BP139" s="21">
        <v>44754</v>
      </c>
      <c r="BQ139" s="4">
        <v>5.4367999999999999</v>
      </c>
      <c r="BR139" s="4">
        <v>27.29</v>
      </c>
      <c r="BS139" s="4">
        <v>99.49</v>
      </c>
      <c r="BT139" s="4">
        <v>108.07</v>
      </c>
      <c r="BU139" s="4">
        <v>111.9622</v>
      </c>
      <c r="BV139" s="4">
        <v>2.9710000000000001</v>
      </c>
      <c r="BW139" s="9">
        <v>137</v>
      </c>
      <c r="BX139" s="4">
        <f t="shared" si="11"/>
        <v>5.3710427582767917</v>
      </c>
    </row>
    <row r="140" spans="2:76" x14ac:dyDescent="0.25">
      <c r="B140" s="21">
        <v>44755</v>
      </c>
      <c r="C140" s="4">
        <v>5.3917000000000002</v>
      </c>
      <c r="D140" s="4">
        <v>306.75</v>
      </c>
      <c r="E140" s="4">
        <v>10.540543159159377</v>
      </c>
      <c r="F140">
        <v>13.105</v>
      </c>
      <c r="G140" s="5">
        <v>138</v>
      </c>
      <c r="H140" s="4">
        <f t="shared" si="8"/>
        <v>5.2213857624807005</v>
      </c>
      <c r="W140" s="21">
        <v>44755</v>
      </c>
      <c r="X140" s="4">
        <v>5.3917000000000002</v>
      </c>
      <c r="Y140" s="4">
        <v>26.82</v>
      </c>
      <c r="Z140" s="4">
        <v>99.57</v>
      </c>
      <c r="AA140" s="4">
        <v>107.96</v>
      </c>
      <c r="AB140" s="4">
        <v>113.6652</v>
      </c>
      <c r="AC140" s="9">
        <v>138</v>
      </c>
      <c r="AD140" s="4">
        <f t="shared" si="9"/>
        <v>5.3297233152096837</v>
      </c>
      <c r="AR140" s="21">
        <v>44755</v>
      </c>
      <c r="AS140" s="4">
        <v>5.3917000000000002</v>
      </c>
      <c r="AT140" s="4">
        <v>26.82</v>
      </c>
      <c r="AU140" s="4">
        <v>99.57</v>
      </c>
      <c r="AV140" s="4">
        <v>107.96</v>
      </c>
      <c r="AW140" s="4">
        <v>113.6652</v>
      </c>
      <c r="AX140" s="4">
        <v>306.75</v>
      </c>
      <c r="AY140" s="4">
        <v>10.540543159159377</v>
      </c>
      <c r="AZ140">
        <v>13.105</v>
      </c>
      <c r="BA140" s="9">
        <v>138</v>
      </c>
      <c r="BB140" s="25">
        <f t="shared" si="10"/>
        <v>4.6553631288326276</v>
      </c>
      <c r="BP140" s="21">
        <v>44755</v>
      </c>
      <c r="BQ140" s="4">
        <v>5.3917000000000002</v>
      </c>
      <c r="BR140" s="4">
        <v>26.82</v>
      </c>
      <c r="BS140" s="4">
        <v>99.57</v>
      </c>
      <c r="BT140" s="4">
        <v>107.96</v>
      </c>
      <c r="BU140" s="4">
        <v>113.6652</v>
      </c>
      <c r="BV140" s="4">
        <v>2.9350000000000001</v>
      </c>
      <c r="BW140" s="9">
        <v>138</v>
      </c>
      <c r="BX140" s="4">
        <f t="shared" si="11"/>
        <v>5.3297233152096837</v>
      </c>
    </row>
    <row r="141" spans="2:76" x14ac:dyDescent="0.25">
      <c r="B141" s="21">
        <v>44756</v>
      </c>
      <c r="C141" s="4">
        <v>5.4233000000000002</v>
      </c>
      <c r="D141" s="4">
        <v>314.97000000000003</v>
      </c>
      <c r="E141" s="4">
        <v>10.651248897461496</v>
      </c>
      <c r="F141">
        <v>13.24</v>
      </c>
      <c r="G141" s="5">
        <v>139</v>
      </c>
      <c r="H141" s="4">
        <f t="shared" si="8"/>
        <v>5.2327084623678539</v>
      </c>
      <c r="W141" s="21">
        <v>44756</v>
      </c>
      <c r="X141" s="4">
        <v>5.4233000000000002</v>
      </c>
      <c r="Y141" s="4">
        <v>26.4</v>
      </c>
      <c r="Z141" s="4">
        <v>99.1</v>
      </c>
      <c r="AA141" s="4">
        <v>108.54</v>
      </c>
      <c r="AB141" s="4">
        <v>111.7193</v>
      </c>
      <c r="AC141" s="9">
        <v>139</v>
      </c>
      <c r="AD141" s="4">
        <f t="shared" si="9"/>
        <v>5.3637615888573142</v>
      </c>
      <c r="AR141" s="21">
        <v>44756</v>
      </c>
      <c r="AS141" s="4">
        <v>5.4233000000000002</v>
      </c>
      <c r="AT141" s="4">
        <v>26.4</v>
      </c>
      <c r="AU141" s="4">
        <v>99.1</v>
      </c>
      <c r="AV141" s="4">
        <v>108.54</v>
      </c>
      <c r="AW141" s="4">
        <v>111.7193</v>
      </c>
      <c r="AX141" s="4">
        <v>314.97000000000003</v>
      </c>
      <c r="AY141" s="4">
        <v>10.651248897461496</v>
      </c>
      <c r="AZ141">
        <v>13.24</v>
      </c>
      <c r="BA141" s="9">
        <v>139</v>
      </c>
      <c r="BB141" s="25">
        <f t="shared" si="10"/>
        <v>4.7243663913506913</v>
      </c>
      <c r="BP141" s="21">
        <v>44756</v>
      </c>
      <c r="BQ141" s="4">
        <v>5.4233000000000002</v>
      </c>
      <c r="BR141" s="4">
        <v>26.4</v>
      </c>
      <c r="BS141" s="4">
        <v>99.1</v>
      </c>
      <c r="BT141" s="4">
        <v>108.54</v>
      </c>
      <c r="BU141" s="4">
        <v>111.7193</v>
      </c>
      <c r="BV141" s="4">
        <v>2.9580000000000002</v>
      </c>
      <c r="BW141" s="9">
        <v>139</v>
      </c>
      <c r="BX141" s="4">
        <f t="shared" si="11"/>
        <v>5.3637615888573142</v>
      </c>
    </row>
    <row r="142" spans="2:76" x14ac:dyDescent="0.25">
      <c r="B142" s="21">
        <v>44757</v>
      </c>
      <c r="C142" s="4">
        <v>5.4081999999999999</v>
      </c>
      <c r="D142" s="4">
        <v>324.60000000000002</v>
      </c>
      <c r="E142" s="4">
        <v>10.698315080850907</v>
      </c>
      <c r="F142">
        <v>13.24</v>
      </c>
      <c r="G142" s="5">
        <v>140</v>
      </c>
      <c r="H142" s="4">
        <f t="shared" si="8"/>
        <v>5.2089049956738682</v>
      </c>
      <c r="W142" s="21">
        <v>44757</v>
      </c>
      <c r="X142" s="4">
        <v>5.4081999999999999</v>
      </c>
      <c r="Y142" s="4">
        <v>24.23</v>
      </c>
      <c r="Z142" s="4">
        <v>101.16</v>
      </c>
      <c r="AA142" s="4">
        <v>108.06</v>
      </c>
      <c r="AB142" s="4">
        <v>113.4684</v>
      </c>
      <c r="AC142" s="9">
        <v>140</v>
      </c>
      <c r="AD142" s="4">
        <f t="shared" si="9"/>
        <v>5.2472076737307134</v>
      </c>
      <c r="AR142" s="21">
        <v>44757</v>
      </c>
      <c r="AS142" s="4">
        <v>5.4081999999999999</v>
      </c>
      <c r="AT142" s="4">
        <v>24.23</v>
      </c>
      <c r="AU142" s="4">
        <v>101.16</v>
      </c>
      <c r="AV142" s="4">
        <v>108.06</v>
      </c>
      <c r="AW142" s="4">
        <v>113.4684</v>
      </c>
      <c r="AX142" s="4">
        <v>324.60000000000002</v>
      </c>
      <c r="AY142" s="4">
        <v>10.698315080850907</v>
      </c>
      <c r="AZ142">
        <v>13.24</v>
      </c>
      <c r="BA142" s="9">
        <v>140</v>
      </c>
      <c r="BB142" s="25">
        <f t="shared" si="10"/>
        <v>4.6223394790698338</v>
      </c>
      <c r="BP142" s="21">
        <v>44757</v>
      </c>
      <c r="BQ142" s="4">
        <v>5.4081999999999999</v>
      </c>
      <c r="BR142" s="4">
        <v>24.23</v>
      </c>
      <c r="BS142" s="4">
        <v>101.16</v>
      </c>
      <c r="BT142" s="4">
        <v>108.06</v>
      </c>
      <c r="BU142" s="4">
        <v>113.4684</v>
      </c>
      <c r="BV142" s="4">
        <v>2.9279999999999999</v>
      </c>
      <c r="BW142" s="9">
        <v>140</v>
      </c>
      <c r="BX142" s="4">
        <f t="shared" si="11"/>
        <v>5.2472076737307134</v>
      </c>
    </row>
    <row r="143" spans="2:76" x14ac:dyDescent="0.25">
      <c r="B143" s="21">
        <v>44760</v>
      </c>
      <c r="C143" s="4">
        <v>5.4375</v>
      </c>
      <c r="D143" s="4">
        <v>320.31</v>
      </c>
      <c r="E143" s="4">
        <v>10.69738577301993</v>
      </c>
      <c r="F143">
        <v>13.34</v>
      </c>
      <c r="G143" s="5">
        <v>141</v>
      </c>
      <c r="H143" s="4">
        <f t="shared" si="8"/>
        <v>5.2425792740673067</v>
      </c>
      <c r="W143" s="21">
        <v>44760</v>
      </c>
      <c r="X143" s="4">
        <v>5.4375</v>
      </c>
      <c r="Y143" s="4">
        <v>25.3</v>
      </c>
      <c r="Z143" s="4">
        <v>106.27</v>
      </c>
      <c r="AA143" s="4">
        <v>107.37</v>
      </c>
      <c r="AB143" s="4">
        <v>117.1397</v>
      </c>
      <c r="AC143" s="9">
        <v>141</v>
      </c>
      <c r="AD143" s="4">
        <f t="shared" si="9"/>
        <v>5.1657487602783538</v>
      </c>
      <c r="AR143" s="21">
        <v>44760</v>
      </c>
      <c r="AS143" s="4">
        <v>5.4375</v>
      </c>
      <c r="AT143" s="4">
        <v>25.3</v>
      </c>
      <c r="AU143" s="4">
        <v>106.27</v>
      </c>
      <c r="AV143" s="4">
        <v>107.37</v>
      </c>
      <c r="AW143" s="4">
        <v>117.1397</v>
      </c>
      <c r="AX143" s="4">
        <v>320.31</v>
      </c>
      <c r="AY143" s="4">
        <v>10.69738577301993</v>
      </c>
      <c r="AZ143">
        <v>13.34</v>
      </c>
      <c r="BA143" s="9">
        <v>141</v>
      </c>
      <c r="BB143" s="25">
        <f t="shared" si="10"/>
        <v>4.556931743678982</v>
      </c>
      <c r="BP143" s="21">
        <v>44760</v>
      </c>
      <c r="BQ143" s="4">
        <v>5.4375</v>
      </c>
      <c r="BR143" s="4">
        <v>25.3</v>
      </c>
      <c r="BS143" s="4">
        <v>106.27</v>
      </c>
      <c r="BT143" s="4">
        <v>107.37</v>
      </c>
      <c r="BU143" s="4">
        <v>117.1397</v>
      </c>
      <c r="BV143" s="4">
        <v>2.9889999999999999</v>
      </c>
      <c r="BW143" s="9">
        <v>141</v>
      </c>
      <c r="BX143" s="4">
        <f t="shared" si="11"/>
        <v>5.1657487602783538</v>
      </c>
    </row>
    <row r="144" spans="2:76" x14ac:dyDescent="0.25">
      <c r="B144" s="21">
        <v>44761</v>
      </c>
      <c r="C144" s="4">
        <v>5.4135</v>
      </c>
      <c r="D144" s="4">
        <v>322.72000000000003</v>
      </c>
      <c r="E144" s="4">
        <v>10.679367048130306</v>
      </c>
      <c r="F144">
        <v>13.47</v>
      </c>
      <c r="G144" s="5">
        <v>142</v>
      </c>
      <c r="H144" s="4">
        <f t="shared" si="8"/>
        <v>5.2659763395384562</v>
      </c>
      <c r="W144" s="21">
        <v>44761</v>
      </c>
      <c r="X144" s="4">
        <v>5.4135</v>
      </c>
      <c r="Y144" s="4">
        <v>24.5</v>
      </c>
      <c r="Z144" s="4">
        <v>107.35</v>
      </c>
      <c r="AA144" s="4">
        <v>106.68</v>
      </c>
      <c r="AB144" s="4">
        <v>116.04640000000001</v>
      </c>
      <c r="AC144" s="9">
        <v>142</v>
      </c>
      <c r="AD144" s="4">
        <f t="shared" si="9"/>
        <v>5.1323535200883628</v>
      </c>
      <c r="AR144" s="21">
        <v>44761</v>
      </c>
      <c r="AS144" s="4">
        <v>5.4135</v>
      </c>
      <c r="AT144" s="4">
        <v>24.5</v>
      </c>
      <c r="AU144" s="4">
        <v>107.35</v>
      </c>
      <c r="AV144" s="4">
        <v>106.68</v>
      </c>
      <c r="AW144" s="4">
        <v>116.04640000000001</v>
      </c>
      <c r="AX144" s="4">
        <v>322.72000000000003</v>
      </c>
      <c r="AY144" s="4">
        <v>10.679367048130306</v>
      </c>
      <c r="AZ144">
        <v>13.47</v>
      </c>
      <c r="BA144" s="9">
        <v>142</v>
      </c>
      <c r="BB144" s="25">
        <f t="shared" si="10"/>
        <v>4.5896231744620737</v>
      </c>
      <c r="BP144" s="21">
        <v>44761</v>
      </c>
      <c r="BQ144" s="4">
        <v>5.4135</v>
      </c>
      <c r="BR144" s="4">
        <v>24.5</v>
      </c>
      <c r="BS144" s="4">
        <v>107.35</v>
      </c>
      <c r="BT144" s="4">
        <v>106.68</v>
      </c>
      <c r="BU144" s="4">
        <v>116.04640000000001</v>
      </c>
      <c r="BV144" s="4">
        <v>3.028</v>
      </c>
      <c r="BW144" s="9">
        <v>142</v>
      </c>
      <c r="BX144" s="4">
        <f t="shared" si="11"/>
        <v>5.1323535200883628</v>
      </c>
    </row>
    <row r="145" spans="2:76" x14ac:dyDescent="0.25">
      <c r="B145" s="21">
        <v>44762</v>
      </c>
      <c r="C145" s="4">
        <v>5.4714</v>
      </c>
      <c r="D145" s="4">
        <v>309.25</v>
      </c>
      <c r="E145" s="4">
        <v>10.646443109129677</v>
      </c>
      <c r="F145">
        <v>13.53</v>
      </c>
      <c r="G145" s="5">
        <v>143</v>
      </c>
      <c r="H145" s="4">
        <f t="shared" si="8"/>
        <v>5.3133519978574659</v>
      </c>
      <c r="W145" s="21">
        <v>44762</v>
      </c>
      <c r="X145" s="4">
        <v>5.4714</v>
      </c>
      <c r="Y145" s="4">
        <v>23.88</v>
      </c>
      <c r="Z145" s="4">
        <v>106.92</v>
      </c>
      <c r="AA145" s="4">
        <v>107.08</v>
      </c>
      <c r="AB145" s="4">
        <v>117.5544</v>
      </c>
      <c r="AC145" s="9">
        <v>143</v>
      </c>
      <c r="AD145" s="4">
        <f t="shared" si="9"/>
        <v>5.1063540331858253</v>
      </c>
      <c r="AR145" s="21">
        <v>44762</v>
      </c>
      <c r="AS145" s="4">
        <v>5.4714</v>
      </c>
      <c r="AT145" s="4">
        <v>23.88</v>
      </c>
      <c r="AU145" s="4">
        <v>106.92</v>
      </c>
      <c r="AV145" s="4">
        <v>107.08</v>
      </c>
      <c r="AW145" s="4">
        <v>117.5544</v>
      </c>
      <c r="AX145" s="4">
        <v>309.25</v>
      </c>
      <c r="AY145" s="4">
        <v>10.646443109129677</v>
      </c>
      <c r="AZ145">
        <v>13.53</v>
      </c>
      <c r="BA145" s="9">
        <v>143</v>
      </c>
      <c r="BB145" s="25">
        <f t="shared" si="10"/>
        <v>4.5726232787126717</v>
      </c>
      <c r="BP145" s="21">
        <v>44762</v>
      </c>
      <c r="BQ145" s="4">
        <v>5.4714</v>
      </c>
      <c r="BR145" s="4">
        <v>23.88</v>
      </c>
      <c r="BS145" s="4">
        <v>106.92</v>
      </c>
      <c r="BT145" s="4">
        <v>107.08</v>
      </c>
      <c r="BU145" s="4">
        <v>117.5544</v>
      </c>
      <c r="BV145" s="4">
        <v>3.03</v>
      </c>
      <c r="BW145" s="9">
        <v>143</v>
      </c>
      <c r="BX145" s="4">
        <f t="shared" si="11"/>
        <v>5.1063540331858253</v>
      </c>
    </row>
    <row r="146" spans="2:76" x14ac:dyDescent="0.25">
      <c r="B146" s="21">
        <v>44763</v>
      </c>
      <c r="C146" s="4">
        <v>5.4968000000000004</v>
      </c>
      <c r="D146" s="4">
        <v>295.23</v>
      </c>
      <c r="E146" s="4">
        <v>10.744667436198396</v>
      </c>
      <c r="F146">
        <v>13.59</v>
      </c>
      <c r="G146" s="5">
        <v>144</v>
      </c>
      <c r="H146" s="4">
        <f t="shared" si="8"/>
        <v>5.3636142009394794</v>
      </c>
      <c r="W146" s="21">
        <v>44763</v>
      </c>
      <c r="X146" s="4">
        <v>5.4968000000000004</v>
      </c>
      <c r="Y146" s="4">
        <v>23.11</v>
      </c>
      <c r="Z146" s="4">
        <v>103.86</v>
      </c>
      <c r="AA146" s="4">
        <v>106.91</v>
      </c>
      <c r="AB146" s="4">
        <v>115.8556</v>
      </c>
      <c r="AC146" s="9">
        <v>144</v>
      </c>
      <c r="AD146" s="4">
        <f t="shared" si="9"/>
        <v>5.1298541785620042</v>
      </c>
      <c r="AR146" s="21">
        <v>44763</v>
      </c>
      <c r="AS146" s="4">
        <v>5.4968000000000004</v>
      </c>
      <c r="AT146" s="4">
        <v>23.11</v>
      </c>
      <c r="AU146" s="4">
        <v>103.86</v>
      </c>
      <c r="AV146" s="4">
        <v>106.91</v>
      </c>
      <c r="AW146" s="4">
        <v>115.8556</v>
      </c>
      <c r="AX146" s="4">
        <v>295.23</v>
      </c>
      <c r="AY146" s="4">
        <v>10.744667436198396</v>
      </c>
      <c r="AZ146">
        <v>13.59</v>
      </c>
      <c r="BA146" s="9">
        <v>144</v>
      </c>
      <c r="BB146" s="25">
        <f t="shared" si="10"/>
        <v>4.6218232918679494</v>
      </c>
      <c r="BP146" s="21">
        <v>44763</v>
      </c>
      <c r="BQ146" s="4">
        <v>5.4968000000000004</v>
      </c>
      <c r="BR146" s="4">
        <v>23.11</v>
      </c>
      <c r="BS146" s="4">
        <v>103.86</v>
      </c>
      <c r="BT146" s="4">
        <v>106.91</v>
      </c>
      <c r="BU146" s="4">
        <v>115.8556</v>
      </c>
      <c r="BV146" s="4">
        <v>2.8820000000000001</v>
      </c>
      <c r="BW146" s="9">
        <v>144</v>
      </c>
      <c r="BX146" s="4">
        <f t="shared" si="11"/>
        <v>5.1298541785620042</v>
      </c>
    </row>
    <row r="147" spans="2:76" x14ac:dyDescent="0.25">
      <c r="B147" s="21">
        <v>44764</v>
      </c>
      <c r="C147" s="4">
        <v>5.4968000000000004</v>
      </c>
      <c r="D147" s="4">
        <v>291.39999999999998</v>
      </c>
      <c r="E147" s="4">
        <v>10.713661690190058</v>
      </c>
      <c r="F147">
        <v>13.484999999999999</v>
      </c>
      <c r="G147" s="5">
        <v>145</v>
      </c>
      <c r="H147" s="4">
        <f t="shared" si="8"/>
        <v>5.3489573240686719</v>
      </c>
      <c r="W147" s="21">
        <v>44764</v>
      </c>
      <c r="X147" s="4">
        <v>5.4968000000000004</v>
      </c>
      <c r="Y147" s="4">
        <v>23.03</v>
      </c>
      <c r="Z147" s="4">
        <v>103.2</v>
      </c>
      <c r="AA147" s="4">
        <v>106.73</v>
      </c>
      <c r="AB147" s="4">
        <v>116.5236</v>
      </c>
      <c r="AC147" s="9">
        <v>145</v>
      </c>
      <c r="AD147" s="4">
        <f t="shared" si="9"/>
        <v>5.1190360276890603</v>
      </c>
      <c r="AR147" s="21">
        <v>44764</v>
      </c>
      <c r="AS147" s="4">
        <v>5.4968000000000004</v>
      </c>
      <c r="AT147" s="4">
        <v>23.03</v>
      </c>
      <c r="AU147" s="4">
        <v>103.2</v>
      </c>
      <c r="AV147" s="4">
        <v>106.73</v>
      </c>
      <c r="AW147" s="4">
        <v>116.5236</v>
      </c>
      <c r="AX147" s="4">
        <v>291.39999999999998</v>
      </c>
      <c r="AY147" s="4">
        <v>10.713661690190058</v>
      </c>
      <c r="AZ147">
        <v>13.484999999999999</v>
      </c>
      <c r="BA147" s="9">
        <v>145</v>
      </c>
      <c r="BB147" s="25">
        <f t="shared" si="10"/>
        <v>4.5827120833114083</v>
      </c>
      <c r="BP147" s="21">
        <v>44764</v>
      </c>
      <c r="BQ147" s="4">
        <v>5.4968000000000004</v>
      </c>
      <c r="BR147" s="4">
        <v>23.03</v>
      </c>
      <c r="BS147" s="4">
        <v>103.2</v>
      </c>
      <c r="BT147" s="4">
        <v>106.73</v>
      </c>
      <c r="BU147" s="4">
        <v>116.5236</v>
      </c>
      <c r="BV147" s="4">
        <v>2.754</v>
      </c>
      <c r="BW147" s="9">
        <v>145</v>
      </c>
      <c r="BX147" s="4">
        <f t="shared" si="11"/>
        <v>5.1190360276890603</v>
      </c>
    </row>
    <row r="148" spans="2:76" x14ac:dyDescent="0.25">
      <c r="B148" s="21">
        <v>44767</v>
      </c>
      <c r="C148" s="4">
        <v>5.3575999999999997</v>
      </c>
      <c r="D148" s="4">
        <v>293.48</v>
      </c>
      <c r="E148" s="4">
        <v>10.649136425383276</v>
      </c>
      <c r="F148">
        <v>13.345000000000001</v>
      </c>
      <c r="G148" s="5">
        <v>146</v>
      </c>
      <c r="H148" s="4">
        <f t="shared" si="8"/>
        <v>5.3109855001288357</v>
      </c>
      <c r="W148" s="21">
        <v>44767</v>
      </c>
      <c r="X148" s="4">
        <v>5.3575999999999997</v>
      </c>
      <c r="Y148" s="4">
        <v>23.36</v>
      </c>
      <c r="Z148" s="4">
        <v>105.15</v>
      </c>
      <c r="AA148" s="4">
        <v>106.48</v>
      </c>
      <c r="AB148" s="4">
        <v>118.072</v>
      </c>
      <c r="AC148" s="9">
        <v>146</v>
      </c>
      <c r="AD148" s="4">
        <f t="shared" si="9"/>
        <v>5.0839123609985313</v>
      </c>
      <c r="AR148" s="21">
        <v>44767</v>
      </c>
      <c r="AS148" s="4">
        <v>5.3575999999999997</v>
      </c>
      <c r="AT148" s="4">
        <v>23.36</v>
      </c>
      <c r="AU148" s="4">
        <v>105.15</v>
      </c>
      <c r="AV148" s="4">
        <v>106.48</v>
      </c>
      <c r="AW148" s="4">
        <v>118.072</v>
      </c>
      <c r="AX148" s="4">
        <v>293.48</v>
      </c>
      <c r="AY148" s="4">
        <v>10.649136425383276</v>
      </c>
      <c r="AZ148">
        <v>13.345000000000001</v>
      </c>
      <c r="BA148" s="9">
        <v>146</v>
      </c>
      <c r="BB148" s="25">
        <f t="shared" si="10"/>
        <v>4.522522201413393</v>
      </c>
      <c r="BP148" s="21">
        <v>44767</v>
      </c>
      <c r="BQ148" s="4">
        <v>5.3575999999999997</v>
      </c>
      <c r="BR148" s="4">
        <v>23.36</v>
      </c>
      <c r="BS148" s="4">
        <v>105.15</v>
      </c>
      <c r="BT148" s="4">
        <v>106.48</v>
      </c>
      <c r="BU148" s="4">
        <v>118.072</v>
      </c>
      <c r="BV148" s="4">
        <v>2.8069999999999999</v>
      </c>
      <c r="BW148" s="9">
        <v>146</v>
      </c>
      <c r="BX148" s="4">
        <f t="shared" si="11"/>
        <v>5.0839123609985313</v>
      </c>
    </row>
    <row r="149" spans="2:76" x14ac:dyDescent="0.25">
      <c r="B149" s="21">
        <v>44768</v>
      </c>
      <c r="C149" s="4">
        <v>5.3510999999999997</v>
      </c>
      <c r="D149" s="4">
        <v>287.54000000000002</v>
      </c>
      <c r="E149" s="4">
        <v>10.667430035321956</v>
      </c>
      <c r="F149">
        <v>13.22</v>
      </c>
      <c r="G149" s="5">
        <v>147</v>
      </c>
      <c r="H149" s="4">
        <f t="shared" si="8"/>
        <v>5.2976559685492717</v>
      </c>
      <c r="W149" s="21">
        <v>44768</v>
      </c>
      <c r="X149" s="4">
        <v>5.3510999999999997</v>
      </c>
      <c r="Y149" s="4">
        <v>24.69</v>
      </c>
      <c r="Z149" s="4">
        <v>104.4</v>
      </c>
      <c r="AA149" s="4">
        <v>107.19</v>
      </c>
      <c r="AB149" s="4">
        <v>119.3385</v>
      </c>
      <c r="AC149" s="9">
        <v>147</v>
      </c>
      <c r="AD149" s="4">
        <f t="shared" si="9"/>
        <v>5.1278228443623632</v>
      </c>
      <c r="AR149" s="21">
        <v>44768</v>
      </c>
      <c r="AS149" s="4">
        <v>5.3510999999999997</v>
      </c>
      <c r="AT149" s="4">
        <v>24.69</v>
      </c>
      <c r="AU149" s="4">
        <v>104.4</v>
      </c>
      <c r="AV149" s="4">
        <v>107.19</v>
      </c>
      <c r="AW149" s="4">
        <v>119.3385</v>
      </c>
      <c r="AX149" s="4">
        <v>287.54000000000002</v>
      </c>
      <c r="AY149" s="4">
        <v>10.667430035321956</v>
      </c>
      <c r="AZ149">
        <v>13.22</v>
      </c>
      <c r="BA149" s="9">
        <v>147</v>
      </c>
      <c r="BB149" s="25">
        <f t="shared" si="10"/>
        <v>4.5007515291536215</v>
      </c>
      <c r="BP149" s="21">
        <v>44768</v>
      </c>
      <c r="BQ149" s="4">
        <v>5.3510999999999997</v>
      </c>
      <c r="BR149" s="4">
        <v>24.69</v>
      </c>
      <c r="BS149" s="4">
        <v>104.4</v>
      </c>
      <c r="BT149" s="4">
        <v>107.19</v>
      </c>
      <c r="BU149" s="4">
        <v>119.3385</v>
      </c>
      <c r="BV149" s="4">
        <v>2.8029999999999999</v>
      </c>
      <c r="BW149" s="9">
        <v>147</v>
      </c>
      <c r="BX149" s="4">
        <f t="shared" si="11"/>
        <v>5.1278228443623632</v>
      </c>
    </row>
    <row r="150" spans="2:76" x14ac:dyDescent="0.25">
      <c r="B150" s="21">
        <v>44769</v>
      </c>
      <c r="C150" s="4">
        <v>5.2431999999999999</v>
      </c>
      <c r="D150" s="4">
        <v>295.32</v>
      </c>
      <c r="E150" s="4">
        <v>10.804749468451757</v>
      </c>
      <c r="F150">
        <v>13.3</v>
      </c>
      <c r="G150" s="5">
        <v>148</v>
      </c>
      <c r="H150" s="4">
        <f t="shared" si="8"/>
        <v>5.2978315698562888</v>
      </c>
      <c r="W150" s="21">
        <v>44769</v>
      </c>
      <c r="X150" s="4">
        <v>5.2431999999999999</v>
      </c>
      <c r="Y150" s="4">
        <v>23.24</v>
      </c>
      <c r="Z150" s="4">
        <v>106.62</v>
      </c>
      <c r="AA150" s="4">
        <v>106.45</v>
      </c>
      <c r="AB150" s="4">
        <v>119.93680000000001</v>
      </c>
      <c r="AC150" s="9">
        <v>148</v>
      </c>
      <c r="AD150" s="4">
        <f t="shared" si="9"/>
        <v>5.0407343860781761</v>
      </c>
      <c r="AR150" s="21">
        <v>44769</v>
      </c>
      <c r="AS150" s="4">
        <v>5.2431999999999999</v>
      </c>
      <c r="AT150" s="4">
        <v>23.24</v>
      </c>
      <c r="AU150" s="4">
        <v>106.62</v>
      </c>
      <c r="AV150" s="4">
        <v>106.45</v>
      </c>
      <c r="AW150" s="4">
        <v>119.93680000000001</v>
      </c>
      <c r="AX150" s="4">
        <v>295.32</v>
      </c>
      <c r="AY150" s="4">
        <v>10.804749468451757</v>
      </c>
      <c r="AZ150">
        <v>13.3</v>
      </c>
      <c r="BA150" s="9">
        <v>148</v>
      </c>
      <c r="BB150" s="25">
        <f t="shared" si="10"/>
        <v>4.4517121348463542</v>
      </c>
      <c r="BP150" s="21">
        <v>44769</v>
      </c>
      <c r="BQ150" s="4">
        <v>5.2431999999999999</v>
      </c>
      <c r="BR150" s="4">
        <v>23.24</v>
      </c>
      <c r="BS150" s="4">
        <v>106.62</v>
      </c>
      <c r="BT150" s="4">
        <v>106.45</v>
      </c>
      <c r="BU150" s="4">
        <v>119.93680000000001</v>
      </c>
      <c r="BV150" s="4">
        <v>2.7850000000000001</v>
      </c>
      <c r="BW150" s="9">
        <v>148</v>
      </c>
      <c r="BX150" s="4">
        <f t="shared" si="11"/>
        <v>5.0407343860781761</v>
      </c>
    </row>
    <row r="151" spans="2:76" x14ac:dyDescent="0.25">
      <c r="B151" s="21">
        <v>44770</v>
      </c>
      <c r="C151" s="4">
        <v>5.1822999999999997</v>
      </c>
      <c r="D151" s="4">
        <v>280.26</v>
      </c>
      <c r="E151" s="4">
        <v>10.705714313475934</v>
      </c>
      <c r="F151">
        <v>13</v>
      </c>
      <c r="G151" s="5">
        <v>149</v>
      </c>
      <c r="H151" s="4">
        <f t="shared" si="8"/>
        <v>5.2662419372201459</v>
      </c>
      <c r="W151" s="21">
        <v>44770</v>
      </c>
      <c r="X151" s="4">
        <v>5.1822999999999997</v>
      </c>
      <c r="Y151" s="4">
        <v>22.33</v>
      </c>
      <c r="Z151" s="4">
        <v>107.14</v>
      </c>
      <c r="AA151" s="4">
        <v>106.35</v>
      </c>
      <c r="AB151" s="4">
        <v>120.2881</v>
      </c>
      <c r="AC151" s="9">
        <v>149</v>
      </c>
      <c r="AD151" s="4">
        <f t="shared" si="9"/>
        <v>5.0027023354147913</v>
      </c>
      <c r="AR151" s="21">
        <v>44770</v>
      </c>
      <c r="AS151" s="4">
        <v>5.1822999999999997</v>
      </c>
      <c r="AT151" s="4">
        <v>22.33</v>
      </c>
      <c r="AU151" s="4">
        <v>107.14</v>
      </c>
      <c r="AV151" s="4">
        <v>106.35</v>
      </c>
      <c r="AW151" s="4">
        <v>120.2881</v>
      </c>
      <c r="AX151" s="4">
        <v>280.26</v>
      </c>
      <c r="AY151" s="4">
        <v>10.705714313475934</v>
      </c>
      <c r="AZ151">
        <v>13</v>
      </c>
      <c r="BA151" s="9">
        <v>149</v>
      </c>
      <c r="BB151" s="25">
        <f t="shared" si="10"/>
        <v>4.4168311424735673</v>
      </c>
      <c r="BP151" s="21">
        <v>44770</v>
      </c>
      <c r="BQ151" s="4">
        <v>5.1822999999999997</v>
      </c>
      <c r="BR151" s="4">
        <v>22.33</v>
      </c>
      <c r="BS151" s="4">
        <v>107.14</v>
      </c>
      <c r="BT151" s="4">
        <v>106.35</v>
      </c>
      <c r="BU151" s="4">
        <v>120.2881</v>
      </c>
      <c r="BV151" s="4">
        <v>2.6709999999999998</v>
      </c>
      <c r="BW151" s="9">
        <v>149</v>
      </c>
      <c r="BX151" s="4">
        <f t="shared" si="11"/>
        <v>5.0027023354147913</v>
      </c>
    </row>
    <row r="152" spans="2:76" x14ac:dyDescent="0.25">
      <c r="B152" s="21">
        <v>44771</v>
      </c>
      <c r="C152" s="4">
        <v>5.1734</v>
      </c>
      <c r="D152" s="4">
        <v>275.16000000000003</v>
      </c>
      <c r="E152" s="4">
        <v>10.566745003593114</v>
      </c>
      <c r="F152">
        <v>12.835000000000001</v>
      </c>
      <c r="G152" s="5">
        <v>150</v>
      </c>
      <c r="H152" s="4">
        <f t="shared" si="8"/>
        <v>5.2398582566280041</v>
      </c>
      <c r="W152" s="21">
        <v>44771</v>
      </c>
      <c r="X152" s="4">
        <v>5.1734</v>
      </c>
      <c r="Y152" s="4">
        <v>21.33</v>
      </c>
      <c r="Z152" s="4">
        <v>110.01</v>
      </c>
      <c r="AA152" s="4">
        <v>105.9</v>
      </c>
      <c r="AB152" s="4">
        <v>121.827</v>
      </c>
      <c r="AC152" s="9">
        <v>150</v>
      </c>
      <c r="AD152" s="4">
        <f t="shared" si="9"/>
        <v>4.9168252299766539</v>
      </c>
      <c r="AR152" s="21">
        <v>44771</v>
      </c>
      <c r="AS152" s="4">
        <v>5.1734</v>
      </c>
      <c r="AT152" s="4">
        <v>21.33</v>
      </c>
      <c r="AU152" s="4">
        <v>110.01</v>
      </c>
      <c r="AV152" s="4">
        <v>105.9</v>
      </c>
      <c r="AW152" s="4">
        <v>121.827</v>
      </c>
      <c r="AX152" s="4">
        <v>275.16000000000003</v>
      </c>
      <c r="AY152" s="4">
        <v>10.566745003593114</v>
      </c>
      <c r="AZ152">
        <v>12.835000000000001</v>
      </c>
      <c r="BA152" s="9">
        <v>150</v>
      </c>
      <c r="BB152" s="25">
        <f t="shared" si="10"/>
        <v>4.3536016573568084</v>
      </c>
      <c r="BP152" s="21">
        <v>44771</v>
      </c>
      <c r="BQ152" s="4">
        <v>5.1734</v>
      </c>
      <c r="BR152" s="4">
        <v>21.33</v>
      </c>
      <c r="BS152" s="4">
        <v>110.01</v>
      </c>
      <c r="BT152" s="4">
        <v>105.9</v>
      </c>
      <c r="BU152" s="4">
        <v>121.827</v>
      </c>
      <c r="BV152" s="4">
        <v>2.6579999999999999</v>
      </c>
      <c r="BW152" s="9">
        <v>150</v>
      </c>
      <c r="BX152" s="4">
        <f t="shared" si="11"/>
        <v>4.9168252299766539</v>
      </c>
    </row>
    <row r="153" spans="2:76" x14ac:dyDescent="0.25">
      <c r="B153" s="21">
        <v>44774</v>
      </c>
      <c r="C153" s="4">
        <v>5.1837999999999997</v>
      </c>
      <c r="D153" s="4">
        <v>269.87</v>
      </c>
      <c r="E153" s="4">
        <v>10.503112285028982</v>
      </c>
      <c r="F153">
        <v>12.72</v>
      </c>
      <c r="G153" s="5">
        <v>151</v>
      </c>
      <c r="H153" s="4">
        <f t="shared" si="8"/>
        <v>5.2262351996445693</v>
      </c>
      <c r="W153" s="21">
        <v>44774</v>
      </c>
      <c r="X153" s="4">
        <v>5.1837999999999997</v>
      </c>
      <c r="Y153" s="4">
        <v>22.84</v>
      </c>
      <c r="Z153" s="4">
        <v>100.03</v>
      </c>
      <c r="AA153" s="4">
        <v>105.45</v>
      </c>
      <c r="AB153" s="4">
        <v>119.80329999999999</v>
      </c>
      <c r="AC153" s="9">
        <v>151</v>
      </c>
      <c r="AD153" s="4">
        <f t="shared" si="9"/>
        <v>5.0613889695038106</v>
      </c>
      <c r="AR153" s="21">
        <v>44774</v>
      </c>
      <c r="AS153" s="4">
        <v>5.1837999999999997</v>
      </c>
      <c r="AT153" s="4">
        <v>22.84</v>
      </c>
      <c r="AU153" s="4">
        <v>100.03</v>
      </c>
      <c r="AV153" s="4">
        <v>105.45</v>
      </c>
      <c r="AW153" s="4">
        <v>119.80329999999999</v>
      </c>
      <c r="AX153" s="4">
        <v>269.87</v>
      </c>
      <c r="AY153" s="4">
        <v>10.503112285028982</v>
      </c>
      <c r="AZ153">
        <v>12.72</v>
      </c>
      <c r="BA153" s="9">
        <v>151</v>
      </c>
      <c r="BB153" s="25">
        <f t="shared" si="10"/>
        <v>4.3544319818117394</v>
      </c>
      <c r="BP153" s="21">
        <v>44774</v>
      </c>
      <c r="BQ153" s="4">
        <v>5.1837999999999997</v>
      </c>
      <c r="BR153" s="4">
        <v>22.84</v>
      </c>
      <c r="BS153" s="4">
        <v>100.03</v>
      </c>
      <c r="BT153" s="4">
        <v>105.45</v>
      </c>
      <c r="BU153" s="4">
        <v>119.80329999999999</v>
      </c>
      <c r="BV153" s="4">
        <v>2.5880000000000001</v>
      </c>
      <c r="BW153" s="9">
        <v>151</v>
      </c>
      <c r="BX153" s="4">
        <f t="shared" si="11"/>
        <v>5.0613889695038106</v>
      </c>
    </row>
    <row r="154" spans="2:76" x14ac:dyDescent="0.25">
      <c r="B154" s="21">
        <v>44775</v>
      </c>
      <c r="C154" s="4">
        <v>5.2784000000000004</v>
      </c>
      <c r="D154" s="4">
        <v>271.77999999999997</v>
      </c>
      <c r="E154" s="4">
        <v>10.35780448298269</v>
      </c>
      <c r="F154">
        <v>12.63</v>
      </c>
      <c r="G154" s="5">
        <v>152</v>
      </c>
      <c r="H154" s="4">
        <f t="shared" si="8"/>
        <v>5.1991921520611397</v>
      </c>
      <c r="W154" s="21">
        <v>44775</v>
      </c>
      <c r="X154" s="4">
        <v>5.2784000000000004</v>
      </c>
      <c r="Y154" s="4">
        <v>23.93</v>
      </c>
      <c r="Z154" s="4">
        <v>100.54</v>
      </c>
      <c r="AA154" s="4">
        <v>106.24</v>
      </c>
      <c r="AB154" s="4">
        <v>117.78360000000001</v>
      </c>
      <c r="AC154" s="9">
        <v>152</v>
      </c>
      <c r="AD154" s="4">
        <f t="shared" si="9"/>
        <v>5.1369618446266614</v>
      </c>
      <c r="AR154" s="21">
        <v>44775</v>
      </c>
      <c r="AS154" s="4">
        <v>5.2784000000000004</v>
      </c>
      <c r="AT154" s="4">
        <v>23.93</v>
      </c>
      <c r="AU154" s="4">
        <v>100.54</v>
      </c>
      <c r="AV154" s="4">
        <v>106.24</v>
      </c>
      <c r="AW154" s="4">
        <v>117.78360000000001</v>
      </c>
      <c r="AX154" s="4">
        <v>271.77999999999997</v>
      </c>
      <c r="AY154" s="4">
        <v>10.35780448298269</v>
      </c>
      <c r="AZ154">
        <v>12.63</v>
      </c>
      <c r="BA154" s="9">
        <v>152</v>
      </c>
      <c r="BB154" s="25">
        <f t="shared" si="10"/>
        <v>4.4472821267576315</v>
      </c>
      <c r="BP154" s="21">
        <v>44775</v>
      </c>
      <c r="BQ154" s="4">
        <v>5.2784000000000004</v>
      </c>
      <c r="BR154" s="4">
        <v>23.93</v>
      </c>
      <c r="BS154" s="4">
        <v>100.54</v>
      </c>
      <c r="BT154" s="4">
        <v>106.24</v>
      </c>
      <c r="BU154" s="4">
        <v>117.78360000000001</v>
      </c>
      <c r="BV154" s="4">
        <v>2.7480000000000002</v>
      </c>
      <c r="BW154" s="9">
        <v>152</v>
      </c>
      <c r="BX154" s="4">
        <f t="shared" si="11"/>
        <v>5.1369618446266614</v>
      </c>
    </row>
    <row r="155" spans="2:76" x14ac:dyDescent="0.25">
      <c r="B155" s="21">
        <v>44776</v>
      </c>
      <c r="C155" s="4">
        <v>5.2815000000000003</v>
      </c>
      <c r="D155" s="4">
        <v>281.51</v>
      </c>
      <c r="E155" s="4">
        <v>10.308518683705326</v>
      </c>
      <c r="F155">
        <v>12.64</v>
      </c>
      <c r="G155" s="5">
        <v>153</v>
      </c>
      <c r="H155" s="4">
        <f t="shared" si="8"/>
        <v>5.1763207280923993</v>
      </c>
      <c r="W155" s="21">
        <v>44776</v>
      </c>
      <c r="X155" s="4">
        <v>5.2815000000000003</v>
      </c>
      <c r="Y155" s="4">
        <v>21.95</v>
      </c>
      <c r="Z155" s="4">
        <v>96.78</v>
      </c>
      <c r="AA155" s="4">
        <v>106.51</v>
      </c>
      <c r="AB155" s="4">
        <v>117.8687</v>
      </c>
      <c r="AC155" s="9">
        <v>153</v>
      </c>
      <c r="AD155" s="4">
        <f t="shared" si="9"/>
        <v>5.1167644421971561</v>
      </c>
      <c r="AR155" s="21">
        <v>44776</v>
      </c>
      <c r="AS155" s="4">
        <v>5.2815000000000003</v>
      </c>
      <c r="AT155" s="4">
        <v>21.95</v>
      </c>
      <c r="AU155" s="4">
        <v>96.78</v>
      </c>
      <c r="AV155" s="4">
        <v>106.51</v>
      </c>
      <c r="AW155" s="4">
        <v>117.8687</v>
      </c>
      <c r="AX155" s="4">
        <v>281.51</v>
      </c>
      <c r="AY155" s="4">
        <v>10.308518683705326</v>
      </c>
      <c r="AZ155">
        <v>12.64</v>
      </c>
      <c r="BA155" s="9">
        <v>153</v>
      </c>
      <c r="BB155" s="25">
        <f t="shared" si="10"/>
        <v>4.386195025719549</v>
      </c>
      <c r="BP155" s="21">
        <v>44776</v>
      </c>
      <c r="BQ155" s="4">
        <v>5.2815000000000003</v>
      </c>
      <c r="BR155" s="4">
        <v>21.95</v>
      </c>
      <c r="BS155" s="4">
        <v>96.78</v>
      </c>
      <c r="BT155" s="4">
        <v>106.51</v>
      </c>
      <c r="BU155" s="4">
        <v>117.8687</v>
      </c>
      <c r="BV155" s="4">
        <v>2.706</v>
      </c>
      <c r="BW155" s="9">
        <v>153</v>
      </c>
      <c r="BX155" s="4">
        <f t="shared" si="11"/>
        <v>5.1167644421971561</v>
      </c>
    </row>
    <row r="156" spans="2:76" x14ac:dyDescent="0.25">
      <c r="B156" s="21">
        <v>44777</v>
      </c>
      <c r="C156" s="4">
        <v>5.2164000000000001</v>
      </c>
      <c r="D156" s="4">
        <v>273.8</v>
      </c>
      <c r="E156" s="4">
        <v>10.22537724504442</v>
      </c>
      <c r="F156">
        <v>12.654999999999999</v>
      </c>
      <c r="G156" s="5">
        <v>154</v>
      </c>
      <c r="H156" s="4">
        <f t="shared" si="8"/>
        <v>5.1982858918853649</v>
      </c>
      <c r="W156" s="21">
        <v>44777</v>
      </c>
      <c r="X156" s="4">
        <v>5.2164000000000001</v>
      </c>
      <c r="Y156" s="4">
        <v>21.44</v>
      </c>
      <c r="Z156" s="4">
        <v>94.12</v>
      </c>
      <c r="AA156" s="4">
        <v>105.69</v>
      </c>
      <c r="AB156" s="4">
        <v>118.0448</v>
      </c>
      <c r="AC156" s="9">
        <v>154</v>
      </c>
      <c r="AD156" s="4">
        <f t="shared" si="9"/>
        <v>5.101494075603271</v>
      </c>
      <c r="AR156" s="21">
        <v>44777</v>
      </c>
      <c r="AS156" s="4">
        <v>5.2164000000000001</v>
      </c>
      <c r="AT156" s="4">
        <v>21.44</v>
      </c>
      <c r="AU156" s="4">
        <v>94.12</v>
      </c>
      <c r="AV156" s="4">
        <v>105.69</v>
      </c>
      <c r="AW156" s="4">
        <v>118.0448</v>
      </c>
      <c r="AX156" s="4">
        <v>273.8</v>
      </c>
      <c r="AY156" s="4">
        <v>10.22537724504442</v>
      </c>
      <c r="AZ156">
        <v>12.654999999999999</v>
      </c>
      <c r="BA156" s="9">
        <v>154</v>
      </c>
      <c r="BB156" s="25">
        <f t="shared" si="10"/>
        <v>4.3547967592742802</v>
      </c>
      <c r="BP156" s="21">
        <v>44777</v>
      </c>
      <c r="BQ156" s="4">
        <v>5.2164000000000001</v>
      </c>
      <c r="BR156" s="4">
        <v>21.44</v>
      </c>
      <c r="BS156" s="4">
        <v>94.12</v>
      </c>
      <c r="BT156" s="4">
        <v>105.69</v>
      </c>
      <c r="BU156" s="4">
        <v>118.0448</v>
      </c>
      <c r="BV156" s="4">
        <v>2.694</v>
      </c>
      <c r="BW156" s="9">
        <v>154</v>
      </c>
      <c r="BX156" s="4">
        <f t="shared" si="11"/>
        <v>5.101494075603271</v>
      </c>
    </row>
    <row r="157" spans="2:76" x14ac:dyDescent="0.25">
      <c r="B157" s="21">
        <v>44778</v>
      </c>
      <c r="C157" s="4">
        <v>5.1646000000000001</v>
      </c>
      <c r="D157" s="4">
        <v>268.77</v>
      </c>
      <c r="E157" s="4">
        <v>10.105646418576697</v>
      </c>
      <c r="F157">
        <v>12.14</v>
      </c>
      <c r="G157" s="5">
        <v>155</v>
      </c>
      <c r="H157" s="4">
        <f t="shared" si="8"/>
        <v>5.0919991451669979</v>
      </c>
      <c r="W157" s="21">
        <v>44778</v>
      </c>
      <c r="X157" s="4">
        <v>5.1646000000000001</v>
      </c>
      <c r="Y157" s="4">
        <v>21.15</v>
      </c>
      <c r="Z157" s="4">
        <v>94.92</v>
      </c>
      <c r="AA157" s="4">
        <v>106.62</v>
      </c>
      <c r="AB157" s="4">
        <v>117.85120000000001</v>
      </c>
      <c r="AC157" s="9">
        <v>155</v>
      </c>
      <c r="AD157" s="4">
        <f t="shared" si="9"/>
        <v>5.1122113339033053</v>
      </c>
      <c r="AR157" s="21">
        <v>44778</v>
      </c>
      <c r="AS157" s="4">
        <v>5.1646000000000001</v>
      </c>
      <c r="AT157" s="4">
        <v>21.15</v>
      </c>
      <c r="AU157" s="4">
        <v>94.92</v>
      </c>
      <c r="AV157" s="4">
        <v>106.62</v>
      </c>
      <c r="AW157" s="4">
        <v>117.85120000000001</v>
      </c>
      <c r="AX157" s="4">
        <v>268.77</v>
      </c>
      <c r="AY157" s="4">
        <v>10.105646418576697</v>
      </c>
      <c r="AZ157">
        <v>12.14</v>
      </c>
      <c r="BA157" s="9">
        <v>155</v>
      </c>
      <c r="BB157" s="25">
        <f t="shared" si="10"/>
        <v>4.3230286068237334</v>
      </c>
      <c r="BP157" s="21">
        <v>44778</v>
      </c>
      <c r="BQ157" s="4">
        <v>5.1646000000000001</v>
      </c>
      <c r="BR157" s="4">
        <v>21.15</v>
      </c>
      <c r="BS157" s="4">
        <v>94.92</v>
      </c>
      <c r="BT157" s="4">
        <v>106.62</v>
      </c>
      <c r="BU157" s="4">
        <v>117.85120000000001</v>
      </c>
      <c r="BV157" s="4">
        <v>2.827</v>
      </c>
      <c r="BW157" s="9">
        <v>155</v>
      </c>
      <c r="BX157" s="4">
        <f t="shared" si="11"/>
        <v>5.1122113339033053</v>
      </c>
    </row>
    <row r="158" spans="2:76" x14ac:dyDescent="0.25">
      <c r="B158" s="21">
        <v>44781</v>
      </c>
      <c r="C158" s="4">
        <v>5.1116999999999999</v>
      </c>
      <c r="D158" s="4">
        <v>270.81</v>
      </c>
      <c r="E158" s="4">
        <v>10.066425237717148</v>
      </c>
      <c r="F158">
        <v>11.935</v>
      </c>
      <c r="G158" s="5">
        <v>156</v>
      </c>
      <c r="H158" s="4">
        <f t="shared" si="8"/>
        <v>5.0395700915042312</v>
      </c>
      <c r="W158" s="21">
        <v>44781</v>
      </c>
      <c r="X158" s="4">
        <v>5.1116999999999999</v>
      </c>
      <c r="Y158" s="4">
        <v>21.29</v>
      </c>
      <c r="Z158" s="4">
        <v>96.65</v>
      </c>
      <c r="AA158" s="4">
        <v>106.43</v>
      </c>
      <c r="AB158" s="4">
        <v>117.29949999999999</v>
      </c>
      <c r="AC158" s="9">
        <v>156</v>
      </c>
      <c r="AD158" s="4">
        <f t="shared" si="9"/>
        <v>5.1050344393519502</v>
      </c>
      <c r="AR158" s="21">
        <v>44781</v>
      </c>
      <c r="AS158" s="4">
        <v>5.1116999999999999</v>
      </c>
      <c r="AT158" s="4">
        <v>21.29</v>
      </c>
      <c r="AU158" s="4">
        <v>96.65</v>
      </c>
      <c r="AV158" s="4">
        <v>106.43</v>
      </c>
      <c r="AW158" s="4">
        <v>117.29949999999999</v>
      </c>
      <c r="AX158" s="4">
        <v>270.81</v>
      </c>
      <c r="AY158" s="4">
        <v>10.066425237717148</v>
      </c>
      <c r="AZ158">
        <v>11.935</v>
      </c>
      <c r="BA158" s="9">
        <v>156</v>
      </c>
      <c r="BB158" s="25">
        <f t="shared" si="10"/>
        <v>4.3187628515754239</v>
      </c>
      <c r="BP158" s="21">
        <v>44781</v>
      </c>
      <c r="BQ158" s="4">
        <v>5.1116999999999999</v>
      </c>
      <c r="BR158" s="4">
        <v>21.29</v>
      </c>
      <c r="BS158" s="4">
        <v>96.65</v>
      </c>
      <c r="BT158" s="4">
        <v>106.43</v>
      </c>
      <c r="BU158" s="4">
        <v>117.29949999999999</v>
      </c>
      <c r="BV158" s="4">
        <v>2.75</v>
      </c>
      <c r="BW158" s="9">
        <v>156</v>
      </c>
      <c r="BX158" s="4">
        <f t="shared" si="11"/>
        <v>5.1050344393519502</v>
      </c>
    </row>
    <row r="159" spans="2:76" x14ac:dyDescent="0.25">
      <c r="B159" s="21">
        <v>44782</v>
      </c>
      <c r="C159" s="4">
        <v>5.1237000000000004</v>
      </c>
      <c r="D159" s="4">
        <v>259.02</v>
      </c>
      <c r="E159" s="4">
        <v>10.054703006244846</v>
      </c>
      <c r="F159">
        <v>11.925000000000001</v>
      </c>
      <c r="G159" s="5">
        <v>157</v>
      </c>
      <c r="H159" s="4">
        <f t="shared" si="8"/>
        <v>5.0669522141174212</v>
      </c>
      <c r="W159" s="21">
        <v>44782</v>
      </c>
      <c r="X159" s="4">
        <v>5.1237000000000004</v>
      </c>
      <c r="Y159" s="4">
        <v>21.77</v>
      </c>
      <c r="Z159" s="4">
        <v>96.31</v>
      </c>
      <c r="AA159" s="4">
        <v>106.37</v>
      </c>
      <c r="AB159" s="4">
        <v>118.657</v>
      </c>
      <c r="AC159" s="9">
        <v>157</v>
      </c>
      <c r="AD159" s="4">
        <f t="shared" si="9"/>
        <v>5.1007471601892664</v>
      </c>
      <c r="AR159" s="21">
        <v>44782</v>
      </c>
      <c r="AS159" s="4">
        <v>5.1237000000000004</v>
      </c>
      <c r="AT159" s="4">
        <v>21.77</v>
      </c>
      <c r="AU159" s="4">
        <v>96.31</v>
      </c>
      <c r="AV159" s="4">
        <v>106.37</v>
      </c>
      <c r="AW159" s="4">
        <v>118.657</v>
      </c>
      <c r="AX159" s="4">
        <v>259.02</v>
      </c>
      <c r="AY159" s="4">
        <v>10.054703006244846</v>
      </c>
      <c r="AZ159">
        <v>11.925000000000001</v>
      </c>
      <c r="BA159" s="9">
        <v>157</v>
      </c>
      <c r="BB159" s="25">
        <f t="shared" si="10"/>
        <v>4.2950241816891497</v>
      </c>
      <c r="BP159" s="21">
        <v>44782</v>
      </c>
      <c r="BQ159" s="4">
        <v>5.1237000000000004</v>
      </c>
      <c r="BR159" s="4">
        <v>21.77</v>
      </c>
      <c r="BS159" s="4">
        <v>96.31</v>
      </c>
      <c r="BT159" s="4">
        <v>106.37</v>
      </c>
      <c r="BU159" s="4">
        <v>118.657</v>
      </c>
      <c r="BV159" s="4">
        <v>2.7789999999999999</v>
      </c>
      <c r="BW159" s="9">
        <v>157</v>
      </c>
      <c r="BX159" s="4">
        <f t="shared" si="11"/>
        <v>5.1007471601892664</v>
      </c>
    </row>
    <row r="160" spans="2:76" x14ac:dyDescent="0.25">
      <c r="B160" s="21">
        <v>44783</v>
      </c>
      <c r="C160" s="4">
        <v>5.0926999999999998</v>
      </c>
      <c r="D160" s="4">
        <v>264.33</v>
      </c>
      <c r="E160" s="4">
        <v>10.037862282001363</v>
      </c>
      <c r="F160">
        <v>11.835000000000001</v>
      </c>
      <c r="G160" s="5">
        <v>158</v>
      </c>
      <c r="H160" s="4">
        <f t="shared" si="8"/>
        <v>5.0327812237060439</v>
      </c>
      <c r="W160" s="21">
        <v>44783</v>
      </c>
      <c r="X160" s="4">
        <v>5.0926999999999998</v>
      </c>
      <c r="Y160" s="4">
        <v>19.739999999999998</v>
      </c>
      <c r="Z160" s="4">
        <v>97.4</v>
      </c>
      <c r="AA160" s="4">
        <v>105.2</v>
      </c>
      <c r="AB160" s="4">
        <v>120.7119</v>
      </c>
      <c r="AC160" s="9">
        <v>158</v>
      </c>
      <c r="AD160" s="4">
        <f t="shared" si="9"/>
        <v>4.9748926632377106</v>
      </c>
      <c r="AR160" s="21">
        <v>44783</v>
      </c>
      <c r="AS160" s="4">
        <v>5.0926999999999998</v>
      </c>
      <c r="AT160" s="4">
        <v>19.739999999999998</v>
      </c>
      <c r="AU160" s="4">
        <v>97.4</v>
      </c>
      <c r="AV160" s="4">
        <v>105.2</v>
      </c>
      <c r="AW160" s="4">
        <v>120.7119</v>
      </c>
      <c r="AX160" s="4">
        <v>264.33</v>
      </c>
      <c r="AY160" s="4">
        <v>10.037862282001363</v>
      </c>
      <c r="AZ160">
        <v>11.835000000000001</v>
      </c>
      <c r="BA160" s="9">
        <v>158</v>
      </c>
      <c r="BB160" s="25">
        <f t="shared" si="10"/>
        <v>4.1596783807549977</v>
      </c>
      <c r="BP160" s="21">
        <v>44783</v>
      </c>
      <c r="BQ160" s="4">
        <v>5.0926999999999998</v>
      </c>
      <c r="BR160" s="4">
        <v>19.739999999999998</v>
      </c>
      <c r="BS160" s="4">
        <v>97.4</v>
      </c>
      <c r="BT160" s="4">
        <v>105.2</v>
      </c>
      <c r="BU160" s="4">
        <v>120.7119</v>
      </c>
      <c r="BV160" s="4">
        <v>2.7850000000000001</v>
      </c>
      <c r="BW160" s="9">
        <v>158</v>
      </c>
      <c r="BX160" s="4">
        <f t="shared" si="11"/>
        <v>4.9748926632377106</v>
      </c>
    </row>
    <row r="161" spans="2:76" x14ac:dyDescent="0.25">
      <c r="B161" s="21">
        <v>44784</v>
      </c>
      <c r="C161" s="4">
        <v>5.1581000000000001</v>
      </c>
      <c r="D161" s="4">
        <v>247.48</v>
      </c>
      <c r="E161" s="4">
        <v>10.059756132993725</v>
      </c>
      <c r="F161">
        <v>11.96</v>
      </c>
      <c r="G161" s="5">
        <v>159</v>
      </c>
      <c r="H161" s="4">
        <f t="shared" si="8"/>
        <v>5.1041725746547586</v>
      </c>
      <c r="W161" s="21">
        <v>44784</v>
      </c>
      <c r="X161" s="4">
        <v>5.1581000000000001</v>
      </c>
      <c r="Y161" s="4">
        <v>20.2</v>
      </c>
      <c r="Z161" s="4">
        <v>99.6</v>
      </c>
      <c r="AA161" s="4">
        <v>105.09</v>
      </c>
      <c r="AB161" s="4">
        <v>123.63549999999999</v>
      </c>
      <c r="AC161" s="9">
        <v>159</v>
      </c>
      <c r="AD161" s="4">
        <f t="shared" si="9"/>
        <v>4.9251724065100779</v>
      </c>
      <c r="AR161" s="21">
        <v>44784</v>
      </c>
      <c r="AS161" s="4">
        <v>5.1581000000000001</v>
      </c>
      <c r="AT161" s="4">
        <v>20.2</v>
      </c>
      <c r="AU161" s="4">
        <v>99.6</v>
      </c>
      <c r="AV161" s="4">
        <v>105.09</v>
      </c>
      <c r="AW161" s="4">
        <v>123.63549999999999</v>
      </c>
      <c r="AX161" s="4">
        <v>247.48</v>
      </c>
      <c r="AY161" s="4">
        <v>10.059756132993725</v>
      </c>
      <c r="AZ161">
        <v>11.96</v>
      </c>
      <c r="BA161" s="9">
        <v>159</v>
      </c>
      <c r="BB161" s="25">
        <f t="shared" si="10"/>
        <v>4.1274593586890926</v>
      </c>
      <c r="BP161" s="21">
        <v>44784</v>
      </c>
      <c r="BQ161" s="4">
        <v>5.1581000000000001</v>
      </c>
      <c r="BR161" s="4">
        <v>20.2</v>
      </c>
      <c r="BS161" s="4">
        <v>99.6</v>
      </c>
      <c r="BT161" s="4">
        <v>105.09</v>
      </c>
      <c r="BU161" s="4">
        <v>123.63549999999999</v>
      </c>
      <c r="BV161" s="4">
        <v>2.8889999999999998</v>
      </c>
      <c r="BW161" s="9">
        <v>159</v>
      </c>
      <c r="BX161" s="4">
        <f t="shared" si="11"/>
        <v>4.9251724065100779</v>
      </c>
    </row>
    <row r="162" spans="2:76" x14ac:dyDescent="0.25">
      <c r="B162" s="21">
        <v>44785</v>
      </c>
      <c r="C162" s="4">
        <v>5.0735000000000001</v>
      </c>
      <c r="D162" s="4">
        <v>248.75</v>
      </c>
      <c r="E162" s="4">
        <v>10.009685230024212</v>
      </c>
      <c r="F162">
        <v>11.775</v>
      </c>
      <c r="G162" s="5">
        <v>160</v>
      </c>
      <c r="H162" s="4">
        <f t="shared" si="8"/>
        <v>5.0581342775891951</v>
      </c>
      <c r="W162" s="21">
        <v>44785</v>
      </c>
      <c r="X162" s="4">
        <v>5.0735000000000001</v>
      </c>
      <c r="Y162" s="4">
        <v>19.53</v>
      </c>
      <c r="Z162" s="4">
        <v>98.15</v>
      </c>
      <c r="AA162" s="4">
        <v>105.63</v>
      </c>
      <c r="AB162" s="4">
        <v>123.2038</v>
      </c>
      <c r="AC162" s="9">
        <v>160</v>
      </c>
      <c r="AD162" s="4">
        <f t="shared" si="9"/>
        <v>4.9374951352271887</v>
      </c>
      <c r="AR162" s="21">
        <v>44785</v>
      </c>
      <c r="AS162" s="4">
        <v>5.0735000000000001</v>
      </c>
      <c r="AT162" s="4">
        <v>19.53</v>
      </c>
      <c r="AU162" s="4">
        <v>98.15</v>
      </c>
      <c r="AV162" s="4">
        <v>105.63</v>
      </c>
      <c r="AW162" s="4">
        <v>123.2038</v>
      </c>
      <c r="AX162" s="4">
        <v>248.75</v>
      </c>
      <c r="AY162" s="4">
        <v>10.009685230024212</v>
      </c>
      <c r="AZ162">
        <v>11.775</v>
      </c>
      <c r="BA162" s="9">
        <v>160</v>
      </c>
      <c r="BB162" s="25">
        <f t="shared" si="10"/>
        <v>4.1084106637806874</v>
      </c>
      <c r="BP162" s="21">
        <v>44785</v>
      </c>
      <c r="BQ162" s="4">
        <v>5.0735000000000001</v>
      </c>
      <c r="BR162" s="4">
        <v>19.53</v>
      </c>
      <c r="BS162" s="4">
        <v>98.15</v>
      </c>
      <c r="BT162" s="4">
        <v>105.63</v>
      </c>
      <c r="BU162" s="4">
        <v>123.2038</v>
      </c>
      <c r="BV162" s="4">
        <v>2.8420000000000001</v>
      </c>
      <c r="BW162" s="9">
        <v>160</v>
      </c>
      <c r="BX162" s="4">
        <f t="shared" si="11"/>
        <v>4.9374951352271887</v>
      </c>
    </row>
    <row r="163" spans="2:76" x14ac:dyDescent="0.25">
      <c r="B163" s="21">
        <v>44788</v>
      </c>
      <c r="C163" s="4">
        <v>5.0960999999999999</v>
      </c>
      <c r="D163" s="4">
        <v>238.83</v>
      </c>
      <c r="E163" s="4">
        <v>10.018599604758393</v>
      </c>
      <c r="F163">
        <v>11.62</v>
      </c>
      <c r="G163" s="5">
        <v>161</v>
      </c>
      <c r="H163" s="4">
        <f t="shared" si="8"/>
        <v>5.0479049692117854</v>
      </c>
      <c r="W163" s="21">
        <v>44788</v>
      </c>
      <c r="X163" s="4">
        <v>5.0960999999999999</v>
      </c>
      <c r="Y163" s="4">
        <v>19.95</v>
      </c>
      <c r="Z163" s="4">
        <v>95.1</v>
      </c>
      <c r="AA163" s="4">
        <v>106.55</v>
      </c>
      <c r="AB163" s="4">
        <v>121.3813</v>
      </c>
      <c r="AC163" s="9">
        <v>161</v>
      </c>
      <c r="AD163" s="4">
        <f t="shared" si="9"/>
        <v>5.023846454905776</v>
      </c>
      <c r="AR163" s="21">
        <v>44788</v>
      </c>
      <c r="AS163" s="4">
        <v>5.0960999999999999</v>
      </c>
      <c r="AT163" s="4">
        <v>19.95</v>
      </c>
      <c r="AU163" s="4">
        <v>95.1</v>
      </c>
      <c r="AV163" s="4">
        <v>106.55</v>
      </c>
      <c r="AW163" s="4">
        <v>121.3813</v>
      </c>
      <c r="AX163" s="4">
        <v>238.83</v>
      </c>
      <c r="AY163" s="4">
        <v>10.018599604758393</v>
      </c>
      <c r="AZ163">
        <v>11.62</v>
      </c>
      <c r="BA163" s="9">
        <v>161</v>
      </c>
      <c r="BB163" s="25">
        <f t="shared" si="10"/>
        <v>4.1675417242366724</v>
      </c>
      <c r="BP163" s="21">
        <v>44788</v>
      </c>
      <c r="BQ163" s="4">
        <v>5.0960999999999999</v>
      </c>
      <c r="BR163" s="4">
        <v>19.95</v>
      </c>
      <c r="BS163" s="4">
        <v>95.1</v>
      </c>
      <c r="BT163" s="4">
        <v>106.55</v>
      </c>
      <c r="BU163" s="4">
        <v>121.3813</v>
      </c>
      <c r="BV163" s="4">
        <v>2.7930000000000001</v>
      </c>
      <c r="BW163" s="9">
        <v>161</v>
      </c>
      <c r="BX163" s="4">
        <f t="shared" si="11"/>
        <v>5.023846454905776</v>
      </c>
    </row>
    <row r="164" spans="2:76" x14ac:dyDescent="0.25">
      <c r="B164" s="21">
        <v>44789</v>
      </c>
      <c r="C164" s="4">
        <v>5.1459000000000001</v>
      </c>
      <c r="D164" s="4">
        <v>241.6</v>
      </c>
      <c r="E164" s="4">
        <v>9.9716258485614375</v>
      </c>
      <c r="F164">
        <v>11.55</v>
      </c>
      <c r="G164" s="5">
        <v>162</v>
      </c>
      <c r="H164" s="4">
        <f t="shared" si="8"/>
        <v>5.0243785119910385</v>
      </c>
      <c r="W164" s="21">
        <v>44789</v>
      </c>
      <c r="X164" s="4">
        <v>5.1459000000000001</v>
      </c>
      <c r="Y164" s="4">
        <v>19.690000000000001</v>
      </c>
      <c r="Z164" s="4">
        <v>92.34</v>
      </c>
      <c r="AA164" s="4">
        <v>106.5</v>
      </c>
      <c r="AB164" s="4">
        <v>121.544</v>
      </c>
      <c r="AC164" s="9">
        <v>162</v>
      </c>
      <c r="AD164" s="4">
        <f t="shared" si="9"/>
        <v>5.0358070756440219</v>
      </c>
      <c r="AR164" s="21">
        <v>44789</v>
      </c>
      <c r="AS164" s="4">
        <v>5.1459000000000001</v>
      </c>
      <c r="AT164" s="4">
        <v>19.690000000000001</v>
      </c>
      <c r="AU164" s="4">
        <v>92.34</v>
      </c>
      <c r="AV164" s="4">
        <v>106.5</v>
      </c>
      <c r="AW164" s="4">
        <v>121.544</v>
      </c>
      <c r="AX164" s="4">
        <v>241.6</v>
      </c>
      <c r="AY164" s="4">
        <v>9.9716258485614375</v>
      </c>
      <c r="AZ164">
        <v>11.55</v>
      </c>
      <c r="BA164" s="9">
        <v>162</v>
      </c>
      <c r="BB164" s="25">
        <f t="shared" si="10"/>
        <v>4.1253466690735925</v>
      </c>
      <c r="BP164" s="21">
        <v>44789</v>
      </c>
      <c r="BQ164" s="4">
        <v>5.1459000000000001</v>
      </c>
      <c r="BR164" s="4">
        <v>19.690000000000001</v>
      </c>
      <c r="BS164" s="4">
        <v>92.34</v>
      </c>
      <c r="BT164" s="4">
        <v>106.5</v>
      </c>
      <c r="BU164" s="4">
        <v>121.544</v>
      </c>
      <c r="BV164" s="4">
        <v>2.8079999999999998</v>
      </c>
      <c r="BW164" s="9">
        <v>162</v>
      </c>
      <c r="BX164" s="4">
        <f t="shared" si="11"/>
        <v>5.0358070756440219</v>
      </c>
    </row>
    <row r="165" spans="2:76" x14ac:dyDescent="0.25">
      <c r="B165" s="21">
        <v>44790</v>
      </c>
      <c r="C165" s="4">
        <v>5.1642000000000001</v>
      </c>
      <c r="D165" s="4">
        <v>245.87</v>
      </c>
      <c r="E165" s="4">
        <v>10.005712570559933</v>
      </c>
      <c r="F165">
        <v>11.734999999999999</v>
      </c>
      <c r="G165" s="5">
        <v>163</v>
      </c>
      <c r="H165" s="4">
        <f t="shared" si="8"/>
        <v>5.0562317023718162</v>
      </c>
      <c r="W165" s="21">
        <v>44790</v>
      </c>
      <c r="X165" s="4">
        <v>5.1642000000000001</v>
      </c>
      <c r="Y165" s="4">
        <v>19.899999999999999</v>
      </c>
      <c r="Z165" s="4">
        <v>93.65</v>
      </c>
      <c r="AA165" s="4">
        <v>106.57</v>
      </c>
      <c r="AB165" s="4">
        <v>121.3616</v>
      </c>
      <c r="AC165" s="9">
        <v>163</v>
      </c>
      <c r="AD165" s="4">
        <f t="shared" si="9"/>
        <v>5.0352722985879428</v>
      </c>
      <c r="AR165" s="21">
        <v>44790</v>
      </c>
      <c r="AS165" s="4">
        <v>5.1642000000000001</v>
      </c>
      <c r="AT165" s="4">
        <v>19.899999999999999</v>
      </c>
      <c r="AU165" s="4">
        <v>93.65</v>
      </c>
      <c r="AV165" s="4">
        <v>106.57</v>
      </c>
      <c r="AW165" s="4">
        <v>121.3616</v>
      </c>
      <c r="AX165" s="4">
        <v>245.87</v>
      </c>
      <c r="AY165" s="4">
        <v>10.005712570559933</v>
      </c>
      <c r="AZ165">
        <v>11.734999999999999</v>
      </c>
      <c r="BA165" s="9">
        <v>163</v>
      </c>
      <c r="BB165" s="25">
        <f t="shared" si="10"/>
        <v>4.1637290572788634</v>
      </c>
      <c r="BP165" s="21">
        <v>44790</v>
      </c>
      <c r="BQ165" s="4">
        <v>5.1642000000000001</v>
      </c>
      <c r="BR165" s="4">
        <v>19.899999999999999</v>
      </c>
      <c r="BS165" s="4">
        <v>93.65</v>
      </c>
      <c r="BT165" s="4">
        <v>106.57</v>
      </c>
      <c r="BU165" s="4">
        <v>121.3616</v>
      </c>
      <c r="BV165" s="4">
        <v>2.9020000000000001</v>
      </c>
      <c r="BW165" s="9">
        <v>163</v>
      </c>
      <c r="BX165" s="4">
        <f t="shared" si="11"/>
        <v>5.0352722985879428</v>
      </c>
    </row>
    <row r="166" spans="2:76" x14ac:dyDescent="0.25">
      <c r="B166" s="21">
        <v>44791</v>
      </c>
      <c r="C166" s="4">
        <v>5.1673999999999998</v>
      </c>
      <c r="D166" s="4">
        <v>250.93</v>
      </c>
      <c r="E166" s="4">
        <v>10.076723369628393</v>
      </c>
      <c r="F166">
        <v>11.855</v>
      </c>
      <c r="G166" s="5">
        <v>164</v>
      </c>
      <c r="H166" s="4">
        <f t="shared" si="8"/>
        <v>5.0716623635439406</v>
      </c>
      <c r="W166" s="21">
        <v>44791</v>
      </c>
      <c r="X166" s="4">
        <v>5.1673999999999998</v>
      </c>
      <c r="Y166" s="4">
        <v>19.559999999999999</v>
      </c>
      <c r="Z166" s="4">
        <v>96.59</v>
      </c>
      <c r="AA166" s="4">
        <v>107.48</v>
      </c>
      <c r="AB166" s="4">
        <v>121.4756</v>
      </c>
      <c r="AC166" s="9">
        <v>164</v>
      </c>
      <c r="AD166" s="4">
        <f t="shared" si="9"/>
        <v>5.0218063264298163</v>
      </c>
      <c r="AR166" s="21">
        <v>44791</v>
      </c>
      <c r="AS166" s="4">
        <v>5.1673999999999998</v>
      </c>
      <c r="AT166" s="4">
        <v>19.559999999999999</v>
      </c>
      <c r="AU166" s="4">
        <v>96.59</v>
      </c>
      <c r="AV166" s="4">
        <v>107.48</v>
      </c>
      <c r="AW166" s="4">
        <v>121.4756</v>
      </c>
      <c r="AX166" s="4">
        <v>250.93</v>
      </c>
      <c r="AY166" s="4">
        <v>10.076723369628393</v>
      </c>
      <c r="AZ166">
        <v>11.855</v>
      </c>
      <c r="BA166" s="9">
        <v>164</v>
      </c>
      <c r="BB166" s="25">
        <f t="shared" si="10"/>
        <v>4.204118656375794</v>
      </c>
      <c r="BP166" s="21">
        <v>44791</v>
      </c>
      <c r="BQ166" s="4">
        <v>5.1673999999999998</v>
      </c>
      <c r="BR166" s="4">
        <v>19.559999999999999</v>
      </c>
      <c r="BS166" s="4">
        <v>96.59</v>
      </c>
      <c r="BT166" s="4">
        <v>107.48</v>
      </c>
      <c r="BU166" s="4">
        <v>121.4756</v>
      </c>
      <c r="BV166" s="4">
        <v>2.8860000000000001</v>
      </c>
      <c r="BW166" s="9">
        <v>164</v>
      </c>
      <c r="BX166" s="4">
        <f t="shared" si="11"/>
        <v>5.0218063264298163</v>
      </c>
    </row>
    <row r="167" spans="2:76" x14ac:dyDescent="0.25">
      <c r="B167" s="21">
        <v>44792</v>
      </c>
      <c r="C167" s="4">
        <v>5.1696999999999997</v>
      </c>
      <c r="D167" s="4">
        <v>251.43</v>
      </c>
      <c r="E167" s="4">
        <v>10.16727526321397</v>
      </c>
      <c r="F167">
        <v>12.08</v>
      </c>
      <c r="G167" s="5">
        <v>165</v>
      </c>
      <c r="H167" s="4">
        <f t="shared" si="8"/>
        <v>5.1228253914707924</v>
      </c>
      <c r="W167" s="21">
        <v>44792</v>
      </c>
      <c r="X167" s="4">
        <v>5.1696999999999997</v>
      </c>
      <c r="Y167" s="4">
        <v>20.6</v>
      </c>
      <c r="Z167" s="4">
        <v>96.72</v>
      </c>
      <c r="AA167" s="4">
        <v>108.17</v>
      </c>
      <c r="AB167" s="4">
        <v>122.31619999999999</v>
      </c>
      <c r="AC167" s="9">
        <v>165</v>
      </c>
      <c r="AD167" s="4">
        <f t="shared" si="9"/>
        <v>5.0556434763148737</v>
      </c>
      <c r="AR167" s="21">
        <v>44792</v>
      </c>
      <c r="AS167" s="4">
        <v>5.1696999999999997</v>
      </c>
      <c r="AT167" s="4">
        <v>20.6</v>
      </c>
      <c r="AU167" s="4">
        <v>96.72</v>
      </c>
      <c r="AV167" s="4">
        <v>108.17</v>
      </c>
      <c r="AW167" s="4">
        <v>122.31619999999999</v>
      </c>
      <c r="AX167" s="4">
        <v>251.43</v>
      </c>
      <c r="AY167" s="4">
        <v>10.16727526321397</v>
      </c>
      <c r="AZ167">
        <v>12.08</v>
      </c>
      <c r="BA167" s="9">
        <v>165</v>
      </c>
      <c r="BB167" s="25">
        <f t="shared" si="10"/>
        <v>4.2357032226669968</v>
      </c>
      <c r="BP167" s="21">
        <v>44792</v>
      </c>
      <c r="BQ167" s="4">
        <v>5.1696999999999997</v>
      </c>
      <c r="BR167" s="4">
        <v>20.6</v>
      </c>
      <c r="BS167" s="4">
        <v>96.72</v>
      </c>
      <c r="BT167" s="4">
        <v>108.17</v>
      </c>
      <c r="BU167" s="4">
        <v>122.31619999999999</v>
      </c>
      <c r="BV167" s="4">
        <v>2.976</v>
      </c>
      <c r="BW167" s="9">
        <v>165</v>
      </c>
      <c r="BX167" s="4">
        <f t="shared" si="11"/>
        <v>5.0556434763148737</v>
      </c>
    </row>
    <row r="168" spans="2:76" x14ac:dyDescent="0.25">
      <c r="B168" s="21">
        <v>44795</v>
      </c>
      <c r="C168" s="4">
        <v>5.1574</v>
      </c>
      <c r="D168" s="4">
        <v>261.56</v>
      </c>
      <c r="E168" s="4">
        <v>10.085660359095971</v>
      </c>
      <c r="F168">
        <v>12.06</v>
      </c>
      <c r="G168" s="5">
        <v>166</v>
      </c>
      <c r="H168" s="4">
        <f t="shared" si="8"/>
        <v>5.0917215860320919</v>
      </c>
      <c r="W168" s="21">
        <v>44795</v>
      </c>
      <c r="X168" s="4">
        <v>5.1574</v>
      </c>
      <c r="Y168" s="4">
        <v>23.8</v>
      </c>
      <c r="Z168" s="4">
        <v>96.48</v>
      </c>
      <c r="AA168" s="4">
        <v>109.05</v>
      </c>
      <c r="AB168" s="4">
        <v>123.37560000000001</v>
      </c>
      <c r="AC168" s="9">
        <v>166</v>
      </c>
      <c r="AD168" s="4">
        <f t="shared" si="9"/>
        <v>5.1562921071585111</v>
      </c>
      <c r="AR168" s="21">
        <v>44795</v>
      </c>
      <c r="AS168" s="4">
        <v>5.1574</v>
      </c>
      <c r="AT168" s="4">
        <v>23.8</v>
      </c>
      <c r="AU168" s="4">
        <v>96.48</v>
      </c>
      <c r="AV168" s="4">
        <v>109.05</v>
      </c>
      <c r="AW168" s="4">
        <v>123.37560000000001</v>
      </c>
      <c r="AX168" s="4">
        <v>261.56</v>
      </c>
      <c r="AY168" s="4">
        <v>10.085660359095971</v>
      </c>
      <c r="AZ168">
        <v>12.06</v>
      </c>
      <c r="BA168" s="9">
        <v>166</v>
      </c>
      <c r="BB168" s="25">
        <f t="shared" si="10"/>
        <v>4.2449882262012402</v>
      </c>
      <c r="BP168" s="21">
        <v>44795</v>
      </c>
      <c r="BQ168" s="4">
        <v>5.1574</v>
      </c>
      <c r="BR168" s="4">
        <v>23.8</v>
      </c>
      <c r="BS168" s="4">
        <v>96.48</v>
      </c>
      <c r="BT168" s="4">
        <v>109.05</v>
      </c>
      <c r="BU168" s="4">
        <v>123.37560000000001</v>
      </c>
      <c r="BV168" s="4">
        <v>3.024</v>
      </c>
      <c r="BW168" s="9">
        <v>166</v>
      </c>
      <c r="BX168" s="4">
        <f t="shared" si="11"/>
        <v>5.1562921071585111</v>
      </c>
    </row>
    <row r="169" spans="2:76" x14ac:dyDescent="0.25">
      <c r="B169" s="21">
        <v>44796</v>
      </c>
      <c r="C169" s="4">
        <v>5.1036999999999999</v>
      </c>
      <c r="D169" s="4">
        <v>271.52</v>
      </c>
      <c r="E169" s="4">
        <v>10.104755634730056</v>
      </c>
      <c r="F169">
        <v>11.885</v>
      </c>
      <c r="G169" s="5">
        <v>167</v>
      </c>
      <c r="H169" s="4">
        <f t="shared" si="8"/>
        <v>5.026792055585859</v>
      </c>
      <c r="W169" s="21">
        <v>44796</v>
      </c>
      <c r="X169" s="4">
        <v>5.1036999999999999</v>
      </c>
      <c r="Y169" s="4">
        <v>24.11</v>
      </c>
      <c r="Z169" s="4">
        <v>100.22</v>
      </c>
      <c r="AA169" s="4">
        <v>108.62</v>
      </c>
      <c r="AB169" s="4">
        <v>123.9199</v>
      </c>
      <c r="AC169" s="9">
        <v>167</v>
      </c>
      <c r="AD169" s="4">
        <f t="shared" si="9"/>
        <v>5.1156169803165845</v>
      </c>
      <c r="AR169" s="21">
        <v>44796</v>
      </c>
      <c r="AS169" s="4">
        <v>5.1036999999999999</v>
      </c>
      <c r="AT169" s="4">
        <v>24.11</v>
      </c>
      <c r="AU169" s="4">
        <v>100.22</v>
      </c>
      <c r="AV169" s="4">
        <v>108.62</v>
      </c>
      <c r="AW169" s="4">
        <v>123.9199</v>
      </c>
      <c r="AX169" s="4">
        <v>271.52</v>
      </c>
      <c r="AY169" s="4">
        <v>10.104755634730056</v>
      </c>
      <c r="AZ169">
        <v>11.885</v>
      </c>
      <c r="BA169" s="9">
        <v>167</v>
      </c>
      <c r="BB169" s="25">
        <f t="shared" si="10"/>
        <v>4.2038548837684981</v>
      </c>
      <c r="BP169" s="21">
        <v>44796</v>
      </c>
      <c r="BQ169" s="4">
        <v>5.1036999999999999</v>
      </c>
      <c r="BR169" s="4">
        <v>24.11</v>
      </c>
      <c r="BS169" s="4">
        <v>100.22</v>
      </c>
      <c r="BT169" s="4">
        <v>108.62</v>
      </c>
      <c r="BU169" s="4">
        <v>123.9199</v>
      </c>
      <c r="BV169" s="4">
        <v>3.0569999999999999</v>
      </c>
      <c r="BW169" s="9">
        <v>167</v>
      </c>
      <c r="BX169" s="4">
        <f t="shared" si="11"/>
        <v>5.1156169803165845</v>
      </c>
    </row>
    <row r="170" spans="2:76" x14ac:dyDescent="0.25">
      <c r="B170" s="21">
        <v>44797</v>
      </c>
      <c r="C170" s="4">
        <v>5.1113999999999997</v>
      </c>
      <c r="D170" s="4">
        <v>256.45</v>
      </c>
      <c r="E170" s="4">
        <v>10.060001935546282</v>
      </c>
      <c r="F170">
        <v>11.95</v>
      </c>
      <c r="G170" s="5">
        <v>168</v>
      </c>
      <c r="H170" s="4">
        <f t="shared" si="8"/>
        <v>5.0792189283727556</v>
      </c>
      <c r="W170" s="21">
        <v>44797</v>
      </c>
      <c r="X170" s="4">
        <v>5.1113999999999997</v>
      </c>
      <c r="Y170" s="4">
        <v>22.82</v>
      </c>
      <c r="Z170" s="4">
        <v>101.22</v>
      </c>
      <c r="AA170" s="4">
        <v>108.68</v>
      </c>
      <c r="AB170" s="4">
        <v>124.74890000000001</v>
      </c>
      <c r="AC170" s="9">
        <v>168</v>
      </c>
      <c r="AD170" s="4">
        <f t="shared" si="9"/>
        <v>5.0597486471866056</v>
      </c>
      <c r="AR170" s="21">
        <v>44797</v>
      </c>
      <c r="AS170" s="4">
        <v>5.1113999999999997</v>
      </c>
      <c r="AT170" s="4">
        <v>22.82</v>
      </c>
      <c r="AU170" s="4">
        <v>101.22</v>
      </c>
      <c r="AV170" s="4">
        <v>108.68</v>
      </c>
      <c r="AW170" s="4">
        <v>124.74890000000001</v>
      </c>
      <c r="AX170" s="4">
        <v>256.45</v>
      </c>
      <c r="AY170" s="4">
        <v>10.060001935546282</v>
      </c>
      <c r="AZ170">
        <v>11.95</v>
      </c>
      <c r="BA170" s="9">
        <v>168</v>
      </c>
      <c r="BB170" s="25">
        <f t="shared" si="10"/>
        <v>4.2048185539761613</v>
      </c>
      <c r="BP170" s="21">
        <v>44797</v>
      </c>
      <c r="BQ170" s="4">
        <v>5.1113999999999997</v>
      </c>
      <c r="BR170" s="4">
        <v>22.82</v>
      </c>
      <c r="BS170" s="4">
        <v>101.22</v>
      </c>
      <c r="BT170" s="4">
        <v>108.68</v>
      </c>
      <c r="BU170" s="4">
        <v>124.74890000000001</v>
      </c>
      <c r="BV170" s="4">
        <v>3.109</v>
      </c>
      <c r="BW170" s="9">
        <v>168</v>
      </c>
      <c r="BX170" s="4">
        <f t="shared" si="11"/>
        <v>5.0597486471866056</v>
      </c>
    </row>
    <row r="171" spans="2:76" x14ac:dyDescent="0.25">
      <c r="B171" s="21">
        <v>44798</v>
      </c>
      <c r="C171" s="4">
        <v>5.1098999999999997</v>
      </c>
      <c r="D171" s="4">
        <v>251.73</v>
      </c>
      <c r="E171" s="4">
        <v>10.079357398625755</v>
      </c>
      <c r="F171">
        <v>12.05</v>
      </c>
      <c r="G171" s="5">
        <v>169</v>
      </c>
      <c r="H171" s="4">
        <f t="shared" si="8"/>
        <v>5.1142115074266083</v>
      </c>
      <c r="W171" s="21">
        <v>44798</v>
      </c>
      <c r="X171" s="4">
        <v>5.1098999999999997</v>
      </c>
      <c r="Y171" s="4">
        <v>21.78</v>
      </c>
      <c r="Z171" s="4">
        <v>99.34</v>
      </c>
      <c r="AA171" s="4">
        <v>108.47</v>
      </c>
      <c r="AB171" s="4">
        <v>124.1499</v>
      </c>
      <c r="AC171" s="9">
        <v>169</v>
      </c>
      <c r="AD171" s="4">
        <f t="shared" si="9"/>
        <v>5.048888762809427</v>
      </c>
      <c r="AR171" s="21">
        <v>44798</v>
      </c>
      <c r="AS171" s="4">
        <v>5.1098999999999997</v>
      </c>
      <c r="AT171" s="4">
        <v>21.78</v>
      </c>
      <c r="AU171" s="4">
        <v>99.34</v>
      </c>
      <c r="AV171" s="4">
        <v>108.47</v>
      </c>
      <c r="AW171" s="4">
        <v>124.1499</v>
      </c>
      <c r="AX171" s="4">
        <v>251.73</v>
      </c>
      <c r="AY171" s="4">
        <v>10.079357398625755</v>
      </c>
      <c r="AZ171">
        <v>12.05</v>
      </c>
      <c r="BA171" s="9">
        <v>169</v>
      </c>
      <c r="BB171" s="25">
        <f t="shared" si="10"/>
        <v>4.2147186512480115</v>
      </c>
      <c r="BP171" s="21">
        <v>44798</v>
      </c>
      <c r="BQ171" s="4">
        <v>5.1098999999999997</v>
      </c>
      <c r="BR171" s="4">
        <v>21.78</v>
      </c>
      <c r="BS171" s="4">
        <v>99.34</v>
      </c>
      <c r="BT171" s="4">
        <v>108.47</v>
      </c>
      <c r="BU171" s="4">
        <v>124.1499</v>
      </c>
      <c r="BV171" s="4">
        <v>3.0310000000000001</v>
      </c>
      <c r="BW171" s="9">
        <v>169</v>
      </c>
      <c r="BX171" s="4">
        <f t="shared" si="11"/>
        <v>5.048888762809427</v>
      </c>
    </row>
    <row r="172" spans="2:76" x14ac:dyDescent="0.25">
      <c r="B172" s="21">
        <v>44799</v>
      </c>
      <c r="C172" s="4">
        <v>5.0601000000000003</v>
      </c>
      <c r="D172" s="4">
        <v>249.48</v>
      </c>
      <c r="E172" s="4">
        <v>10.024284290676189</v>
      </c>
      <c r="F172">
        <v>12.065</v>
      </c>
      <c r="G172" s="5">
        <v>170</v>
      </c>
      <c r="H172" s="4">
        <f t="shared" si="8"/>
        <v>5.122696402578546</v>
      </c>
      <c r="W172" s="21">
        <v>44799</v>
      </c>
      <c r="X172" s="4">
        <v>5.0601000000000003</v>
      </c>
      <c r="Y172" s="4">
        <v>25.56</v>
      </c>
      <c r="Z172" s="4">
        <v>100.99</v>
      </c>
      <c r="AA172" s="4">
        <v>108.8</v>
      </c>
      <c r="AB172" s="4">
        <v>124.5972</v>
      </c>
      <c r="AC172" s="9">
        <v>170</v>
      </c>
      <c r="AD172" s="4">
        <f t="shared" si="9"/>
        <v>5.1456694409083132</v>
      </c>
      <c r="AR172" s="21">
        <v>44799</v>
      </c>
      <c r="AS172" s="4">
        <v>5.0601000000000003</v>
      </c>
      <c r="AT172" s="4">
        <v>25.56</v>
      </c>
      <c r="AU172" s="4">
        <v>100.99</v>
      </c>
      <c r="AV172" s="4">
        <v>108.8</v>
      </c>
      <c r="AW172" s="4">
        <v>124.5972</v>
      </c>
      <c r="AX172" s="4">
        <v>249.48</v>
      </c>
      <c r="AY172" s="4">
        <v>10.024284290676189</v>
      </c>
      <c r="AZ172">
        <v>12.065</v>
      </c>
      <c r="BA172" s="9">
        <v>170</v>
      </c>
      <c r="BB172" s="25">
        <f t="shared" si="10"/>
        <v>4.2763955770271007</v>
      </c>
      <c r="BP172" s="21">
        <v>44799</v>
      </c>
      <c r="BQ172" s="4">
        <v>5.0601000000000003</v>
      </c>
      <c r="BR172" s="4">
        <v>25.56</v>
      </c>
      <c r="BS172" s="4">
        <v>100.99</v>
      </c>
      <c r="BT172" s="4">
        <v>108.8</v>
      </c>
      <c r="BU172" s="4">
        <v>124.5972</v>
      </c>
      <c r="BV172" s="4">
        <v>3.03</v>
      </c>
      <c r="BW172" s="9">
        <v>170</v>
      </c>
      <c r="BX172" s="4">
        <f t="shared" si="11"/>
        <v>5.1456694409083132</v>
      </c>
    </row>
    <row r="173" spans="2:76" x14ac:dyDescent="0.25">
      <c r="B173" s="21">
        <v>44802</v>
      </c>
      <c r="C173" s="4">
        <v>5.0282</v>
      </c>
      <c r="D173" s="4">
        <v>256.57</v>
      </c>
      <c r="E173" s="4">
        <v>9.9706035933239114</v>
      </c>
      <c r="F173">
        <v>12.04</v>
      </c>
      <c r="G173" s="5">
        <v>171</v>
      </c>
      <c r="H173" s="4">
        <f t="shared" si="8"/>
        <v>5.0984530499058618</v>
      </c>
      <c r="W173" s="21">
        <v>44802</v>
      </c>
      <c r="X173" s="4">
        <v>5.0282</v>
      </c>
      <c r="Y173" s="4">
        <v>26.21</v>
      </c>
      <c r="Z173" s="4">
        <v>105.09</v>
      </c>
      <c r="AA173" s="4">
        <v>108.83</v>
      </c>
      <c r="AB173" s="4">
        <v>125.605</v>
      </c>
      <c r="AC173" s="9">
        <v>171</v>
      </c>
      <c r="AD173" s="4">
        <f t="shared" si="9"/>
        <v>5.1164922993648565</v>
      </c>
      <c r="AR173" s="21">
        <v>44802</v>
      </c>
      <c r="AS173" s="4">
        <v>5.0282</v>
      </c>
      <c r="AT173" s="4">
        <v>26.21</v>
      </c>
      <c r="AU173" s="4">
        <v>105.09</v>
      </c>
      <c r="AV173" s="4">
        <v>108.83</v>
      </c>
      <c r="AW173" s="4">
        <v>125.605</v>
      </c>
      <c r="AX173" s="4">
        <v>256.57</v>
      </c>
      <c r="AY173" s="4">
        <v>9.9706035933239114</v>
      </c>
      <c r="AZ173">
        <v>12.04</v>
      </c>
      <c r="BA173" s="9">
        <v>171</v>
      </c>
      <c r="BB173" s="25">
        <f t="shared" si="10"/>
        <v>4.2678603292725388</v>
      </c>
      <c r="BP173" s="21">
        <v>44802</v>
      </c>
      <c r="BQ173" s="4">
        <v>5.0282</v>
      </c>
      <c r="BR173" s="4">
        <v>26.21</v>
      </c>
      <c r="BS173" s="4">
        <v>105.09</v>
      </c>
      <c r="BT173" s="4">
        <v>108.83</v>
      </c>
      <c r="BU173" s="4">
        <v>125.605</v>
      </c>
      <c r="BV173" s="4">
        <v>3.1139999999999999</v>
      </c>
      <c r="BW173" s="9">
        <v>171</v>
      </c>
      <c r="BX173" s="4">
        <f t="shared" si="11"/>
        <v>5.1164922993648565</v>
      </c>
    </row>
    <row r="174" spans="2:76" x14ac:dyDescent="0.25">
      <c r="B174" s="21">
        <v>44803</v>
      </c>
      <c r="C174" s="4">
        <v>5.1223000000000001</v>
      </c>
      <c r="D174" s="4">
        <v>257.67</v>
      </c>
      <c r="E174" s="4">
        <v>9.9154385117178112</v>
      </c>
      <c r="F174">
        <v>12.16</v>
      </c>
      <c r="G174" s="5">
        <v>172</v>
      </c>
      <c r="H174" s="4">
        <f t="shared" si="8"/>
        <v>5.1224532344905231</v>
      </c>
      <c r="W174" s="21">
        <v>44803</v>
      </c>
      <c r="X174" s="4">
        <v>5.1223000000000001</v>
      </c>
      <c r="Y174" s="4">
        <v>26.21</v>
      </c>
      <c r="Z174" s="4">
        <v>99.31</v>
      </c>
      <c r="AA174" s="4">
        <v>108.77</v>
      </c>
      <c r="AB174" s="4">
        <v>122.5635</v>
      </c>
      <c r="AC174" s="9">
        <v>172</v>
      </c>
      <c r="AD174" s="4">
        <f t="shared" si="9"/>
        <v>5.2067929663428822</v>
      </c>
      <c r="AR174" s="21">
        <v>44803</v>
      </c>
      <c r="AS174" s="4">
        <v>5.1223000000000001</v>
      </c>
      <c r="AT174" s="4">
        <v>26.21</v>
      </c>
      <c r="AU174" s="4">
        <v>99.31</v>
      </c>
      <c r="AV174" s="4">
        <v>108.77</v>
      </c>
      <c r="AW174" s="4">
        <v>122.5635</v>
      </c>
      <c r="AX174" s="4">
        <v>257.67</v>
      </c>
      <c r="AY174" s="4">
        <v>9.9154385117178112</v>
      </c>
      <c r="AZ174">
        <v>12.16</v>
      </c>
      <c r="BA174" s="9">
        <v>172</v>
      </c>
      <c r="BB174" s="25">
        <f t="shared" si="10"/>
        <v>4.3444012012212925</v>
      </c>
      <c r="BP174" s="21">
        <v>44803</v>
      </c>
      <c r="BQ174" s="4">
        <v>5.1223000000000001</v>
      </c>
      <c r="BR174" s="4">
        <v>26.21</v>
      </c>
      <c r="BS174" s="4">
        <v>99.31</v>
      </c>
      <c r="BT174" s="4">
        <v>108.77</v>
      </c>
      <c r="BU174" s="4">
        <v>122.5635</v>
      </c>
      <c r="BV174" s="4">
        <v>3.1120000000000001</v>
      </c>
      <c r="BW174" s="9">
        <v>172</v>
      </c>
      <c r="BX174" s="4">
        <f t="shared" si="11"/>
        <v>5.2067929663428822</v>
      </c>
    </row>
    <row r="175" spans="2:76" x14ac:dyDescent="0.25">
      <c r="B175" s="21">
        <v>44804</v>
      </c>
      <c r="C175" s="4">
        <v>5.1830999999999996</v>
      </c>
      <c r="D175" s="4">
        <v>257.55</v>
      </c>
      <c r="E175" s="4">
        <v>9.8441289873699276</v>
      </c>
      <c r="F175">
        <v>11.965</v>
      </c>
      <c r="G175" s="5">
        <v>173</v>
      </c>
      <c r="H175" s="4">
        <f t="shared" si="8"/>
        <v>5.0774017668981024</v>
      </c>
      <c r="W175" s="21">
        <v>44804</v>
      </c>
      <c r="X175" s="4">
        <v>5.1830999999999996</v>
      </c>
      <c r="Y175" s="4">
        <v>25.87</v>
      </c>
      <c r="Z175" s="4">
        <v>96.49</v>
      </c>
      <c r="AA175" s="4">
        <v>108.7</v>
      </c>
      <c r="AB175" s="4">
        <v>121.6412</v>
      </c>
      <c r="AC175" s="9">
        <v>173</v>
      </c>
      <c r="AD175" s="4">
        <f t="shared" si="9"/>
        <v>5.2320084198697527</v>
      </c>
      <c r="AR175" s="21">
        <v>44804</v>
      </c>
      <c r="AS175" s="4">
        <v>5.1830999999999996</v>
      </c>
      <c r="AT175" s="4">
        <v>25.87</v>
      </c>
      <c r="AU175" s="4">
        <v>96.49</v>
      </c>
      <c r="AV175" s="4">
        <v>108.7</v>
      </c>
      <c r="AW175" s="4">
        <v>121.6412</v>
      </c>
      <c r="AX175" s="4">
        <v>257.55</v>
      </c>
      <c r="AY175" s="4">
        <v>9.8441289873699276</v>
      </c>
      <c r="AZ175">
        <v>11.965</v>
      </c>
      <c r="BA175" s="9">
        <v>173</v>
      </c>
      <c r="BB175" s="25">
        <f t="shared" si="10"/>
        <v>4.3235238460856156</v>
      </c>
      <c r="BP175" s="21">
        <v>44804</v>
      </c>
      <c r="BQ175" s="4">
        <v>5.1830999999999996</v>
      </c>
      <c r="BR175" s="4">
        <v>25.87</v>
      </c>
      <c r="BS175" s="4">
        <v>96.49</v>
      </c>
      <c r="BT175" s="4">
        <v>108.7</v>
      </c>
      <c r="BU175" s="4">
        <v>121.6412</v>
      </c>
      <c r="BV175" s="4">
        <v>3.1960000000000002</v>
      </c>
      <c r="BW175" s="9">
        <v>173</v>
      </c>
      <c r="BX175" s="4">
        <f t="shared" si="11"/>
        <v>5.2320084198697527</v>
      </c>
    </row>
    <row r="176" spans="2:76" x14ac:dyDescent="0.25">
      <c r="B176" s="21">
        <v>44805</v>
      </c>
      <c r="C176" s="4">
        <v>5.2416</v>
      </c>
      <c r="D176" s="4">
        <v>259.54000000000002</v>
      </c>
      <c r="E176" s="4">
        <v>9.7682327140635081</v>
      </c>
      <c r="F176">
        <v>11.855</v>
      </c>
      <c r="G176" s="5">
        <v>174</v>
      </c>
      <c r="H176" s="4">
        <f t="shared" si="8"/>
        <v>5.0463801664383379</v>
      </c>
      <c r="W176" s="21">
        <v>44805</v>
      </c>
      <c r="X176" s="4">
        <v>5.2416</v>
      </c>
      <c r="Y176" s="4">
        <v>25.56</v>
      </c>
      <c r="Z176" s="4">
        <v>92.36</v>
      </c>
      <c r="AA176" s="4">
        <v>109.69</v>
      </c>
      <c r="AB176" s="4">
        <v>119.4641</v>
      </c>
      <c r="AC176" s="9">
        <v>174</v>
      </c>
      <c r="AD176" s="4">
        <f t="shared" si="9"/>
        <v>5.3131625362093224</v>
      </c>
      <c r="AR176" s="21">
        <v>44805</v>
      </c>
      <c r="AS176" s="4">
        <v>5.2416</v>
      </c>
      <c r="AT176" s="4">
        <v>25.56</v>
      </c>
      <c r="AU176" s="4">
        <v>92.36</v>
      </c>
      <c r="AV176" s="4">
        <v>109.69</v>
      </c>
      <c r="AW176" s="4">
        <v>119.4641</v>
      </c>
      <c r="AX176" s="4">
        <v>259.54000000000002</v>
      </c>
      <c r="AY176" s="4">
        <v>9.7682327140635081</v>
      </c>
      <c r="AZ176">
        <v>11.855</v>
      </c>
      <c r="BA176" s="9">
        <v>174</v>
      </c>
      <c r="BB176" s="25">
        <f t="shared" si="10"/>
        <v>4.3696632883539621</v>
      </c>
      <c r="BP176" s="21">
        <v>44805</v>
      </c>
      <c r="BQ176" s="4">
        <v>5.2416</v>
      </c>
      <c r="BR176" s="4">
        <v>25.56</v>
      </c>
      <c r="BS176" s="4">
        <v>92.36</v>
      </c>
      <c r="BT176" s="4">
        <v>109.69</v>
      </c>
      <c r="BU176" s="4">
        <v>119.4641</v>
      </c>
      <c r="BV176" s="4">
        <v>3.2589999999999999</v>
      </c>
      <c r="BW176" s="9">
        <v>174</v>
      </c>
      <c r="BX176" s="4">
        <f t="shared" si="11"/>
        <v>5.3131625362093224</v>
      </c>
    </row>
    <row r="177" spans="2:76" x14ac:dyDescent="0.25">
      <c r="B177" s="21">
        <v>44806</v>
      </c>
      <c r="C177" s="4">
        <v>5.1680999999999999</v>
      </c>
      <c r="D177" s="4">
        <v>256.67</v>
      </c>
      <c r="E177" s="4">
        <v>9.77519185046296</v>
      </c>
      <c r="F177">
        <v>11.715</v>
      </c>
      <c r="G177" s="5">
        <v>175</v>
      </c>
      <c r="H177" s="4">
        <f t="shared" si="8"/>
        <v>5.0217354329625792</v>
      </c>
      <c r="W177" s="21">
        <v>44806</v>
      </c>
      <c r="X177" s="4">
        <v>5.1680999999999999</v>
      </c>
      <c r="Y177" s="4">
        <v>25.47</v>
      </c>
      <c r="Z177" s="4">
        <v>93.02</v>
      </c>
      <c r="AA177" s="4">
        <v>109.53</v>
      </c>
      <c r="AB177" s="4">
        <v>119.1003</v>
      </c>
      <c r="AC177" s="9">
        <v>175</v>
      </c>
      <c r="AD177" s="4">
        <f t="shared" si="9"/>
        <v>5.3063337470122711</v>
      </c>
      <c r="AR177" s="21">
        <v>44806</v>
      </c>
      <c r="AS177" s="4">
        <v>5.1680999999999999</v>
      </c>
      <c r="AT177" s="4">
        <v>25.47</v>
      </c>
      <c r="AU177" s="4">
        <v>93.02</v>
      </c>
      <c r="AV177" s="4">
        <v>109.53</v>
      </c>
      <c r="AW177" s="4">
        <v>119.1003</v>
      </c>
      <c r="AX177" s="4">
        <v>256.67</v>
      </c>
      <c r="AY177" s="4">
        <v>9.77519185046296</v>
      </c>
      <c r="AZ177">
        <v>11.715</v>
      </c>
      <c r="BA177" s="9">
        <v>175</v>
      </c>
      <c r="BB177" s="25">
        <f t="shared" si="10"/>
        <v>4.3650062521251334</v>
      </c>
      <c r="BP177" s="21">
        <v>44806</v>
      </c>
      <c r="BQ177" s="4">
        <v>5.1680999999999999</v>
      </c>
      <c r="BR177" s="4">
        <v>25.47</v>
      </c>
      <c r="BS177" s="4">
        <v>93.02</v>
      </c>
      <c r="BT177" s="4">
        <v>109.53</v>
      </c>
      <c r="BU177" s="4">
        <v>119.1003</v>
      </c>
      <c r="BV177" s="4">
        <v>3.1949999999999998</v>
      </c>
      <c r="BW177" s="9">
        <v>175</v>
      </c>
      <c r="BX177" s="4">
        <f t="shared" si="11"/>
        <v>5.3063337470122711</v>
      </c>
    </row>
    <row r="178" spans="2:76" x14ac:dyDescent="0.25">
      <c r="B178" s="21">
        <v>44809</v>
      </c>
      <c r="C178" s="4">
        <v>5.1516000000000002</v>
      </c>
      <c r="D178" s="4">
        <v>256.67</v>
      </c>
      <c r="E178" s="4">
        <v>9.7905207497559275</v>
      </c>
      <c r="F178">
        <v>11.685</v>
      </c>
      <c r="G178" s="5">
        <v>176</v>
      </c>
      <c r="H178" s="4">
        <f t="shared" si="8"/>
        <v>5.0150578495902192</v>
      </c>
      <c r="W178" s="21">
        <v>44809</v>
      </c>
      <c r="X178" s="4">
        <v>5.1516000000000002</v>
      </c>
      <c r="Y178" s="4">
        <v>25.99</v>
      </c>
      <c r="Z178" s="4">
        <v>95.74</v>
      </c>
      <c r="AA178" s="4">
        <v>109.83</v>
      </c>
      <c r="AB178" s="4">
        <v>119.1003</v>
      </c>
      <c r="AC178" s="9">
        <v>176</v>
      </c>
      <c r="AD178" s="4">
        <f t="shared" si="9"/>
        <v>5.3060302279091829</v>
      </c>
      <c r="AR178" s="21">
        <v>44809</v>
      </c>
      <c r="AS178" s="4">
        <v>5.1516000000000002</v>
      </c>
      <c r="AT178" s="4">
        <v>25.99</v>
      </c>
      <c r="AU178" s="4">
        <v>95.74</v>
      </c>
      <c r="AV178" s="4">
        <v>109.83</v>
      </c>
      <c r="AW178" s="4">
        <v>119.1003</v>
      </c>
      <c r="AX178" s="4">
        <v>256.67</v>
      </c>
      <c r="AY178" s="4">
        <v>9.7905207497559275</v>
      </c>
      <c r="AZ178">
        <v>11.685</v>
      </c>
      <c r="BA178" s="9">
        <v>176</v>
      </c>
      <c r="BB178" s="25">
        <f t="shared" si="10"/>
        <v>4.3927873416923209</v>
      </c>
      <c r="BP178" s="21">
        <v>44809</v>
      </c>
      <c r="BQ178" s="4">
        <v>5.1516000000000002</v>
      </c>
      <c r="BR178" s="4">
        <v>25.99</v>
      </c>
      <c r="BS178" s="4">
        <v>95.74</v>
      </c>
      <c r="BT178" s="4">
        <v>109.83</v>
      </c>
      <c r="BU178" s="4">
        <v>119.1003</v>
      </c>
      <c r="BV178" s="4">
        <v>3.2229999999999999</v>
      </c>
      <c r="BW178" s="9">
        <v>176</v>
      </c>
      <c r="BX178" s="4">
        <f t="shared" si="11"/>
        <v>5.3060302279091829</v>
      </c>
    </row>
    <row r="179" spans="2:76" x14ac:dyDescent="0.25">
      <c r="B179" s="21">
        <v>44810</v>
      </c>
      <c r="C179" s="4">
        <v>5.2527999999999997</v>
      </c>
      <c r="D179" s="4">
        <v>257.07</v>
      </c>
      <c r="E179" s="4">
        <v>9.8521073019000927</v>
      </c>
      <c r="F179">
        <v>11.875</v>
      </c>
      <c r="G179" s="5">
        <v>177</v>
      </c>
      <c r="H179" s="4">
        <f t="shared" si="8"/>
        <v>5.0581485797049961</v>
      </c>
      <c r="W179" s="21">
        <v>44810</v>
      </c>
      <c r="X179" s="4">
        <v>5.2527999999999997</v>
      </c>
      <c r="Y179" s="4">
        <v>26.91</v>
      </c>
      <c r="Z179" s="4">
        <v>92.83</v>
      </c>
      <c r="AA179" s="4">
        <v>110.21</v>
      </c>
      <c r="AB179" s="4">
        <v>117.46720000000001</v>
      </c>
      <c r="AC179" s="9">
        <v>177</v>
      </c>
      <c r="AD179" s="4">
        <f t="shared" si="9"/>
        <v>5.3895601698336257</v>
      </c>
      <c r="AR179" s="21">
        <v>44810</v>
      </c>
      <c r="AS179" s="4">
        <v>5.2527999999999997</v>
      </c>
      <c r="AT179" s="4">
        <v>26.91</v>
      </c>
      <c r="AU179" s="4">
        <v>92.83</v>
      </c>
      <c r="AV179" s="4">
        <v>110.21</v>
      </c>
      <c r="AW179" s="4">
        <v>117.46720000000001</v>
      </c>
      <c r="AX179" s="4">
        <v>257.07</v>
      </c>
      <c r="AY179" s="4">
        <v>9.8521073019000927</v>
      </c>
      <c r="AZ179">
        <v>11.875</v>
      </c>
      <c r="BA179" s="9">
        <v>177</v>
      </c>
      <c r="BB179" s="25">
        <f t="shared" si="10"/>
        <v>4.4718540498947226</v>
      </c>
      <c r="BP179" s="21">
        <v>44810</v>
      </c>
      <c r="BQ179" s="4">
        <v>5.2527999999999997</v>
      </c>
      <c r="BR179" s="4">
        <v>26.91</v>
      </c>
      <c r="BS179" s="4">
        <v>92.83</v>
      </c>
      <c r="BT179" s="4">
        <v>110.21</v>
      </c>
      <c r="BU179" s="4">
        <v>117.46720000000001</v>
      </c>
      <c r="BV179" s="4">
        <v>3.351</v>
      </c>
      <c r="BW179" s="9">
        <v>177</v>
      </c>
      <c r="BX179" s="4">
        <f t="shared" si="11"/>
        <v>5.3895601698336257</v>
      </c>
    </row>
    <row r="180" spans="2:76" x14ac:dyDescent="0.25">
      <c r="B180" s="21">
        <v>44811</v>
      </c>
      <c r="C180" s="4">
        <v>5.2480000000000002</v>
      </c>
      <c r="D180" s="4">
        <v>257.67</v>
      </c>
      <c r="E180" s="4">
        <v>9.7598641031580335</v>
      </c>
      <c r="F180">
        <v>11.875</v>
      </c>
      <c r="G180" s="5">
        <v>178</v>
      </c>
      <c r="H180" s="4">
        <f t="shared" si="8"/>
        <v>5.0555795575094065</v>
      </c>
      <c r="W180" s="21">
        <v>44811</v>
      </c>
      <c r="X180" s="4">
        <v>5.2480000000000002</v>
      </c>
      <c r="Y180" s="4">
        <v>24.64</v>
      </c>
      <c r="Z180" s="4">
        <v>88</v>
      </c>
      <c r="AA180" s="4">
        <v>109.84</v>
      </c>
      <c r="AB180" s="4">
        <v>115.7208</v>
      </c>
      <c r="AC180" s="9">
        <v>178</v>
      </c>
      <c r="AD180" s="4">
        <f t="shared" si="9"/>
        <v>5.3803867876284635</v>
      </c>
      <c r="AR180" s="21">
        <v>44811</v>
      </c>
      <c r="AS180" s="4">
        <v>5.2480000000000002</v>
      </c>
      <c r="AT180" s="4">
        <v>24.64</v>
      </c>
      <c r="AU180" s="4">
        <v>88</v>
      </c>
      <c r="AV180" s="4">
        <v>109.84</v>
      </c>
      <c r="AW180" s="4">
        <v>115.7208</v>
      </c>
      <c r="AX180" s="4">
        <v>257.67</v>
      </c>
      <c r="AY180" s="4">
        <v>9.7598641031580335</v>
      </c>
      <c r="AZ180">
        <v>11.875</v>
      </c>
      <c r="BA180" s="9">
        <v>178</v>
      </c>
      <c r="BB180" s="25">
        <f t="shared" si="10"/>
        <v>4.4604376596896635</v>
      </c>
      <c r="BP180" s="21">
        <v>44811</v>
      </c>
      <c r="BQ180" s="4">
        <v>5.2480000000000002</v>
      </c>
      <c r="BR180" s="4">
        <v>24.64</v>
      </c>
      <c r="BS180" s="4">
        <v>88</v>
      </c>
      <c r="BT180" s="4">
        <v>109.84</v>
      </c>
      <c r="BU180" s="4">
        <v>115.7208</v>
      </c>
      <c r="BV180" s="4">
        <v>3.2669999999999999</v>
      </c>
      <c r="BW180" s="9">
        <v>178</v>
      </c>
      <c r="BX180" s="4">
        <f t="shared" si="11"/>
        <v>5.3803867876284635</v>
      </c>
    </row>
    <row r="181" spans="2:76" x14ac:dyDescent="0.25">
      <c r="B181" s="21">
        <v>44812</v>
      </c>
      <c r="C181" s="4">
        <v>5.2141000000000002</v>
      </c>
      <c r="D181" s="4">
        <v>256.67</v>
      </c>
      <c r="E181" s="4">
        <v>9.7859976640250146</v>
      </c>
      <c r="F181">
        <v>11.68</v>
      </c>
      <c r="G181" s="5">
        <v>179</v>
      </c>
      <c r="H181" s="4">
        <f t="shared" si="8"/>
        <v>5.013864161222882</v>
      </c>
      <c r="W181" s="21">
        <v>44812</v>
      </c>
      <c r="X181" s="4">
        <v>5.2141000000000002</v>
      </c>
      <c r="Y181" s="4">
        <v>23.61</v>
      </c>
      <c r="Z181" s="4">
        <v>89.15</v>
      </c>
      <c r="AA181" s="4">
        <v>109.71</v>
      </c>
      <c r="AB181" s="4">
        <v>116.1733</v>
      </c>
      <c r="AC181" s="9">
        <v>179</v>
      </c>
      <c r="AD181" s="4">
        <f t="shared" si="9"/>
        <v>5.3314572110814442</v>
      </c>
      <c r="AR181" s="21">
        <v>44812</v>
      </c>
      <c r="AS181" s="4">
        <v>5.2141000000000002</v>
      </c>
      <c r="AT181" s="4">
        <v>23.61</v>
      </c>
      <c r="AU181" s="4">
        <v>89.15</v>
      </c>
      <c r="AV181" s="4">
        <v>109.71</v>
      </c>
      <c r="AW181" s="4">
        <v>116.1733</v>
      </c>
      <c r="AX181" s="4">
        <v>256.67</v>
      </c>
      <c r="AY181" s="4">
        <v>9.7859976640250146</v>
      </c>
      <c r="AZ181">
        <v>11.68</v>
      </c>
      <c r="BA181" s="9">
        <v>179</v>
      </c>
      <c r="BB181" s="25">
        <f t="shared" si="10"/>
        <v>4.4089753129129967</v>
      </c>
      <c r="BP181" s="21">
        <v>44812</v>
      </c>
      <c r="BQ181" s="4">
        <v>5.2141000000000002</v>
      </c>
      <c r="BR181" s="4">
        <v>23.61</v>
      </c>
      <c r="BS181" s="4">
        <v>89.15</v>
      </c>
      <c r="BT181" s="4">
        <v>109.71</v>
      </c>
      <c r="BU181" s="4">
        <v>116.1733</v>
      </c>
      <c r="BV181" s="4">
        <v>3.323</v>
      </c>
      <c r="BW181" s="9">
        <v>179</v>
      </c>
      <c r="BX181" s="4">
        <f t="shared" si="11"/>
        <v>5.3314572110814442</v>
      </c>
    </row>
    <row r="182" spans="2:76" x14ac:dyDescent="0.25">
      <c r="B182" s="21">
        <v>44813</v>
      </c>
      <c r="C182" s="4">
        <v>5.1462000000000003</v>
      </c>
      <c r="D182" s="4">
        <v>257.07</v>
      </c>
      <c r="E182" s="4">
        <v>9.6485727791015172</v>
      </c>
      <c r="F182">
        <v>11.47</v>
      </c>
      <c r="G182" s="5">
        <v>180</v>
      </c>
      <c r="H182" s="4">
        <f t="shared" si="8"/>
        <v>4.9633177497284837</v>
      </c>
      <c r="W182" s="21">
        <v>44813</v>
      </c>
      <c r="X182" s="4">
        <v>5.1462000000000003</v>
      </c>
      <c r="Y182" s="4">
        <v>22.79</v>
      </c>
      <c r="Z182" s="4">
        <v>92.84</v>
      </c>
      <c r="AA182" s="4">
        <v>109</v>
      </c>
      <c r="AB182" s="4">
        <v>118.5179</v>
      </c>
      <c r="AC182" s="9">
        <v>180</v>
      </c>
      <c r="AD182" s="4">
        <f t="shared" si="9"/>
        <v>5.2259579935384606</v>
      </c>
      <c r="AR182" s="21">
        <v>44813</v>
      </c>
      <c r="AS182" s="4">
        <v>5.1462000000000003</v>
      </c>
      <c r="AT182" s="4">
        <v>22.79</v>
      </c>
      <c r="AU182" s="4">
        <v>92.84</v>
      </c>
      <c r="AV182" s="4">
        <v>109</v>
      </c>
      <c r="AW182" s="4">
        <v>118.5179</v>
      </c>
      <c r="AX182" s="4">
        <v>257.07</v>
      </c>
      <c r="AY182" s="4">
        <v>9.6485727791015172</v>
      </c>
      <c r="AZ182">
        <v>11.47</v>
      </c>
      <c r="BA182" s="9">
        <v>180</v>
      </c>
      <c r="BB182" s="25">
        <f t="shared" si="10"/>
        <v>4.3043675853817973</v>
      </c>
      <c r="BP182" s="21">
        <v>44813</v>
      </c>
      <c r="BQ182" s="4">
        <v>5.1462000000000003</v>
      </c>
      <c r="BR182" s="4">
        <v>22.79</v>
      </c>
      <c r="BS182" s="4">
        <v>92.84</v>
      </c>
      <c r="BT182" s="4">
        <v>109</v>
      </c>
      <c r="BU182" s="4">
        <v>118.5179</v>
      </c>
      <c r="BV182" s="4">
        <v>3.3149999999999999</v>
      </c>
      <c r="BW182" s="9">
        <v>180</v>
      </c>
      <c r="BX182" s="4">
        <f t="shared" si="11"/>
        <v>5.2259579935384606</v>
      </c>
    </row>
    <row r="183" spans="2:76" x14ac:dyDescent="0.25">
      <c r="B183" s="21">
        <v>44816</v>
      </c>
      <c r="C183" s="4">
        <v>5.093</v>
      </c>
      <c r="D183" s="4">
        <v>232.27</v>
      </c>
      <c r="E183" s="4">
        <v>9.6625766871165411</v>
      </c>
      <c r="F183">
        <v>11.535</v>
      </c>
      <c r="G183" s="5">
        <v>181</v>
      </c>
      <c r="H183" s="4">
        <f t="shared" si="8"/>
        <v>5.0410082796670697</v>
      </c>
      <c r="W183" s="21">
        <v>44816</v>
      </c>
      <c r="X183" s="4">
        <v>5.093</v>
      </c>
      <c r="Y183" s="4">
        <v>23.87</v>
      </c>
      <c r="Z183" s="4">
        <v>94</v>
      </c>
      <c r="AA183" s="4">
        <v>108.33</v>
      </c>
      <c r="AB183" s="4">
        <v>120.78</v>
      </c>
      <c r="AC183" s="9">
        <v>181</v>
      </c>
      <c r="AD183" s="4">
        <f t="shared" si="9"/>
        <v>5.1984102133331715</v>
      </c>
      <c r="AR183" s="21">
        <v>44816</v>
      </c>
      <c r="AS183" s="4">
        <v>5.093</v>
      </c>
      <c r="AT183" s="4">
        <v>23.87</v>
      </c>
      <c r="AU183" s="4">
        <v>94</v>
      </c>
      <c r="AV183" s="4">
        <v>108.33</v>
      </c>
      <c r="AW183" s="4">
        <v>120.78</v>
      </c>
      <c r="AX183" s="4">
        <v>232.27</v>
      </c>
      <c r="AY183" s="4">
        <v>9.6625766871165411</v>
      </c>
      <c r="AZ183">
        <v>11.535</v>
      </c>
      <c r="BA183" s="9">
        <v>181</v>
      </c>
      <c r="BB183" s="25">
        <f t="shared" si="10"/>
        <v>4.2844566376475433</v>
      </c>
      <c r="BP183" s="21">
        <v>44816</v>
      </c>
      <c r="BQ183" s="4">
        <v>5.093</v>
      </c>
      <c r="BR183" s="4">
        <v>23.87</v>
      </c>
      <c r="BS183" s="4">
        <v>94</v>
      </c>
      <c r="BT183" s="4">
        <v>108.33</v>
      </c>
      <c r="BU183" s="4">
        <v>120.78</v>
      </c>
      <c r="BV183" s="4">
        <v>3.3580000000000001</v>
      </c>
      <c r="BW183" s="9">
        <v>181</v>
      </c>
      <c r="BX183" s="4">
        <f t="shared" si="11"/>
        <v>5.1984102133331715</v>
      </c>
    </row>
    <row r="184" spans="2:76" x14ac:dyDescent="0.25">
      <c r="B184" s="21">
        <v>44817</v>
      </c>
      <c r="C184" s="4">
        <v>5.1910999999999996</v>
      </c>
      <c r="D184" s="4">
        <v>256.67</v>
      </c>
      <c r="E184" s="4">
        <v>9.4572360508414341</v>
      </c>
      <c r="F184">
        <v>11.795</v>
      </c>
      <c r="G184" s="5">
        <v>182</v>
      </c>
      <c r="H184" s="4">
        <f t="shared" si="8"/>
        <v>5.036380895076471</v>
      </c>
      <c r="W184" s="21">
        <v>44817</v>
      </c>
      <c r="X184" s="4">
        <v>5.1910999999999996</v>
      </c>
      <c r="Y184" s="4">
        <v>27.27</v>
      </c>
      <c r="Z184" s="4">
        <v>93.17</v>
      </c>
      <c r="AA184" s="4">
        <v>109.82</v>
      </c>
      <c r="AB184" s="4">
        <v>120.107</v>
      </c>
      <c r="AC184" s="9">
        <v>182</v>
      </c>
      <c r="AD184" s="4">
        <f t="shared" si="9"/>
        <v>5.3496238609755338</v>
      </c>
      <c r="AR184" s="21">
        <v>44817</v>
      </c>
      <c r="AS184" s="4">
        <v>5.1910999999999996</v>
      </c>
      <c r="AT184" s="4">
        <v>27.27</v>
      </c>
      <c r="AU184" s="4">
        <v>93.17</v>
      </c>
      <c r="AV184" s="4">
        <v>109.82</v>
      </c>
      <c r="AW184" s="4">
        <v>120.107</v>
      </c>
      <c r="AX184" s="4">
        <v>256.67</v>
      </c>
      <c r="AY184" s="4">
        <v>9.4572360508414341</v>
      </c>
      <c r="AZ184">
        <v>11.795</v>
      </c>
      <c r="BA184" s="9">
        <v>182</v>
      </c>
      <c r="BB184" s="25">
        <f t="shared" si="10"/>
        <v>4.3882525035260675</v>
      </c>
      <c r="BP184" s="21">
        <v>44817</v>
      </c>
      <c r="BQ184" s="4">
        <v>5.1910999999999996</v>
      </c>
      <c r="BR184" s="4">
        <v>27.27</v>
      </c>
      <c r="BS184" s="4">
        <v>93.17</v>
      </c>
      <c r="BT184" s="4">
        <v>109.82</v>
      </c>
      <c r="BU184" s="4">
        <v>120.107</v>
      </c>
      <c r="BV184" s="4">
        <v>3.4119999999999999</v>
      </c>
      <c r="BW184" s="9">
        <v>182</v>
      </c>
      <c r="BX184" s="4">
        <f t="shared" si="11"/>
        <v>5.3496238609755338</v>
      </c>
    </row>
    <row r="185" spans="2:76" x14ac:dyDescent="0.25">
      <c r="B185" s="21">
        <v>44818</v>
      </c>
      <c r="C185" s="4">
        <v>5.1631</v>
      </c>
      <c r="D185" s="4">
        <v>232.27</v>
      </c>
      <c r="E185" s="4">
        <v>9.4322740785638182</v>
      </c>
      <c r="F185">
        <v>11.84</v>
      </c>
      <c r="G185" s="5">
        <v>183</v>
      </c>
      <c r="H185" s="4">
        <f t="shared" si="8"/>
        <v>5.1080474802036058</v>
      </c>
      <c r="W185" s="21">
        <v>44818</v>
      </c>
      <c r="X185" s="4">
        <v>5.1631</v>
      </c>
      <c r="Y185" s="4">
        <v>26.16</v>
      </c>
      <c r="Z185" s="4">
        <v>94.1</v>
      </c>
      <c r="AA185" s="4">
        <v>109.66</v>
      </c>
      <c r="AB185" s="4">
        <v>121.3896</v>
      </c>
      <c r="AC185" s="9">
        <v>183</v>
      </c>
      <c r="AD185" s="4">
        <f t="shared" si="9"/>
        <v>5.2875875612504677</v>
      </c>
      <c r="AR185" s="21">
        <v>44818</v>
      </c>
      <c r="AS185" s="4">
        <v>5.1631</v>
      </c>
      <c r="AT185" s="4">
        <v>26.16</v>
      </c>
      <c r="AU185" s="4">
        <v>94.1</v>
      </c>
      <c r="AV185" s="4">
        <v>109.66</v>
      </c>
      <c r="AW185" s="4">
        <v>121.3896</v>
      </c>
      <c r="AX185" s="4">
        <v>232.27</v>
      </c>
      <c r="AY185" s="4">
        <v>9.4322740785638182</v>
      </c>
      <c r="AZ185">
        <v>11.84</v>
      </c>
      <c r="BA185" s="9">
        <v>183</v>
      </c>
      <c r="BB185" s="25">
        <f t="shared" si="10"/>
        <v>4.3799330153965954</v>
      </c>
      <c r="BP185" s="21">
        <v>44818</v>
      </c>
      <c r="BQ185" s="4">
        <v>5.1631</v>
      </c>
      <c r="BR185" s="4">
        <v>26.16</v>
      </c>
      <c r="BS185" s="4">
        <v>94.1</v>
      </c>
      <c r="BT185" s="4">
        <v>109.66</v>
      </c>
      <c r="BU185" s="4">
        <v>121.3896</v>
      </c>
      <c r="BV185" s="4">
        <v>3.4039999999999999</v>
      </c>
      <c r="BW185" s="9">
        <v>183</v>
      </c>
      <c r="BX185" s="4">
        <f t="shared" si="11"/>
        <v>5.2875875612504677</v>
      </c>
    </row>
    <row r="186" spans="2:76" x14ac:dyDescent="0.25">
      <c r="B186" s="21">
        <v>44819</v>
      </c>
      <c r="C186" s="4">
        <v>5.2469999999999999</v>
      </c>
      <c r="D186" s="4">
        <v>240.17</v>
      </c>
      <c r="E186" s="4">
        <v>9.4293901571244287</v>
      </c>
      <c r="F186">
        <v>11.955</v>
      </c>
      <c r="G186" s="5">
        <v>184</v>
      </c>
      <c r="H186" s="4">
        <f t="shared" si="8"/>
        <v>5.1143146384596019</v>
      </c>
      <c r="W186" s="21">
        <v>44819</v>
      </c>
      <c r="X186" s="4">
        <v>5.2469999999999999</v>
      </c>
      <c r="Y186" s="4">
        <v>26.27</v>
      </c>
      <c r="Z186" s="4">
        <v>90.84</v>
      </c>
      <c r="AA186" s="4">
        <v>109.74</v>
      </c>
      <c r="AB186" s="4">
        <v>117.75620000000001</v>
      </c>
      <c r="AC186" s="9">
        <v>184</v>
      </c>
      <c r="AD186" s="4">
        <f t="shared" si="9"/>
        <v>5.371984508537385</v>
      </c>
      <c r="AR186" s="21">
        <v>44819</v>
      </c>
      <c r="AS186" s="4">
        <v>5.2469999999999999</v>
      </c>
      <c r="AT186" s="4">
        <v>26.27</v>
      </c>
      <c r="AU186" s="4">
        <v>90.84</v>
      </c>
      <c r="AV186" s="4">
        <v>109.74</v>
      </c>
      <c r="AW186" s="4">
        <v>117.75620000000001</v>
      </c>
      <c r="AX186" s="4">
        <v>240.17</v>
      </c>
      <c r="AY186" s="4">
        <v>9.4293901571244287</v>
      </c>
      <c r="AZ186">
        <v>11.955</v>
      </c>
      <c r="BA186" s="9">
        <v>184</v>
      </c>
      <c r="BB186" s="25">
        <f t="shared" si="10"/>
        <v>4.4848979386628463</v>
      </c>
      <c r="BP186" s="21">
        <v>44819</v>
      </c>
      <c r="BQ186" s="4">
        <v>5.2469999999999999</v>
      </c>
      <c r="BR186" s="4">
        <v>26.27</v>
      </c>
      <c r="BS186" s="4">
        <v>90.84</v>
      </c>
      <c r="BT186" s="4">
        <v>109.74</v>
      </c>
      <c r="BU186" s="4">
        <v>117.75620000000001</v>
      </c>
      <c r="BV186" s="4">
        <v>3.4489999999999998</v>
      </c>
      <c r="BW186" s="9">
        <v>184</v>
      </c>
      <c r="BX186" s="4">
        <f t="shared" si="11"/>
        <v>5.371984508537385</v>
      </c>
    </row>
    <row r="187" spans="2:76" x14ac:dyDescent="0.25">
      <c r="B187" s="21">
        <v>44820</v>
      </c>
      <c r="C187" s="4">
        <v>5.2530999999999999</v>
      </c>
      <c r="D187" s="4">
        <v>242.17</v>
      </c>
      <c r="E187" s="4">
        <v>9.4802046862375366</v>
      </c>
      <c r="F187">
        <v>11.955</v>
      </c>
      <c r="G187" s="5">
        <v>185</v>
      </c>
      <c r="H187" s="4">
        <f t="shared" si="8"/>
        <v>5.1098392875985956</v>
      </c>
      <c r="W187" s="21">
        <v>44820</v>
      </c>
      <c r="X187" s="4">
        <v>5.2530999999999999</v>
      </c>
      <c r="Y187" s="4">
        <v>26.3</v>
      </c>
      <c r="Z187" s="4">
        <v>91.35</v>
      </c>
      <c r="AA187" s="4">
        <v>109.76</v>
      </c>
      <c r="AB187" s="4">
        <v>116.7431</v>
      </c>
      <c r="AC187" s="9">
        <v>185</v>
      </c>
      <c r="AD187" s="4">
        <f t="shared" si="9"/>
        <v>5.3836102974498372</v>
      </c>
      <c r="AR187" s="21">
        <v>44820</v>
      </c>
      <c r="AS187" s="4">
        <v>5.2530999999999999</v>
      </c>
      <c r="AT187" s="4">
        <v>26.3</v>
      </c>
      <c r="AU187" s="4">
        <v>91.35</v>
      </c>
      <c r="AV187" s="4">
        <v>109.76</v>
      </c>
      <c r="AW187" s="4">
        <v>116.7431</v>
      </c>
      <c r="AX187" s="4">
        <v>242.17</v>
      </c>
      <c r="AY187" s="4">
        <v>9.4802046862375366</v>
      </c>
      <c r="AZ187">
        <v>11.955</v>
      </c>
      <c r="BA187" s="9">
        <v>185</v>
      </c>
      <c r="BB187" s="25">
        <f t="shared" si="10"/>
        <v>4.5175560328650963</v>
      </c>
      <c r="BP187" s="21">
        <v>44820</v>
      </c>
      <c r="BQ187" s="4">
        <v>5.2530999999999999</v>
      </c>
      <c r="BR187" s="4">
        <v>26.3</v>
      </c>
      <c r="BS187" s="4">
        <v>91.35</v>
      </c>
      <c r="BT187" s="4">
        <v>109.76</v>
      </c>
      <c r="BU187" s="4">
        <v>116.7431</v>
      </c>
      <c r="BV187" s="4">
        <v>3.4550000000000001</v>
      </c>
      <c r="BW187" s="9">
        <v>185</v>
      </c>
      <c r="BX187" s="4">
        <f t="shared" si="11"/>
        <v>5.3836102974498372</v>
      </c>
    </row>
    <row r="188" spans="2:76" x14ac:dyDescent="0.25">
      <c r="B188" s="21">
        <v>44823</v>
      </c>
      <c r="C188" s="4">
        <v>5.1669999999999998</v>
      </c>
      <c r="D188" s="4">
        <v>242.17</v>
      </c>
      <c r="E188" s="4">
        <v>9.3604343856614314</v>
      </c>
      <c r="F188">
        <v>11.815</v>
      </c>
      <c r="G188" s="5">
        <v>186</v>
      </c>
      <c r="H188" s="4">
        <f t="shared" si="8"/>
        <v>5.0764944685833742</v>
      </c>
      <c r="W188" s="21">
        <v>44823</v>
      </c>
      <c r="X188" s="4">
        <v>5.1669999999999998</v>
      </c>
      <c r="Y188" s="4">
        <v>25.76</v>
      </c>
      <c r="Z188" s="4">
        <v>92</v>
      </c>
      <c r="AA188" s="4">
        <v>109.74</v>
      </c>
      <c r="AB188" s="4">
        <v>116.8749</v>
      </c>
      <c r="AC188" s="9">
        <v>186</v>
      </c>
      <c r="AD188" s="4">
        <f t="shared" si="9"/>
        <v>5.3602653004500649</v>
      </c>
      <c r="AR188" s="21">
        <v>44823</v>
      </c>
      <c r="AS188" s="4">
        <v>5.1669999999999998</v>
      </c>
      <c r="AT188" s="4">
        <v>25.76</v>
      </c>
      <c r="AU188" s="4">
        <v>92</v>
      </c>
      <c r="AV188" s="4">
        <v>109.74</v>
      </c>
      <c r="AW188" s="4">
        <v>116.8749</v>
      </c>
      <c r="AX188" s="4">
        <v>242.17</v>
      </c>
      <c r="AY188" s="4">
        <v>9.3604343856614314</v>
      </c>
      <c r="AZ188">
        <v>11.815</v>
      </c>
      <c r="BA188" s="9">
        <v>186</v>
      </c>
      <c r="BB188" s="25">
        <f t="shared" si="10"/>
        <v>4.4944698116294912</v>
      </c>
      <c r="BP188" s="21">
        <v>44823</v>
      </c>
      <c r="BQ188" s="4">
        <v>5.1669999999999998</v>
      </c>
      <c r="BR188" s="4">
        <v>25.76</v>
      </c>
      <c r="BS188" s="4">
        <v>92</v>
      </c>
      <c r="BT188" s="4">
        <v>109.74</v>
      </c>
      <c r="BU188" s="4">
        <v>116.8749</v>
      </c>
      <c r="BV188" s="4">
        <v>3.4940000000000002</v>
      </c>
      <c r="BW188" s="9">
        <v>186</v>
      </c>
      <c r="BX188" s="4">
        <f t="shared" si="11"/>
        <v>5.3602653004500649</v>
      </c>
    </row>
    <row r="189" spans="2:76" x14ac:dyDescent="0.25">
      <c r="B189" s="21">
        <v>44824</v>
      </c>
      <c r="C189" s="4">
        <v>5.1417000000000002</v>
      </c>
      <c r="D189" s="4">
        <v>236.32</v>
      </c>
      <c r="E189" s="4">
        <v>9.3831100174935891</v>
      </c>
      <c r="F189">
        <v>11.865</v>
      </c>
      <c r="G189" s="5">
        <v>187</v>
      </c>
      <c r="H189" s="4">
        <f t="shared" si="8"/>
        <v>5.1029602763239028</v>
      </c>
      <c r="W189" s="21">
        <v>44824</v>
      </c>
      <c r="X189" s="4">
        <v>5.1417000000000002</v>
      </c>
      <c r="Y189" s="4">
        <v>27.16</v>
      </c>
      <c r="Z189" s="4">
        <v>90.62</v>
      </c>
      <c r="AA189" s="4">
        <v>110.21</v>
      </c>
      <c r="AB189" s="4">
        <v>117.3242</v>
      </c>
      <c r="AC189" s="9">
        <v>187</v>
      </c>
      <c r="AD189" s="4">
        <f t="shared" si="9"/>
        <v>5.4172307605451637</v>
      </c>
      <c r="AR189" s="21">
        <v>44824</v>
      </c>
      <c r="AS189" s="4">
        <v>5.1417000000000002</v>
      </c>
      <c r="AT189" s="4">
        <v>27.16</v>
      </c>
      <c r="AU189" s="4">
        <v>90.62</v>
      </c>
      <c r="AV189" s="4">
        <v>110.21</v>
      </c>
      <c r="AW189" s="4">
        <v>117.3242</v>
      </c>
      <c r="AX189" s="4">
        <v>236.32</v>
      </c>
      <c r="AY189" s="4">
        <v>9.3831100174935891</v>
      </c>
      <c r="AZ189">
        <v>11.865</v>
      </c>
      <c r="BA189" s="9">
        <v>187</v>
      </c>
      <c r="BB189" s="25">
        <f t="shared" si="10"/>
        <v>4.5147641183889684</v>
      </c>
      <c r="BP189" s="21">
        <v>44824</v>
      </c>
      <c r="BQ189" s="4">
        <v>5.1417000000000002</v>
      </c>
      <c r="BR189" s="4">
        <v>27.16</v>
      </c>
      <c r="BS189" s="4">
        <v>90.62</v>
      </c>
      <c r="BT189" s="4">
        <v>110.21</v>
      </c>
      <c r="BU189" s="4">
        <v>117.3242</v>
      </c>
      <c r="BV189" s="4">
        <v>3.569</v>
      </c>
      <c r="BW189" s="9">
        <v>187</v>
      </c>
      <c r="BX189" s="4">
        <f t="shared" si="11"/>
        <v>5.4172307605451637</v>
      </c>
    </row>
    <row r="190" spans="2:76" x14ac:dyDescent="0.25">
      <c r="B190" s="21">
        <v>44825</v>
      </c>
      <c r="C190" s="4">
        <v>5.1715999999999998</v>
      </c>
      <c r="D190" s="4">
        <v>261.07</v>
      </c>
      <c r="E190" s="4">
        <v>9.2886723741988817</v>
      </c>
      <c r="F190">
        <v>11.695</v>
      </c>
      <c r="G190" s="5">
        <v>188</v>
      </c>
      <c r="H190" s="4">
        <f t="shared" si="8"/>
        <v>5.0004946945707793</v>
      </c>
      <c r="W190" s="21">
        <v>44825</v>
      </c>
      <c r="X190" s="4">
        <v>5.1715999999999998</v>
      </c>
      <c r="Y190" s="4">
        <v>27.99</v>
      </c>
      <c r="Z190" s="4">
        <v>89.83</v>
      </c>
      <c r="AA190" s="4">
        <v>110.64</v>
      </c>
      <c r="AB190" s="4">
        <v>116.99679999999999</v>
      </c>
      <c r="AC190" s="9">
        <v>188</v>
      </c>
      <c r="AD190" s="4">
        <f t="shared" si="9"/>
        <v>5.4630154970118774</v>
      </c>
      <c r="AR190" s="21">
        <v>44825</v>
      </c>
      <c r="AS190" s="4">
        <v>5.1715999999999998</v>
      </c>
      <c r="AT190" s="4">
        <v>27.99</v>
      </c>
      <c r="AU190" s="4">
        <v>89.83</v>
      </c>
      <c r="AV190" s="4">
        <v>110.64</v>
      </c>
      <c r="AW190" s="4">
        <v>116.99679999999999</v>
      </c>
      <c r="AX190" s="4">
        <v>261.07</v>
      </c>
      <c r="AY190" s="4">
        <v>9.2886723741988817</v>
      </c>
      <c r="AZ190">
        <v>11.695</v>
      </c>
      <c r="BA190" s="9">
        <v>188</v>
      </c>
      <c r="BB190" s="25">
        <f t="shared" si="10"/>
        <v>4.4817634175593</v>
      </c>
      <c r="BP190" s="21">
        <v>44825</v>
      </c>
      <c r="BQ190" s="4">
        <v>5.1715999999999998</v>
      </c>
      <c r="BR190" s="4">
        <v>27.99</v>
      </c>
      <c r="BS190" s="4">
        <v>89.83</v>
      </c>
      <c r="BT190" s="4">
        <v>110.64</v>
      </c>
      <c r="BU190" s="4">
        <v>116.99679999999999</v>
      </c>
      <c r="BV190" s="4">
        <v>3.5339999999999998</v>
      </c>
      <c r="BW190" s="9">
        <v>188</v>
      </c>
      <c r="BX190" s="4">
        <f t="shared" si="11"/>
        <v>5.4630154970118774</v>
      </c>
    </row>
    <row r="191" spans="2:76" x14ac:dyDescent="0.25">
      <c r="B191" s="21">
        <v>44826</v>
      </c>
      <c r="C191" s="4">
        <v>5.1166</v>
      </c>
      <c r="D191" s="4">
        <v>261.06</v>
      </c>
      <c r="E191" s="4">
        <v>9.142445351909668</v>
      </c>
      <c r="F191">
        <v>11.47</v>
      </c>
      <c r="G191" s="5">
        <v>189</v>
      </c>
      <c r="H191" s="4">
        <f t="shared" si="8"/>
        <v>4.9474579131889946</v>
      </c>
      <c r="W191" s="21">
        <v>44826</v>
      </c>
      <c r="X191" s="4">
        <v>5.1166</v>
      </c>
      <c r="Y191" s="4">
        <v>27.35</v>
      </c>
      <c r="Z191" s="4">
        <v>90.46</v>
      </c>
      <c r="AA191" s="4">
        <v>111.35</v>
      </c>
      <c r="AB191" s="4">
        <v>116.01390000000001</v>
      </c>
      <c r="AC191" s="9">
        <v>189</v>
      </c>
      <c r="AD191" s="4">
        <f t="shared" si="9"/>
        <v>5.4709574758815442</v>
      </c>
      <c r="AR191" s="21">
        <v>44826</v>
      </c>
      <c r="AS191" s="4">
        <v>5.1166</v>
      </c>
      <c r="AT191" s="4">
        <v>27.35</v>
      </c>
      <c r="AU191" s="4">
        <v>90.46</v>
      </c>
      <c r="AV191" s="4">
        <v>111.35</v>
      </c>
      <c r="AW191" s="4">
        <v>116.01390000000001</v>
      </c>
      <c r="AX191" s="4">
        <v>261.06</v>
      </c>
      <c r="AY191" s="4">
        <v>9.142445351909668</v>
      </c>
      <c r="AZ191">
        <v>11.47</v>
      </c>
      <c r="BA191" s="9">
        <v>189</v>
      </c>
      <c r="BB191" s="25">
        <f t="shared" si="10"/>
        <v>4.5002842934800835</v>
      </c>
      <c r="BP191" s="21">
        <v>44826</v>
      </c>
      <c r="BQ191" s="4">
        <v>5.1166</v>
      </c>
      <c r="BR191" s="4">
        <v>27.35</v>
      </c>
      <c r="BS191" s="4">
        <v>90.46</v>
      </c>
      <c r="BT191" s="4">
        <v>111.35</v>
      </c>
      <c r="BU191" s="4">
        <v>116.01390000000001</v>
      </c>
      <c r="BV191" s="4">
        <v>3.71</v>
      </c>
      <c r="BW191" s="9">
        <v>189</v>
      </c>
      <c r="BX191" s="4">
        <f t="shared" si="11"/>
        <v>5.4709574758815442</v>
      </c>
    </row>
    <row r="192" spans="2:76" x14ac:dyDescent="0.25">
      <c r="B192" s="21">
        <v>44827</v>
      </c>
      <c r="C192" s="4">
        <v>5.2595000000000001</v>
      </c>
      <c r="D192" s="4">
        <v>264.31</v>
      </c>
      <c r="E192" s="4">
        <v>9.0693453438457361</v>
      </c>
      <c r="F192">
        <v>11.6</v>
      </c>
      <c r="G192" s="5">
        <v>190</v>
      </c>
      <c r="H192" s="4">
        <f t="shared" si="8"/>
        <v>4.968103351913534</v>
      </c>
      <c r="W192" s="21">
        <v>44827</v>
      </c>
      <c r="X192" s="4">
        <v>5.2595000000000001</v>
      </c>
      <c r="Y192" s="4">
        <v>29.92</v>
      </c>
      <c r="Z192" s="4">
        <v>86.15</v>
      </c>
      <c r="AA192" s="4">
        <v>113.19</v>
      </c>
      <c r="AB192" s="4">
        <v>112.4019</v>
      </c>
      <c r="AC192" s="9">
        <v>190</v>
      </c>
      <c r="AD192" s="4">
        <f t="shared" si="9"/>
        <v>5.6780588377428467</v>
      </c>
      <c r="AR192" s="21">
        <v>44827</v>
      </c>
      <c r="AS192" s="4">
        <v>5.2595000000000001</v>
      </c>
      <c r="AT192" s="4">
        <v>29.92</v>
      </c>
      <c r="AU192" s="4">
        <v>86.15</v>
      </c>
      <c r="AV192" s="4">
        <v>113.19</v>
      </c>
      <c r="AW192" s="4">
        <v>112.4019</v>
      </c>
      <c r="AX192" s="4">
        <v>264.31</v>
      </c>
      <c r="AY192" s="4">
        <v>9.0693453438457361</v>
      </c>
      <c r="AZ192">
        <v>11.6</v>
      </c>
      <c r="BA192" s="9">
        <v>190</v>
      </c>
      <c r="BB192" s="25">
        <f t="shared" si="10"/>
        <v>4.6834022341801882</v>
      </c>
      <c r="BP192" s="21">
        <v>44827</v>
      </c>
      <c r="BQ192" s="4">
        <v>5.2595000000000001</v>
      </c>
      <c r="BR192" s="4">
        <v>29.92</v>
      </c>
      <c r="BS192" s="4">
        <v>86.15</v>
      </c>
      <c r="BT192" s="4">
        <v>113.19</v>
      </c>
      <c r="BU192" s="4">
        <v>112.4019</v>
      </c>
      <c r="BV192" s="4">
        <v>3.6869999999999998</v>
      </c>
      <c r="BW192" s="9">
        <v>190</v>
      </c>
      <c r="BX192" s="4">
        <f t="shared" si="11"/>
        <v>5.6780588377428467</v>
      </c>
    </row>
    <row r="193" spans="2:76" x14ac:dyDescent="0.25">
      <c r="B193" s="21">
        <v>44830</v>
      </c>
      <c r="C193" s="4">
        <v>5.3898000000000001</v>
      </c>
      <c r="D193" s="4">
        <v>278.57</v>
      </c>
      <c r="E193" s="4">
        <v>9.0765936608832032</v>
      </c>
      <c r="F193">
        <v>11.91</v>
      </c>
      <c r="G193" s="5">
        <v>191</v>
      </c>
      <c r="H193" s="4">
        <f t="shared" si="8"/>
        <v>5.0029519265562641</v>
      </c>
      <c r="W193" s="21">
        <v>44830</v>
      </c>
      <c r="X193" s="4">
        <v>5.3898000000000001</v>
      </c>
      <c r="Y193" s="4">
        <v>32.26</v>
      </c>
      <c r="Z193" s="4">
        <v>84.06</v>
      </c>
      <c r="AA193" s="4">
        <v>114.1</v>
      </c>
      <c r="AB193" s="4">
        <v>110.60129999999999</v>
      </c>
      <c r="AC193" s="9">
        <v>191</v>
      </c>
      <c r="AD193" s="4">
        <f t="shared" si="9"/>
        <v>5.8111097988448535</v>
      </c>
      <c r="AR193" s="21">
        <v>44830</v>
      </c>
      <c r="AS193" s="4">
        <v>5.3898000000000001</v>
      </c>
      <c r="AT193" s="4">
        <v>32.26</v>
      </c>
      <c r="AU193" s="4">
        <v>84.06</v>
      </c>
      <c r="AV193" s="4">
        <v>114.1</v>
      </c>
      <c r="AW193" s="4">
        <v>110.60129999999999</v>
      </c>
      <c r="AX193" s="4">
        <v>278.57</v>
      </c>
      <c r="AY193" s="4">
        <v>9.0765936608832032</v>
      </c>
      <c r="AZ193">
        <v>11.91</v>
      </c>
      <c r="BA193" s="9">
        <v>191</v>
      </c>
      <c r="BB193" s="25">
        <f t="shared" si="10"/>
        <v>4.8039374936233807</v>
      </c>
      <c r="BP193" s="21">
        <v>44830</v>
      </c>
      <c r="BQ193" s="4">
        <v>5.3898000000000001</v>
      </c>
      <c r="BR193" s="4">
        <v>32.26</v>
      </c>
      <c r="BS193" s="4">
        <v>84.06</v>
      </c>
      <c r="BT193" s="4">
        <v>114.1</v>
      </c>
      <c r="BU193" s="4">
        <v>110.60129999999999</v>
      </c>
      <c r="BV193" s="4">
        <v>3.9279999999999999</v>
      </c>
      <c r="BW193" s="9">
        <v>191</v>
      </c>
      <c r="BX193" s="4">
        <f t="shared" si="11"/>
        <v>5.8111097988448535</v>
      </c>
    </row>
    <row r="194" spans="2:76" x14ac:dyDescent="0.25">
      <c r="B194" s="21">
        <v>44831</v>
      </c>
      <c r="C194" s="4">
        <v>5.3823999999999996</v>
      </c>
      <c r="D194" s="4">
        <v>295.38</v>
      </c>
      <c r="E194" s="4">
        <v>9.0200295738674505</v>
      </c>
      <c r="F194">
        <v>11.84</v>
      </c>
      <c r="G194" s="5">
        <v>192</v>
      </c>
      <c r="H194" s="4">
        <f t="shared" si="8"/>
        <v>4.9438289831461066</v>
      </c>
      <c r="W194" s="21">
        <v>44831</v>
      </c>
      <c r="X194" s="4">
        <v>5.3823999999999996</v>
      </c>
      <c r="Y194" s="4">
        <v>32.6</v>
      </c>
      <c r="Z194" s="4">
        <v>86.27</v>
      </c>
      <c r="AA194" s="4">
        <v>114.11</v>
      </c>
      <c r="AB194" s="4">
        <v>110.4532</v>
      </c>
      <c r="AC194" s="9">
        <v>192</v>
      </c>
      <c r="AD194" s="4">
        <f t="shared" si="9"/>
        <v>5.8048405391008071</v>
      </c>
      <c r="AR194" s="21">
        <v>44831</v>
      </c>
      <c r="AS194" s="4">
        <v>5.3823999999999996</v>
      </c>
      <c r="AT194" s="4">
        <v>32.6</v>
      </c>
      <c r="AU194" s="4">
        <v>86.27</v>
      </c>
      <c r="AV194" s="4">
        <v>114.11</v>
      </c>
      <c r="AW194" s="4">
        <v>110.4532</v>
      </c>
      <c r="AX194" s="4">
        <v>295.38</v>
      </c>
      <c r="AY194" s="4">
        <v>9.0200295738674505</v>
      </c>
      <c r="AZ194">
        <v>11.84</v>
      </c>
      <c r="BA194" s="9">
        <v>192</v>
      </c>
      <c r="BB194" s="25">
        <f t="shared" si="10"/>
        <v>4.7962223206630687</v>
      </c>
      <c r="BP194" s="21">
        <v>44831</v>
      </c>
      <c r="BQ194" s="4">
        <v>5.3823999999999996</v>
      </c>
      <c r="BR194" s="4">
        <v>32.6</v>
      </c>
      <c r="BS194" s="4">
        <v>86.27</v>
      </c>
      <c r="BT194" s="4">
        <v>114.11</v>
      </c>
      <c r="BU194" s="4">
        <v>110.4532</v>
      </c>
      <c r="BV194" s="4">
        <v>3.9489999999999998</v>
      </c>
      <c r="BW194" s="9">
        <v>192</v>
      </c>
      <c r="BX194" s="4">
        <f t="shared" si="11"/>
        <v>5.8048405391008071</v>
      </c>
    </row>
    <row r="195" spans="2:76" x14ac:dyDescent="0.25">
      <c r="B195" s="21">
        <v>44832</v>
      </c>
      <c r="C195" s="4">
        <v>5.3745000000000003</v>
      </c>
      <c r="D195" s="4">
        <v>308.83999999999997</v>
      </c>
      <c r="E195" s="4">
        <v>9.2133102519715173</v>
      </c>
      <c r="F195">
        <v>11.925000000000001</v>
      </c>
      <c r="G195" s="5">
        <v>193</v>
      </c>
      <c r="H195" s="4">
        <f t="shared" si="8"/>
        <v>4.9314285853506483</v>
      </c>
      <c r="W195" s="21">
        <v>44832</v>
      </c>
      <c r="X195" s="4">
        <v>5.3745000000000003</v>
      </c>
      <c r="Y195" s="4">
        <v>30.18</v>
      </c>
      <c r="Z195" s="4">
        <v>89.32</v>
      </c>
      <c r="AA195" s="4">
        <v>112.6</v>
      </c>
      <c r="AB195" s="4">
        <v>112.7518</v>
      </c>
      <c r="AC195" s="9">
        <v>193</v>
      </c>
      <c r="AD195" s="4">
        <f t="shared" si="9"/>
        <v>5.639533019841215</v>
      </c>
      <c r="AR195" s="21">
        <v>44832</v>
      </c>
      <c r="AS195" s="4">
        <v>5.3745000000000003</v>
      </c>
      <c r="AT195" s="4">
        <v>30.18</v>
      </c>
      <c r="AU195" s="4">
        <v>89.32</v>
      </c>
      <c r="AV195" s="4">
        <v>112.6</v>
      </c>
      <c r="AW195" s="4">
        <v>112.7518</v>
      </c>
      <c r="AX195" s="4">
        <v>308.83999999999997</v>
      </c>
      <c r="AY195" s="4">
        <v>9.2133102519715173</v>
      </c>
      <c r="AZ195">
        <v>11.925000000000001</v>
      </c>
      <c r="BA195" s="9">
        <v>193</v>
      </c>
      <c r="BB195" s="25">
        <f t="shared" si="10"/>
        <v>4.657451896384921</v>
      </c>
      <c r="BP195" s="21">
        <v>44832</v>
      </c>
      <c r="BQ195" s="4">
        <v>5.3745000000000003</v>
      </c>
      <c r="BR195" s="4">
        <v>30.18</v>
      </c>
      <c r="BS195" s="4">
        <v>89.32</v>
      </c>
      <c r="BT195" s="4">
        <v>112.6</v>
      </c>
      <c r="BU195" s="4">
        <v>112.7518</v>
      </c>
      <c r="BV195" s="4">
        <v>3.7370000000000001</v>
      </c>
      <c r="BW195" s="9">
        <v>193</v>
      </c>
      <c r="BX195" s="4">
        <f t="shared" si="11"/>
        <v>5.639533019841215</v>
      </c>
    </row>
    <row r="196" spans="2:76" x14ac:dyDescent="0.25">
      <c r="B196" s="21">
        <v>44833</v>
      </c>
      <c r="C196" s="4">
        <v>5.3963999999999999</v>
      </c>
      <c r="D196" s="4">
        <v>292.49</v>
      </c>
      <c r="E196" s="4">
        <v>9.232382106548954</v>
      </c>
      <c r="F196">
        <v>11.965</v>
      </c>
      <c r="G196" s="5">
        <v>194</v>
      </c>
      <c r="H196" s="4">
        <f t="shared" ref="H196:H259" si="12">$K$19+(D196*$K$20)+(E196*$K$21)+(F196*$K$22)</f>
        <v>4.9821085826671023</v>
      </c>
      <c r="W196" s="21">
        <v>44833</v>
      </c>
      <c r="X196" s="4">
        <v>5.3963999999999999</v>
      </c>
      <c r="Y196" s="4">
        <v>31.84</v>
      </c>
      <c r="Z196" s="4">
        <v>88.49</v>
      </c>
      <c r="AA196" s="4">
        <v>112.25</v>
      </c>
      <c r="AB196" s="4">
        <v>112.57089999999999</v>
      </c>
      <c r="AC196" s="9">
        <v>194</v>
      </c>
      <c r="AD196" s="4">
        <f t="shared" ref="AD196:AD259" si="13">$AG$19+(Y196*$AG$20)+(Z196*$AG$21)+(AA196*$AG$22)+(AB196*$AG$23)</f>
        <v>5.6881854643499468</v>
      </c>
      <c r="AR196" s="21">
        <v>44833</v>
      </c>
      <c r="AS196" s="4">
        <v>5.3963999999999999</v>
      </c>
      <c r="AT196" s="4">
        <v>31.84</v>
      </c>
      <c r="AU196" s="4">
        <v>88.49</v>
      </c>
      <c r="AV196" s="4">
        <v>112.25</v>
      </c>
      <c r="AW196" s="4">
        <v>112.57089999999999</v>
      </c>
      <c r="AX196" s="4">
        <v>292.49</v>
      </c>
      <c r="AY196" s="4">
        <v>9.232382106548954</v>
      </c>
      <c r="AZ196">
        <v>11.965</v>
      </c>
      <c r="BA196" s="9">
        <v>194</v>
      </c>
      <c r="BB196" s="25">
        <f t="shared" ref="BB196:BB259" si="14">$BE$19+(AT196*$BE$20)+(AU196*$BE$21)+(AV196*$BE$22)+(AW196*$BE$23)+(AX196*$BE$24)*(AY196*$BE$25)+(AZ196*$BE$26)</f>
        <v>4.7005167185177665</v>
      </c>
      <c r="BP196" s="21">
        <v>44833</v>
      </c>
      <c r="BQ196" s="4">
        <v>5.3963999999999999</v>
      </c>
      <c r="BR196" s="4">
        <v>31.84</v>
      </c>
      <c r="BS196" s="4">
        <v>88.49</v>
      </c>
      <c r="BT196" s="4">
        <v>112.25</v>
      </c>
      <c r="BU196" s="4">
        <v>112.57089999999999</v>
      </c>
      <c r="BV196" s="4">
        <v>3.782</v>
      </c>
      <c r="BW196" s="9">
        <v>194</v>
      </c>
      <c r="BX196" s="4">
        <f t="shared" ref="BX196:BX259" si="15">$AG$19+(BR196*$AG$20)+(BS196*$AG$21)+(BT196*$AG$22)+(BU196*$AG$23)</f>
        <v>5.6881854643499468</v>
      </c>
    </row>
    <row r="197" spans="2:76" x14ac:dyDescent="0.25">
      <c r="B197" s="21">
        <v>44834</v>
      </c>
      <c r="C197" s="4">
        <v>5.4154</v>
      </c>
      <c r="D197" s="4">
        <v>306.56</v>
      </c>
      <c r="E197" s="4">
        <v>9.1762262372953032</v>
      </c>
      <c r="F197">
        <v>11.79</v>
      </c>
      <c r="G197" s="5">
        <v>195</v>
      </c>
      <c r="H197" s="4">
        <f t="shared" si="12"/>
        <v>4.9059321413279635</v>
      </c>
      <c r="W197" s="21">
        <v>44834</v>
      </c>
      <c r="X197" s="4">
        <v>5.4154</v>
      </c>
      <c r="Y197" s="4">
        <v>31.62</v>
      </c>
      <c r="Z197" s="4">
        <v>87.96</v>
      </c>
      <c r="AA197" s="4">
        <v>112.12</v>
      </c>
      <c r="AB197" s="4">
        <v>111.48869999999999</v>
      </c>
      <c r="AC197" s="9">
        <v>195</v>
      </c>
      <c r="AD197" s="4">
        <f t="shared" si="13"/>
        <v>5.6985733419860676</v>
      </c>
      <c r="AR197" s="21">
        <v>44834</v>
      </c>
      <c r="AS197" s="4">
        <v>5.4154</v>
      </c>
      <c r="AT197" s="4">
        <v>31.62</v>
      </c>
      <c r="AU197" s="4">
        <v>87.96</v>
      </c>
      <c r="AV197" s="4">
        <v>112.12</v>
      </c>
      <c r="AW197" s="4">
        <v>111.48869999999999</v>
      </c>
      <c r="AX197" s="4">
        <v>306.56</v>
      </c>
      <c r="AY197" s="4">
        <v>9.1762262372953032</v>
      </c>
      <c r="AZ197">
        <v>11.79</v>
      </c>
      <c r="BA197" s="9">
        <v>195</v>
      </c>
      <c r="BB197" s="25">
        <f t="shared" si="14"/>
        <v>4.6822145174171785</v>
      </c>
      <c r="BP197" s="21">
        <v>44834</v>
      </c>
      <c r="BQ197" s="4">
        <v>5.4154</v>
      </c>
      <c r="BR197" s="4">
        <v>31.62</v>
      </c>
      <c r="BS197" s="4">
        <v>87.96</v>
      </c>
      <c r="BT197" s="4">
        <v>112.12</v>
      </c>
      <c r="BU197" s="4">
        <v>111.48869999999999</v>
      </c>
      <c r="BV197" s="4">
        <v>3.8290000000000002</v>
      </c>
      <c r="BW197" s="9">
        <v>195</v>
      </c>
      <c r="BX197" s="4">
        <f t="shared" si="15"/>
        <v>5.6985733419860676</v>
      </c>
    </row>
    <row r="198" spans="2:76" x14ac:dyDescent="0.25">
      <c r="B198" s="21">
        <v>44837</v>
      </c>
      <c r="C198" s="4">
        <v>5.1672000000000002</v>
      </c>
      <c r="D198" s="4">
        <v>307.49</v>
      </c>
      <c r="E198" s="4">
        <v>9.1821915304934887</v>
      </c>
      <c r="F198">
        <v>11.55</v>
      </c>
      <c r="G198" s="5">
        <v>196</v>
      </c>
      <c r="H198" s="4">
        <f t="shared" si="12"/>
        <v>4.8488296951657848</v>
      </c>
      <c r="W198" s="21">
        <v>44837</v>
      </c>
      <c r="X198" s="4">
        <v>5.1672000000000002</v>
      </c>
      <c r="Y198" s="4">
        <v>30.1</v>
      </c>
      <c r="Z198" s="4">
        <v>88.86</v>
      </c>
      <c r="AA198" s="4">
        <v>111.75</v>
      </c>
      <c r="AB198" s="4">
        <v>112.75409999999999</v>
      </c>
      <c r="AC198" s="9">
        <v>196</v>
      </c>
      <c r="AD198" s="4">
        <f t="shared" si="13"/>
        <v>5.6200481216119345</v>
      </c>
      <c r="AR198" s="21">
        <v>44837</v>
      </c>
      <c r="AS198" s="4">
        <v>5.1672000000000002</v>
      </c>
      <c r="AT198" s="4">
        <v>30.1</v>
      </c>
      <c r="AU198" s="4">
        <v>88.86</v>
      </c>
      <c r="AV198" s="4">
        <v>111.75</v>
      </c>
      <c r="AW198" s="4">
        <v>112.75409999999999</v>
      </c>
      <c r="AX198" s="4">
        <v>307.49</v>
      </c>
      <c r="AY198" s="4">
        <v>9.1821915304934887</v>
      </c>
      <c r="AZ198">
        <v>11.55</v>
      </c>
      <c r="BA198" s="9">
        <v>196</v>
      </c>
      <c r="BB198" s="25">
        <f t="shared" si="14"/>
        <v>4.5813771566436934</v>
      </c>
      <c r="BP198" s="21">
        <v>44837</v>
      </c>
      <c r="BQ198" s="4">
        <v>5.1672000000000002</v>
      </c>
      <c r="BR198" s="4">
        <v>30.1</v>
      </c>
      <c r="BS198" s="4">
        <v>88.86</v>
      </c>
      <c r="BT198" s="4">
        <v>111.75</v>
      </c>
      <c r="BU198" s="4">
        <v>112.75409999999999</v>
      </c>
      <c r="BV198" s="4">
        <v>3.6429999999999998</v>
      </c>
      <c r="BW198" s="9">
        <v>196</v>
      </c>
      <c r="BX198" s="4">
        <f t="shared" si="15"/>
        <v>5.6200481216119345</v>
      </c>
    </row>
    <row r="199" spans="2:76" x14ac:dyDescent="0.25">
      <c r="B199" s="21">
        <v>44838</v>
      </c>
      <c r="C199" s="4">
        <v>5.1769999999999996</v>
      </c>
      <c r="D199" s="4">
        <v>282.23</v>
      </c>
      <c r="E199" s="4">
        <v>9.1632201596614458</v>
      </c>
      <c r="F199">
        <v>11.475</v>
      </c>
      <c r="G199" s="5">
        <v>197</v>
      </c>
      <c r="H199" s="4">
        <f t="shared" si="12"/>
        <v>4.8953284058086464</v>
      </c>
      <c r="W199" s="21">
        <v>44838</v>
      </c>
      <c r="X199" s="4">
        <v>5.1769999999999996</v>
      </c>
      <c r="Y199" s="4">
        <v>29.07</v>
      </c>
      <c r="Z199" s="4">
        <v>91.8</v>
      </c>
      <c r="AA199" s="4">
        <v>110.07</v>
      </c>
      <c r="AB199" s="4">
        <v>115.7081</v>
      </c>
      <c r="AC199" s="9">
        <v>197</v>
      </c>
      <c r="AD199" s="4">
        <f t="shared" si="13"/>
        <v>5.4820760430707836</v>
      </c>
      <c r="AR199" s="21">
        <v>44838</v>
      </c>
      <c r="AS199" s="4">
        <v>5.1769999999999996</v>
      </c>
      <c r="AT199" s="4">
        <v>29.07</v>
      </c>
      <c r="AU199" s="4">
        <v>91.8</v>
      </c>
      <c r="AV199" s="4">
        <v>110.07</v>
      </c>
      <c r="AW199" s="4">
        <v>115.7081</v>
      </c>
      <c r="AX199" s="4">
        <v>282.23</v>
      </c>
      <c r="AY199" s="4">
        <v>9.1632201596614458</v>
      </c>
      <c r="AZ199">
        <v>11.475</v>
      </c>
      <c r="BA199" s="9">
        <v>197</v>
      </c>
      <c r="BB199" s="25">
        <f t="shared" si="14"/>
        <v>4.4794898738786086</v>
      </c>
      <c r="BP199" s="21">
        <v>44838</v>
      </c>
      <c r="BQ199" s="4">
        <v>5.1769999999999996</v>
      </c>
      <c r="BR199" s="4">
        <v>29.07</v>
      </c>
      <c r="BS199" s="4">
        <v>91.8</v>
      </c>
      <c r="BT199" s="4">
        <v>110.07</v>
      </c>
      <c r="BU199" s="4">
        <v>115.7081</v>
      </c>
      <c r="BV199" s="4">
        <v>3.6349999999999998</v>
      </c>
      <c r="BW199" s="9">
        <v>197</v>
      </c>
      <c r="BX199" s="4">
        <f t="shared" si="15"/>
        <v>5.4820760430707836</v>
      </c>
    </row>
    <row r="200" spans="2:76" x14ac:dyDescent="0.25">
      <c r="B200" s="21">
        <v>44839</v>
      </c>
      <c r="C200" s="4">
        <v>5.194</v>
      </c>
      <c r="D200" s="4">
        <v>277.75</v>
      </c>
      <c r="E200" s="4">
        <v>9.0114743866724254</v>
      </c>
      <c r="F200">
        <v>11.57</v>
      </c>
      <c r="G200" s="5">
        <v>198</v>
      </c>
      <c r="H200" s="4">
        <f t="shared" si="12"/>
        <v>4.9266200482970284</v>
      </c>
      <c r="W200" s="21">
        <v>44839</v>
      </c>
      <c r="X200" s="4">
        <v>5.194</v>
      </c>
      <c r="Y200" s="4">
        <v>28.55</v>
      </c>
      <c r="Z200" s="4">
        <v>93.37</v>
      </c>
      <c r="AA200" s="4">
        <v>111.07</v>
      </c>
      <c r="AB200" s="4">
        <v>116.48260000000001</v>
      </c>
      <c r="AC200" s="9">
        <v>198</v>
      </c>
      <c r="AD200" s="4">
        <f t="shared" si="13"/>
        <v>5.4676060952952312</v>
      </c>
      <c r="AR200" s="21">
        <v>44839</v>
      </c>
      <c r="AS200" s="4">
        <v>5.194</v>
      </c>
      <c r="AT200" s="4">
        <v>28.55</v>
      </c>
      <c r="AU200" s="4">
        <v>93.37</v>
      </c>
      <c r="AV200" s="4">
        <v>111.07</v>
      </c>
      <c r="AW200" s="4">
        <v>116.48260000000001</v>
      </c>
      <c r="AX200" s="4">
        <v>277.75</v>
      </c>
      <c r="AY200" s="4">
        <v>9.0114743866724254</v>
      </c>
      <c r="AZ200">
        <v>11.57</v>
      </c>
      <c r="BA200" s="9">
        <v>198</v>
      </c>
      <c r="BB200" s="25">
        <f t="shared" si="14"/>
        <v>4.5096430477157652</v>
      </c>
      <c r="BP200" s="21">
        <v>44839</v>
      </c>
      <c r="BQ200" s="4">
        <v>5.194</v>
      </c>
      <c r="BR200" s="4">
        <v>28.55</v>
      </c>
      <c r="BS200" s="4">
        <v>93.37</v>
      </c>
      <c r="BT200" s="4">
        <v>111.07</v>
      </c>
      <c r="BU200" s="4">
        <v>116.48260000000001</v>
      </c>
      <c r="BV200" s="4">
        <v>3.7549999999999999</v>
      </c>
      <c r="BW200" s="9">
        <v>198</v>
      </c>
      <c r="BX200" s="4">
        <f t="shared" si="15"/>
        <v>5.4676060952952312</v>
      </c>
    </row>
    <row r="201" spans="2:76" x14ac:dyDescent="0.25">
      <c r="B201" s="21">
        <v>44840</v>
      </c>
      <c r="C201" s="4">
        <v>5.2217000000000002</v>
      </c>
      <c r="D201" s="4">
        <v>284.26</v>
      </c>
      <c r="E201" s="4">
        <v>8.9683903356786878</v>
      </c>
      <c r="F201">
        <v>11.59</v>
      </c>
      <c r="G201" s="5">
        <v>199</v>
      </c>
      <c r="H201" s="4">
        <f t="shared" si="12"/>
        <v>4.9142423172386946</v>
      </c>
      <c r="W201" s="21">
        <v>44840</v>
      </c>
      <c r="X201" s="4">
        <v>5.2217000000000002</v>
      </c>
      <c r="Y201" s="4">
        <v>30.52</v>
      </c>
      <c r="Z201" s="4">
        <v>94.42</v>
      </c>
      <c r="AA201" s="4">
        <v>112.26</v>
      </c>
      <c r="AB201" s="4">
        <v>116.7247</v>
      </c>
      <c r="AC201" s="9">
        <v>199</v>
      </c>
      <c r="AD201" s="4">
        <f t="shared" si="13"/>
        <v>5.5414634753344476</v>
      </c>
      <c r="AR201" s="21">
        <v>44840</v>
      </c>
      <c r="AS201" s="4">
        <v>5.2217000000000002</v>
      </c>
      <c r="AT201" s="4">
        <v>30.52</v>
      </c>
      <c r="AU201" s="4">
        <v>94.42</v>
      </c>
      <c r="AV201" s="4">
        <v>112.26</v>
      </c>
      <c r="AW201" s="4">
        <v>116.7247</v>
      </c>
      <c r="AX201" s="4">
        <v>284.26</v>
      </c>
      <c r="AY201" s="4">
        <v>8.9683903356786878</v>
      </c>
      <c r="AZ201">
        <v>11.59</v>
      </c>
      <c r="BA201" s="9">
        <v>199</v>
      </c>
      <c r="BB201" s="25">
        <f t="shared" si="14"/>
        <v>4.5580043662346412</v>
      </c>
      <c r="BP201" s="21">
        <v>44840</v>
      </c>
      <c r="BQ201" s="4">
        <v>5.2217000000000002</v>
      </c>
      <c r="BR201" s="4">
        <v>30.52</v>
      </c>
      <c r="BS201" s="4">
        <v>94.42</v>
      </c>
      <c r="BT201" s="4">
        <v>112.26</v>
      </c>
      <c r="BU201" s="4">
        <v>116.7247</v>
      </c>
      <c r="BV201" s="4">
        <v>3.8279999999999998</v>
      </c>
      <c r="BW201" s="9">
        <v>199</v>
      </c>
      <c r="BX201" s="4">
        <f t="shared" si="15"/>
        <v>5.5414634753344476</v>
      </c>
    </row>
    <row r="202" spans="2:76" x14ac:dyDescent="0.25">
      <c r="B202" s="21">
        <v>44841</v>
      </c>
      <c r="C202" s="4">
        <v>5.1996000000000002</v>
      </c>
      <c r="D202" s="4">
        <v>285.27</v>
      </c>
      <c r="E202" s="4">
        <v>8.9882032232365017</v>
      </c>
      <c r="F202">
        <v>11.56</v>
      </c>
      <c r="G202" s="5">
        <v>200</v>
      </c>
      <c r="H202" s="4">
        <f t="shared" si="12"/>
        <v>4.9050630513009175</v>
      </c>
      <c r="W202" s="21">
        <v>44841</v>
      </c>
      <c r="X202" s="4">
        <v>5.1996000000000002</v>
      </c>
      <c r="Y202" s="4">
        <v>31.36</v>
      </c>
      <c r="Z202" s="4">
        <v>97.92</v>
      </c>
      <c r="AA202" s="4">
        <v>112.79</v>
      </c>
      <c r="AB202" s="4">
        <v>117.1356</v>
      </c>
      <c r="AC202" s="9">
        <v>200</v>
      </c>
      <c r="AD202" s="4">
        <f t="shared" si="13"/>
        <v>5.5436564391473251</v>
      </c>
      <c r="AR202" s="21">
        <v>44841</v>
      </c>
      <c r="AS202" s="4">
        <v>5.1996000000000002</v>
      </c>
      <c r="AT202" s="4">
        <v>31.36</v>
      </c>
      <c r="AU202" s="4">
        <v>97.92</v>
      </c>
      <c r="AV202" s="4">
        <v>112.79</v>
      </c>
      <c r="AW202" s="4">
        <v>117.1356</v>
      </c>
      <c r="AX202" s="4">
        <v>285.27</v>
      </c>
      <c r="AY202" s="4">
        <v>8.9882032232365017</v>
      </c>
      <c r="AZ202">
        <v>11.56</v>
      </c>
      <c r="BA202" s="9">
        <v>200</v>
      </c>
      <c r="BB202" s="25">
        <f t="shared" si="14"/>
        <v>4.585524105658294</v>
      </c>
      <c r="BP202" s="21">
        <v>44841</v>
      </c>
      <c r="BQ202" s="4">
        <v>5.1996000000000002</v>
      </c>
      <c r="BR202" s="4">
        <v>31.36</v>
      </c>
      <c r="BS202" s="4">
        <v>97.92</v>
      </c>
      <c r="BT202" s="4">
        <v>112.79</v>
      </c>
      <c r="BU202" s="4">
        <v>117.1356</v>
      </c>
      <c r="BV202" s="4">
        <v>3.8879999999999999</v>
      </c>
      <c r="BW202" s="9">
        <v>200</v>
      </c>
      <c r="BX202" s="4">
        <f t="shared" si="15"/>
        <v>5.5436564391473251</v>
      </c>
    </row>
    <row r="203" spans="2:76" x14ac:dyDescent="0.25">
      <c r="B203" s="21">
        <v>44844</v>
      </c>
      <c r="C203" s="4">
        <v>5.1901000000000002</v>
      </c>
      <c r="D203" s="4">
        <v>294.93</v>
      </c>
      <c r="E203" s="4">
        <v>8.8344405141920426</v>
      </c>
      <c r="F203">
        <v>11.55</v>
      </c>
      <c r="G203" s="5">
        <v>201</v>
      </c>
      <c r="H203" s="4">
        <f t="shared" si="12"/>
        <v>4.8766081686850757</v>
      </c>
      <c r="W203" s="21">
        <v>44844</v>
      </c>
      <c r="X203" s="4">
        <v>5.1901000000000002</v>
      </c>
      <c r="Y203" s="4">
        <v>32.450000000000003</v>
      </c>
      <c r="Z203" s="4">
        <v>96.19</v>
      </c>
      <c r="AA203" s="4">
        <v>113.14</v>
      </c>
      <c r="AB203" s="4">
        <v>116.0076</v>
      </c>
      <c r="AC203" s="9">
        <v>201</v>
      </c>
      <c r="AD203" s="4">
        <f t="shared" si="13"/>
        <v>5.61426159466623</v>
      </c>
      <c r="AR203" s="21">
        <v>44844</v>
      </c>
      <c r="AS203" s="4">
        <v>5.1901000000000002</v>
      </c>
      <c r="AT203" s="4">
        <v>32.450000000000003</v>
      </c>
      <c r="AU203" s="4">
        <v>96.19</v>
      </c>
      <c r="AV203" s="4">
        <v>113.14</v>
      </c>
      <c r="AW203" s="4">
        <v>116.0076</v>
      </c>
      <c r="AX203" s="4">
        <v>294.93</v>
      </c>
      <c r="AY203" s="4">
        <v>8.8344405141920426</v>
      </c>
      <c r="AZ203">
        <v>11.55</v>
      </c>
      <c r="BA203" s="9">
        <v>201</v>
      </c>
      <c r="BB203" s="25">
        <f t="shared" si="14"/>
        <v>4.6246703547136425</v>
      </c>
      <c r="BP203" s="21">
        <v>44844</v>
      </c>
      <c r="BQ203" s="4">
        <v>5.1901000000000002</v>
      </c>
      <c r="BR203" s="4">
        <v>32.450000000000003</v>
      </c>
      <c r="BS203" s="4">
        <v>96.19</v>
      </c>
      <c r="BT203" s="4">
        <v>113.14</v>
      </c>
      <c r="BU203" s="4">
        <v>116.0076</v>
      </c>
      <c r="BV203" s="4">
        <v>3.9550000000000001</v>
      </c>
      <c r="BW203" s="9">
        <v>201</v>
      </c>
      <c r="BX203" s="4">
        <f t="shared" si="15"/>
        <v>5.61426159466623</v>
      </c>
    </row>
    <row r="204" spans="2:76" x14ac:dyDescent="0.25">
      <c r="B204" s="21">
        <v>44845</v>
      </c>
      <c r="C204" s="4">
        <v>5.3005000000000004</v>
      </c>
      <c r="D204" s="4">
        <v>294.85000000000002</v>
      </c>
      <c r="E204" s="4">
        <v>8.5403279946293367</v>
      </c>
      <c r="F204">
        <v>11.654999999999999</v>
      </c>
      <c r="G204" s="5">
        <v>202</v>
      </c>
      <c r="H204" s="4">
        <f t="shared" si="12"/>
        <v>4.8974382877175362</v>
      </c>
      <c r="W204" s="21">
        <v>44845</v>
      </c>
      <c r="X204" s="4">
        <v>5.3005000000000004</v>
      </c>
      <c r="Y204" s="4">
        <v>33.630000000000003</v>
      </c>
      <c r="Z204" s="4">
        <v>94.29</v>
      </c>
      <c r="AA204" s="4">
        <v>113.22</v>
      </c>
      <c r="AB204" s="4">
        <v>115.4479</v>
      </c>
      <c r="AC204" s="9">
        <v>202</v>
      </c>
      <c r="AD204" s="4">
        <f t="shared" si="13"/>
        <v>5.6740636573796532</v>
      </c>
      <c r="AR204" s="21">
        <v>44845</v>
      </c>
      <c r="AS204" s="4">
        <v>5.3005000000000004</v>
      </c>
      <c r="AT204" s="4">
        <v>33.630000000000003</v>
      </c>
      <c r="AU204" s="4">
        <v>94.29</v>
      </c>
      <c r="AV204" s="4">
        <v>113.22</v>
      </c>
      <c r="AW204" s="4">
        <v>115.4479</v>
      </c>
      <c r="AX204" s="4">
        <v>294.85000000000002</v>
      </c>
      <c r="AY204" s="4">
        <v>8.5403279946293367</v>
      </c>
      <c r="AZ204">
        <v>11.654999999999999</v>
      </c>
      <c r="BA204" s="9">
        <v>202</v>
      </c>
      <c r="BB204" s="25">
        <f t="shared" si="14"/>
        <v>4.6768154730881619</v>
      </c>
      <c r="BP204" s="21">
        <v>44845</v>
      </c>
      <c r="BQ204" s="4">
        <v>5.3005000000000004</v>
      </c>
      <c r="BR204" s="4">
        <v>33.630000000000003</v>
      </c>
      <c r="BS204" s="4">
        <v>94.29</v>
      </c>
      <c r="BT204" s="4">
        <v>113.22</v>
      </c>
      <c r="BU204" s="4">
        <v>115.4479</v>
      </c>
      <c r="BV204" s="4">
        <v>3.9449999999999998</v>
      </c>
      <c r="BW204" s="9">
        <v>202</v>
      </c>
      <c r="BX204" s="4">
        <f t="shared" si="15"/>
        <v>5.6740636573796532</v>
      </c>
    </row>
    <row r="205" spans="2:76" x14ac:dyDescent="0.25">
      <c r="B205" s="21">
        <v>44846</v>
      </c>
      <c r="C205" s="4">
        <v>5.2930000000000001</v>
      </c>
      <c r="D205" s="4">
        <v>294.61</v>
      </c>
      <c r="E205" s="4">
        <v>8.551779702471741</v>
      </c>
      <c r="F205">
        <v>11.654999999999999</v>
      </c>
      <c r="G205" s="5">
        <v>203</v>
      </c>
      <c r="H205" s="4">
        <f t="shared" si="12"/>
        <v>4.898175566433018</v>
      </c>
      <c r="W205" s="21">
        <v>44846</v>
      </c>
      <c r="X205" s="4">
        <v>5.2930000000000001</v>
      </c>
      <c r="Y205" s="4">
        <v>33.57</v>
      </c>
      <c r="Z205" s="4">
        <v>92.45</v>
      </c>
      <c r="AA205" s="4">
        <v>113.32</v>
      </c>
      <c r="AB205" s="4">
        <v>114.6169</v>
      </c>
      <c r="AC205" s="9">
        <v>203</v>
      </c>
      <c r="AD205" s="4">
        <f t="shared" si="13"/>
        <v>5.7020563172610332</v>
      </c>
      <c r="AR205" s="21">
        <v>44846</v>
      </c>
      <c r="AS205" s="4">
        <v>5.2930000000000001</v>
      </c>
      <c r="AT205" s="4">
        <v>33.57</v>
      </c>
      <c r="AU205" s="4">
        <v>92.45</v>
      </c>
      <c r="AV205" s="4">
        <v>113.32</v>
      </c>
      <c r="AW205" s="4">
        <v>114.6169</v>
      </c>
      <c r="AX205" s="4">
        <v>294.61</v>
      </c>
      <c r="AY205" s="4">
        <v>8.551779702471741</v>
      </c>
      <c r="AZ205">
        <v>11.654999999999999</v>
      </c>
      <c r="BA205" s="9">
        <v>203</v>
      </c>
      <c r="BB205" s="25">
        <f t="shared" si="14"/>
        <v>4.6927015490280146</v>
      </c>
      <c r="BP205" s="21">
        <v>44846</v>
      </c>
      <c r="BQ205" s="4">
        <v>5.2930000000000001</v>
      </c>
      <c r="BR205" s="4">
        <v>33.57</v>
      </c>
      <c r="BS205" s="4">
        <v>92.45</v>
      </c>
      <c r="BT205" s="4">
        <v>113.32</v>
      </c>
      <c r="BU205" s="4">
        <v>114.6169</v>
      </c>
      <c r="BV205" s="4">
        <v>3.9020000000000001</v>
      </c>
      <c r="BW205" s="9">
        <v>203</v>
      </c>
      <c r="BX205" s="4">
        <f t="shared" si="15"/>
        <v>5.7020563172610332</v>
      </c>
    </row>
    <row r="206" spans="2:76" x14ac:dyDescent="0.25">
      <c r="B206" s="21">
        <v>44847</v>
      </c>
      <c r="C206" s="4">
        <v>5.2625999999999999</v>
      </c>
      <c r="D206" s="4">
        <v>297.25</v>
      </c>
      <c r="E206" s="4">
        <v>8.3790538017407314</v>
      </c>
      <c r="F206">
        <v>11.675000000000001</v>
      </c>
      <c r="G206" s="5">
        <v>204</v>
      </c>
      <c r="H206" s="4">
        <f t="shared" si="12"/>
        <v>4.8941003314328064</v>
      </c>
      <c r="W206" s="21">
        <v>44847</v>
      </c>
      <c r="X206" s="4">
        <v>5.2625999999999999</v>
      </c>
      <c r="Y206" s="4">
        <v>31.94</v>
      </c>
      <c r="Z206" s="4">
        <v>94.57</v>
      </c>
      <c r="AA206" s="4">
        <v>112.36</v>
      </c>
      <c r="AB206" s="4">
        <v>115.9979</v>
      </c>
      <c r="AC206" s="9">
        <v>204</v>
      </c>
      <c r="AD206" s="4">
        <f t="shared" si="13"/>
        <v>5.5939710854696356</v>
      </c>
      <c r="AR206" s="21">
        <v>44847</v>
      </c>
      <c r="AS206" s="4">
        <v>5.2625999999999999</v>
      </c>
      <c r="AT206" s="4">
        <v>31.94</v>
      </c>
      <c r="AU206" s="4">
        <v>94.57</v>
      </c>
      <c r="AV206" s="4">
        <v>112.36</v>
      </c>
      <c r="AW206" s="4">
        <v>115.9979</v>
      </c>
      <c r="AX206" s="4">
        <v>297.25</v>
      </c>
      <c r="AY206" s="4">
        <v>8.3790538017407314</v>
      </c>
      <c r="AZ206">
        <v>11.675000000000001</v>
      </c>
      <c r="BA206" s="9">
        <v>204</v>
      </c>
      <c r="BB206" s="25">
        <f t="shared" si="14"/>
        <v>4.6258781994015372</v>
      </c>
      <c r="BP206" s="21">
        <v>44847</v>
      </c>
      <c r="BQ206" s="4">
        <v>5.2625999999999999</v>
      </c>
      <c r="BR206" s="4">
        <v>31.94</v>
      </c>
      <c r="BS206" s="4">
        <v>94.57</v>
      </c>
      <c r="BT206" s="4">
        <v>112.36</v>
      </c>
      <c r="BU206" s="4">
        <v>115.9979</v>
      </c>
      <c r="BV206" s="4">
        <v>3.95</v>
      </c>
      <c r="BW206" s="9">
        <v>204</v>
      </c>
      <c r="BX206" s="4">
        <f t="shared" si="15"/>
        <v>5.5939710854696356</v>
      </c>
    </row>
    <row r="207" spans="2:76" x14ac:dyDescent="0.25">
      <c r="B207" s="21">
        <v>44848</v>
      </c>
      <c r="C207" s="4">
        <v>5.3251999999999997</v>
      </c>
      <c r="D207" s="4">
        <v>300.10000000000002</v>
      </c>
      <c r="E207" s="4">
        <v>8.375445044217301</v>
      </c>
      <c r="F207">
        <v>11.824999999999999</v>
      </c>
      <c r="G207" s="5">
        <v>205</v>
      </c>
      <c r="H207" s="4">
        <f t="shared" si="12"/>
        <v>4.921118004872933</v>
      </c>
      <c r="W207" s="21">
        <v>44848</v>
      </c>
      <c r="X207" s="4">
        <v>5.3251999999999997</v>
      </c>
      <c r="Y207" s="4">
        <v>32.020000000000003</v>
      </c>
      <c r="Z207" s="4">
        <v>91.63</v>
      </c>
      <c r="AA207" s="4">
        <v>113.31</v>
      </c>
      <c r="AB207" s="4">
        <v>113.6662</v>
      </c>
      <c r="AC207" s="9">
        <v>205</v>
      </c>
      <c r="AD207" s="4">
        <f t="shared" si="13"/>
        <v>5.677657821175278</v>
      </c>
      <c r="AR207" s="21">
        <v>44848</v>
      </c>
      <c r="AS207" s="4">
        <v>5.3251999999999997</v>
      </c>
      <c r="AT207" s="4">
        <v>32.020000000000003</v>
      </c>
      <c r="AU207" s="4">
        <v>91.63</v>
      </c>
      <c r="AV207" s="4">
        <v>113.31</v>
      </c>
      <c r="AW207" s="4">
        <v>113.6662</v>
      </c>
      <c r="AX207" s="4">
        <v>300.10000000000002</v>
      </c>
      <c r="AY207" s="4">
        <v>8.375445044217301</v>
      </c>
      <c r="AZ207">
        <v>11.824999999999999</v>
      </c>
      <c r="BA207" s="9">
        <v>205</v>
      </c>
      <c r="BB207" s="25">
        <f t="shared" si="14"/>
        <v>4.7240199683376503</v>
      </c>
      <c r="BP207" s="21">
        <v>44848</v>
      </c>
      <c r="BQ207" s="4">
        <v>5.3251999999999997</v>
      </c>
      <c r="BR207" s="4">
        <v>32.020000000000003</v>
      </c>
      <c r="BS207" s="4">
        <v>91.63</v>
      </c>
      <c r="BT207" s="4">
        <v>113.31</v>
      </c>
      <c r="BU207" s="4">
        <v>113.6662</v>
      </c>
      <c r="BV207" s="4">
        <v>4.0229999999999997</v>
      </c>
      <c r="BW207" s="9">
        <v>205</v>
      </c>
      <c r="BX207" s="4">
        <f t="shared" si="15"/>
        <v>5.677657821175278</v>
      </c>
    </row>
    <row r="208" spans="2:76" x14ac:dyDescent="0.25">
      <c r="B208" s="21">
        <v>44851</v>
      </c>
      <c r="C208" s="4">
        <v>5.2808000000000002</v>
      </c>
      <c r="D208" s="4">
        <v>307.39</v>
      </c>
      <c r="E208" s="4">
        <v>8.3490444153085051</v>
      </c>
      <c r="F208">
        <v>11.69</v>
      </c>
      <c r="G208" s="5">
        <v>206</v>
      </c>
      <c r="H208" s="4">
        <f t="shared" si="12"/>
        <v>4.8715546259936904</v>
      </c>
      <c r="W208" s="21">
        <v>44851</v>
      </c>
      <c r="X208" s="4">
        <v>5.2808000000000002</v>
      </c>
      <c r="Y208" s="4">
        <v>31.37</v>
      </c>
      <c r="Z208" s="4">
        <v>91.62</v>
      </c>
      <c r="AA208" s="4">
        <v>112.04</v>
      </c>
      <c r="AB208" s="4">
        <v>113.12179999999999</v>
      </c>
      <c r="AC208" s="9">
        <v>206</v>
      </c>
      <c r="AD208" s="4">
        <f t="shared" si="13"/>
        <v>5.6354816289547589</v>
      </c>
      <c r="AR208" s="21">
        <v>44851</v>
      </c>
      <c r="AS208" s="4">
        <v>5.2808000000000002</v>
      </c>
      <c r="AT208" s="4">
        <v>31.37</v>
      </c>
      <c r="AU208" s="4">
        <v>91.62</v>
      </c>
      <c r="AV208" s="4">
        <v>112.04</v>
      </c>
      <c r="AW208" s="4">
        <v>113.12179999999999</v>
      </c>
      <c r="AX208" s="4">
        <v>307.39</v>
      </c>
      <c r="AY208" s="4">
        <v>8.3490444153085051</v>
      </c>
      <c r="AZ208">
        <v>11.69</v>
      </c>
      <c r="BA208" s="9">
        <v>206</v>
      </c>
      <c r="BB208" s="25">
        <f t="shared" si="14"/>
        <v>4.6747574268924232</v>
      </c>
      <c r="BP208" s="21">
        <v>44851</v>
      </c>
      <c r="BQ208" s="4">
        <v>5.2808000000000002</v>
      </c>
      <c r="BR208" s="4">
        <v>31.37</v>
      </c>
      <c r="BS208" s="4">
        <v>91.62</v>
      </c>
      <c r="BT208" s="4">
        <v>112.04</v>
      </c>
      <c r="BU208" s="4">
        <v>113.12179999999999</v>
      </c>
      <c r="BV208" s="4">
        <v>4.0119999999999996</v>
      </c>
      <c r="BW208" s="9">
        <v>206</v>
      </c>
      <c r="BX208" s="4">
        <f t="shared" si="15"/>
        <v>5.6354816289547589</v>
      </c>
    </row>
    <row r="209" spans="2:76" x14ac:dyDescent="0.25">
      <c r="B209" s="21">
        <v>44852</v>
      </c>
      <c r="C209" s="4">
        <v>5.2404999999999999</v>
      </c>
      <c r="D209" s="4">
        <v>301.14</v>
      </c>
      <c r="E209" s="4">
        <v>8.3346891119809428</v>
      </c>
      <c r="F209">
        <v>11.625</v>
      </c>
      <c r="G209" s="5">
        <v>207</v>
      </c>
      <c r="H209" s="4">
        <f t="shared" si="12"/>
        <v>4.872341089078116</v>
      </c>
      <c r="W209" s="21">
        <v>44852</v>
      </c>
      <c r="X209" s="4">
        <v>5.2404999999999999</v>
      </c>
      <c r="Y209" s="4">
        <v>30.5</v>
      </c>
      <c r="Z209" s="4">
        <v>90.03</v>
      </c>
      <c r="AA209" s="4">
        <v>112.13</v>
      </c>
      <c r="AB209" s="4">
        <v>111.80459999999999</v>
      </c>
      <c r="AC209" s="9">
        <v>207</v>
      </c>
      <c r="AD209" s="4">
        <f t="shared" si="13"/>
        <v>5.6447971577247813</v>
      </c>
      <c r="AR209" s="21">
        <v>44852</v>
      </c>
      <c r="AS209" s="4">
        <v>5.2404999999999999</v>
      </c>
      <c r="AT209" s="4">
        <v>30.5</v>
      </c>
      <c r="AU209" s="4">
        <v>90.03</v>
      </c>
      <c r="AV209" s="4">
        <v>112.13</v>
      </c>
      <c r="AW209" s="4">
        <v>111.80459999999999</v>
      </c>
      <c r="AX209" s="4">
        <v>301.14</v>
      </c>
      <c r="AY209" s="4">
        <v>8.3346891119809428</v>
      </c>
      <c r="AZ209">
        <v>11.625</v>
      </c>
      <c r="BA209" s="9">
        <v>207</v>
      </c>
      <c r="BB209" s="25">
        <f t="shared" si="14"/>
        <v>4.6976457290865898</v>
      </c>
      <c r="BP209" s="21">
        <v>44852</v>
      </c>
      <c r="BQ209" s="4">
        <v>5.2404999999999999</v>
      </c>
      <c r="BR209" s="4">
        <v>30.5</v>
      </c>
      <c r="BS209" s="4">
        <v>90.03</v>
      </c>
      <c r="BT209" s="4">
        <v>112.13</v>
      </c>
      <c r="BU209" s="4">
        <v>111.80459999999999</v>
      </c>
      <c r="BV209" s="4">
        <v>4.0069999999999997</v>
      </c>
      <c r="BW209" s="9">
        <v>207</v>
      </c>
      <c r="BX209" s="4">
        <f t="shared" si="15"/>
        <v>5.6447971577247813</v>
      </c>
    </row>
    <row r="210" spans="2:76" x14ac:dyDescent="0.25">
      <c r="B210" s="21">
        <v>44853</v>
      </c>
      <c r="C210" s="4">
        <v>5.27</v>
      </c>
      <c r="D210" s="4">
        <v>292.49</v>
      </c>
      <c r="E210" s="4">
        <v>8.2354965773069555</v>
      </c>
      <c r="F210">
        <v>11.71</v>
      </c>
      <c r="G210" s="5">
        <v>208</v>
      </c>
      <c r="H210" s="4">
        <f t="shared" si="12"/>
        <v>4.9124881555820128</v>
      </c>
      <c r="W210" s="21">
        <v>44853</v>
      </c>
      <c r="X210" s="4">
        <v>5.27</v>
      </c>
      <c r="Y210" s="4">
        <v>30.76</v>
      </c>
      <c r="Z210" s="4">
        <v>92.41</v>
      </c>
      <c r="AA210" s="4">
        <v>112.98</v>
      </c>
      <c r="AB210" s="4">
        <v>111.2009</v>
      </c>
      <c r="AC210" s="9">
        <v>208</v>
      </c>
      <c r="AD210" s="4">
        <f t="shared" si="13"/>
        <v>5.6620753926257912</v>
      </c>
      <c r="AR210" s="21">
        <v>44853</v>
      </c>
      <c r="AS210" s="4">
        <v>5.27</v>
      </c>
      <c r="AT210" s="4">
        <v>30.76</v>
      </c>
      <c r="AU210" s="4">
        <v>92.41</v>
      </c>
      <c r="AV210" s="4">
        <v>112.98</v>
      </c>
      <c r="AW210" s="4">
        <v>111.2009</v>
      </c>
      <c r="AX210" s="4">
        <v>292.49</v>
      </c>
      <c r="AY210" s="4">
        <v>8.2354965773069555</v>
      </c>
      <c r="AZ210">
        <v>11.71</v>
      </c>
      <c r="BA210" s="9">
        <v>208</v>
      </c>
      <c r="BB210" s="25">
        <f t="shared" si="14"/>
        <v>4.7868381699120253</v>
      </c>
      <c r="BP210" s="21">
        <v>44853</v>
      </c>
      <c r="BQ210" s="4">
        <v>5.27</v>
      </c>
      <c r="BR210" s="4">
        <v>30.76</v>
      </c>
      <c r="BS210" s="4">
        <v>92.41</v>
      </c>
      <c r="BT210" s="4">
        <v>112.98</v>
      </c>
      <c r="BU210" s="4">
        <v>111.2009</v>
      </c>
      <c r="BV210" s="4">
        <v>4.1379999999999999</v>
      </c>
      <c r="BW210" s="9">
        <v>208</v>
      </c>
      <c r="BX210" s="4">
        <f t="shared" si="15"/>
        <v>5.6620753926257912</v>
      </c>
    </row>
    <row r="211" spans="2:76" x14ac:dyDescent="0.25">
      <c r="B211" s="21">
        <v>44854</v>
      </c>
      <c r="C211" s="4">
        <v>5.2146999999999997</v>
      </c>
      <c r="D211" s="4">
        <v>295.23</v>
      </c>
      <c r="E211" s="4">
        <v>8.1888108547131022</v>
      </c>
      <c r="F211">
        <v>11.725</v>
      </c>
      <c r="G211" s="5">
        <v>209</v>
      </c>
      <c r="H211" s="4">
        <f t="shared" si="12"/>
        <v>4.9084561826551871</v>
      </c>
      <c r="W211" s="21">
        <v>44854</v>
      </c>
      <c r="X211" s="4">
        <v>5.2146999999999997</v>
      </c>
      <c r="Y211" s="4">
        <v>29.98</v>
      </c>
      <c r="Z211" s="4">
        <v>92.38</v>
      </c>
      <c r="AA211" s="4">
        <v>112.88</v>
      </c>
      <c r="AB211" s="4">
        <v>111.449</v>
      </c>
      <c r="AC211" s="9">
        <v>209</v>
      </c>
      <c r="AD211" s="4">
        <f t="shared" si="13"/>
        <v>5.6338497682905029</v>
      </c>
      <c r="AR211" s="21">
        <v>44854</v>
      </c>
      <c r="AS211" s="4">
        <v>5.2146999999999997</v>
      </c>
      <c r="AT211" s="4">
        <v>29.98</v>
      </c>
      <c r="AU211" s="4">
        <v>92.38</v>
      </c>
      <c r="AV211" s="4">
        <v>112.88</v>
      </c>
      <c r="AW211" s="4">
        <v>111.449</v>
      </c>
      <c r="AX211" s="4">
        <v>295.23</v>
      </c>
      <c r="AY211" s="4">
        <v>8.1888108547131022</v>
      </c>
      <c r="AZ211">
        <v>11.725</v>
      </c>
      <c r="BA211" s="9">
        <v>209</v>
      </c>
      <c r="BB211" s="25">
        <f t="shared" si="14"/>
        <v>4.7667697739091501</v>
      </c>
      <c r="BP211" s="21">
        <v>44854</v>
      </c>
      <c r="BQ211" s="4">
        <v>5.2146999999999997</v>
      </c>
      <c r="BR211" s="4">
        <v>29.98</v>
      </c>
      <c r="BS211" s="4">
        <v>92.38</v>
      </c>
      <c r="BT211" s="4">
        <v>112.88</v>
      </c>
      <c r="BU211" s="4">
        <v>111.449</v>
      </c>
      <c r="BV211" s="4">
        <v>4.2329999999999997</v>
      </c>
      <c r="BW211" s="9">
        <v>209</v>
      </c>
      <c r="BX211" s="4">
        <f t="shared" si="15"/>
        <v>5.6338497682905029</v>
      </c>
    </row>
    <row r="212" spans="2:76" x14ac:dyDescent="0.25">
      <c r="B212" s="21">
        <v>44855</v>
      </c>
      <c r="C212" s="4">
        <v>5.1604999999999999</v>
      </c>
      <c r="D212" s="4">
        <v>292.16000000000003</v>
      </c>
      <c r="E212" s="4">
        <v>8.260732353419332</v>
      </c>
      <c r="F212">
        <v>11.71</v>
      </c>
      <c r="G212" s="5">
        <v>210</v>
      </c>
      <c r="H212" s="4">
        <f t="shared" si="12"/>
        <v>4.9136101896189945</v>
      </c>
      <c r="W212" s="21">
        <v>44855</v>
      </c>
      <c r="X212" s="4">
        <v>5.1604999999999999</v>
      </c>
      <c r="Y212" s="4">
        <v>29.69</v>
      </c>
      <c r="Z212" s="4">
        <v>93.5</v>
      </c>
      <c r="AA212" s="4">
        <v>112.01</v>
      </c>
      <c r="AB212" s="4">
        <v>111.271</v>
      </c>
      <c r="AC212" s="9">
        <v>210</v>
      </c>
      <c r="AD212" s="4">
        <f t="shared" si="13"/>
        <v>5.5972380617386639</v>
      </c>
      <c r="AR212" s="21">
        <v>44855</v>
      </c>
      <c r="AS212" s="4">
        <v>5.1604999999999999</v>
      </c>
      <c r="AT212" s="4">
        <v>29.69</v>
      </c>
      <c r="AU212" s="4">
        <v>93.5</v>
      </c>
      <c r="AV212" s="4">
        <v>112.01</v>
      </c>
      <c r="AW212" s="4">
        <v>111.271</v>
      </c>
      <c r="AX212" s="4">
        <v>292.16000000000003</v>
      </c>
      <c r="AY212" s="4">
        <v>8.260732353419332</v>
      </c>
      <c r="AZ212">
        <v>11.71</v>
      </c>
      <c r="BA212" s="9">
        <v>210</v>
      </c>
      <c r="BB212" s="25">
        <f t="shared" si="14"/>
        <v>4.7545388489544216</v>
      </c>
      <c r="BP212" s="21">
        <v>44855</v>
      </c>
      <c r="BQ212" s="4">
        <v>5.1604999999999999</v>
      </c>
      <c r="BR212" s="4">
        <v>29.69</v>
      </c>
      <c r="BS212" s="4">
        <v>93.5</v>
      </c>
      <c r="BT212" s="4">
        <v>112.01</v>
      </c>
      <c r="BU212" s="4">
        <v>111.271</v>
      </c>
      <c r="BV212" s="4">
        <v>4.2190000000000003</v>
      </c>
      <c r="BW212" s="9">
        <v>210</v>
      </c>
      <c r="BX212" s="4">
        <f t="shared" si="15"/>
        <v>5.5972380617386639</v>
      </c>
    </row>
    <row r="213" spans="2:76" x14ac:dyDescent="0.25">
      <c r="B213" s="21">
        <v>44858</v>
      </c>
      <c r="C213" s="4">
        <v>5.3032000000000004</v>
      </c>
      <c r="D213" s="4">
        <v>284.24</v>
      </c>
      <c r="E213" s="4">
        <v>8.2387015370497743</v>
      </c>
      <c r="F213">
        <v>11.895</v>
      </c>
      <c r="G213" s="5">
        <v>211</v>
      </c>
      <c r="H213" s="4">
        <f t="shared" si="12"/>
        <v>4.9756341474870744</v>
      </c>
      <c r="W213" s="21">
        <v>44858</v>
      </c>
      <c r="X213" s="4">
        <v>5.3032000000000004</v>
      </c>
      <c r="Y213" s="4">
        <v>29.85</v>
      </c>
      <c r="Z213" s="4">
        <v>93.26</v>
      </c>
      <c r="AA213" s="4">
        <v>111.99</v>
      </c>
      <c r="AB213" s="4">
        <v>111.62779999999999</v>
      </c>
      <c r="AC213" s="9">
        <v>211</v>
      </c>
      <c r="AD213" s="4">
        <f t="shared" si="13"/>
        <v>5.5982366544077173</v>
      </c>
      <c r="AR213" s="21">
        <v>44858</v>
      </c>
      <c r="AS213" s="4">
        <v>5.3032000000000004</v>
      </c>
      <c r="AT213" s="4">
        <v>29.85</v>
      </c>
      <c r="AU213" s="4">
        <v>93.26</v>
      </c>
      <c r="AV213" s="4">
        <v>111.99</v>
      </c>
      <c r="AW213" s="4">
        <v>111.62779999999999</v>
      </c>
      <c r="AX213" s="4">
        <v>284.24</v>
      </c>
      <c r="AY213" s="4">
        <v>8.2387015370497743</v>
      </c>
      <c r="AZ213">
        <v>11.895</v>
      </c>
      <c r="BA213" s="9">
        <v>211</v>
      </c>
      <c r="BB213" s="25">
        <f t="shared" si="14"/>
        <v>4.7817377931782117</v>
      </c>
      <c r="BP213" s="21">
        <v>44858</v>
      </c>
      <c r="BQ213" s="4">
        <v>5.3032000000000004</v>
      </c>
      <c r="BR213" s="4">
        <v>29.85</v>
      </c>
      <c r="BS213" s="4">
        <v>93.26</v>
      </c>
      <c r="BT213" s="4">
        <v>111.99</v>
      </c>
      <c r="BU213" s="4">
        <v>111.62779999999999</v>
      </c>
      <c r="BV213" s="4">
        <v>4.2469999999999999</v>
      </c>
      <c r="BW213" s="9">
        <v>211</v>
      </c>
      <c r="BX213" s="4">
        <f t="shared" si="15"/>
        <v>5.5982366544077173</v>
      </c>
    </row>
    <row r="214" spans="2:76" x14ac:dyDescent="0.25">
      <c r="B214" s="21">
        <v>44859</v>
      </c>
      <c r="C214" s="4">
        <v>5.3167</v>
      </c>
      <c r="D214" s="4">
        <v>280.08</v>
      </c>
      <c r="E214" s="4">
        <v>8.2903040734366051</v>
      </c>
      <c r="F214">
        <v>11.88</v>
      </c>
      <c r="G214" s="5">
        <v>212</v>
      </c>
      <c r="H214" s="4">
        <f t="shared" si="12"/>
        <v>4.9833113678144194</v>
      </c>
      <c r="W214" s="21">
        <v>44859</v>
      </c>
      <c r="X214" s="4">
        <v>5.3167</v>
      </c>
      <c r="Y214" s="4">
        <v>28.46</v>
      </c>
      <c r="Z214" s="4">
        <v>93.52</v>
      </c>
      <c r="AA214" s="4">
        <v>110.95</v>
      </c>
      <c r="AB214" s="4">
        <v>112.8293</v>
      </c>
      <c r="AC214" s="9">
        <v>212</v>
      </c>
      <c r="AD214" s="4">
        <f t="shared" si="13"/>
        <v>5.5131643132176213</v>
      </c>
      <c r="AR214" s="21">
        <v>44859</v>
      </c>
      <c r="AS214" s="4">
        <v>5.3167</v>
      </c>
      <c r="AT214" s="4">
        <v>28.46</v>
      </c>
      <c r="AU214" s="4">
        <v>93.52</v>
      </c>
      <c r="AV214" s="4">
        <v>110.95</v>
      </c>
      <c r="AW214" s="4">
        <v>112.8293</v>
      </c>
      <c r="AX214" s="4">
        <v>280.08</v>
      </c>
      <c r="AY214" s="4">
        <v>8.2903040734366051</v>
      </c>
      <c r="AZ214">
        <v>11.88</v>
      </c>
      <c r="BA214" s="9">
        <v>212</v>
      </c>
      <c r="BB214" s="25">
        <f t="shared" si="14"/>
        <v>4.7024058627957031</v>
      </c>
      <c r="BP214" s="21">
        <v>44859</v>
      </c>
      <c r="BQ214" s="4">
        <v>5.3167</v>
      </c>
      <c r="BR214" s="4">
        <v>28.46</v>
      </c>
      <c r="BS214" s="4">
        <v>93.52</v>
      </c>
      <c r="BT214" s="4">
        <v>110.95</v>
      </c>
      <c r="BU214" s="4">
        <v>112.8293</v>
      </c>
      <c r="BV214" s="4">
        <v>4.0999999999999996</v>
      </c>
      <c r="BW214" s="9">
        <v>212</v>
      </c>
      <c r="BX214" s="4">
        <f t="shared" si="15"/>
        <v>5.5131643132176213</v>
      </c>
    </row>
    <row r="215" spans="2:76" x14ac:dyDescent="0.25">
      <c r="B215" s="21">
        <v>44860</v>
      </c>
      <c r="C215" s="4">
        <v>5.3803999999999998</v>
      </c>
      <c r="D215" s="4">
        <v>276.77</v>
      </c>
      <c r="E215" s="4">
        <v>8.3708741021299993</v>
      </c>
      <c r="F215">
        <v>11.975</v>
      </c>
      <c r="G215" s="5">
        <v>213</v>
      </c>
      <c r="H215" s="4">
        <f t="shared" si="12"/>
        <v>5.0142964436540893</v>
      </c>
      <c r="W215" s="21">
        <v>44860</v>
      </c>
      <c r="X215" s="4">
        <v>5.3803999999999998</v>
      </c>
      <c r="Y215" s="4">
        <v>27.28</v>
      </c>
      <c r="Z215" s="4">
        <v>95.69</v>
      </c>
      <c r="AA215" s="4">
        <v>109.7</v>
      </c>
      <c r="AB215" s="4">
        <v>113.89360000000001</v>
      </c>
      <c r="AC215" s="9">
        <v>213</v>
      </c>
      <c r="AD215" s="4">
        <f t="shared" si="13"/>
        <v>5.414994551901807</v>
      </c>
      <c r="AR215" s="21">
        <v>44860</v>
      </c>
      <c r="AS215" s="4">
        <v>5.3803999999999998</v>
      </c>
      <c r="AT215" s="4">
        <v>27.28</v>
      </c>
      <c r="AU215" s="4">
        <v>95.69</v>
      </c>
      <c r="AV215" s="4">
        <v>109.7</v>
      </c>
      <c r="AW215" s="4">
        <v>113.89360000000001</v>
      </c>
      <c r="AX215" s="4">
        <v>276.77</v>
      </c>
      <c r="AY215" s="4">
        <v>8.3708741021299993</v>
      </c>
      <c r="AZ215">
        <v>11.975</v>
      </c>
      <c r="BA215" s="9">
        <v>213</v>
      </c>
      <c r="BB215" s="25">
        <f t="shared" si="14"/>
        <v>4.6524473548253136</v>
      </c>
      <c r="BP215" s="21">
        <v>44860</v>
      </c>
      <c r="BQ215" s="4">
        <v>5.3803999999999998</v>
      </c>
      <c r="BR215" s="4">
        <v>27.28</v>
      </c>
      <c r="BS215" s="4">
        <v>95.69</v>
      </c>
      <c r="BT215" s="4">
        <v>109.7</v>
      </c>
      <c r="BU215" s="4">
        <v>113.89360000000001</v>
      </c>
      <c r="BV215" s="4">
        <v>4.0069999999999997</v>
      </c>
      <c r="BW215" s="9">
        <v>213</v>
      </c>
      <c r="BX215" s="4">
        <f t="shared" si="15"/>
        <v>5.414994551901807</v>
      </c>
    </row>
    <row r="216" spans="2:76" x14ac:dyDescent="0.25">
      <c r="B216" s="21">
        <v>44861</v>
      </c>
      <c r="C216" s="4">
        <v>5.3449</v>
      </c>
      <c r="D216" s="4">
        <v>280.77</v>
      </c>
      <c r="E216" s="4">
        <v>8.420015119472545</v>
      </c>
      <c r="F216">
        <v>11.835000000000001</v>
      </c>
      <c r="G216" s="5">
        <v>214</v>
      </c>
      <c r="H216" s="4">
        <f t="shared" si="12"/>
        <v>4.9727686034261485</v>
      </c>
      <c r="W216" s="21">
        <v>44861</v>
      </c>
      <c r="X216" s="4">
        <v>5.3449</v>
      </c>
      <c r="Y216" s="4">
        <v>27.39</v>
      </c>
      <c r="Z216" s="4">
        <v>96.96</v>
      </c>
      <c r="AA216" s="4">
        <v>110.59</v>
      </c>
      <c r="AB216" s="4">
        <v>113.2491</v>
      </c>
      <c r="AC216" s="9">
        <v>214</v>
      </c>
      <c r="AD216" s="4">
        <f t="shared" si="13"/>
        <v>5.4387818222821664</v>
      </c>
      <c r="AR216" s="21">
        <v>44861</v>
      </c>
      <c r="AS216" s="4">
        <v>5.3449</v>
      </c>
      <c r="AT216" s="4">
        <v>27.39</v>
      </c>
      <c r="AU216" s="4">
        <v>96.96</v>
      </c>
      <c r="AV216" s="4">
        <v>110.59</v>
      </c>
      <c r="AW216" s="4">
        <v>113.2491</v>
      </c>
      <c r="AX216" s="4">
        <v>280.77</v>
      </c>
      <c r="AY216" s="4">
        <v>8.420015119472545</v>
      </c>
      <c r="AZ216">
        <v>11.835000000000001</v>
      </c>
      <c r="BA216" s="9">
        <v>214</v>
      </c>
      <c r="BB216" s="25">
        <f t="shared" si="14"/>
        <v>4.6766929178904437</v>
      </c>
      <c r="BP216" s="21">
        <v>44861</v>
      </c>
      <c r="BQ216" s="4">
        <v>5.3449</v>
      </c>
      <c r="BR216" s="4">
        <v>27.39</v>
      </c>
      <c r="BS216" s="4">
        <v>96.96</v>
      </c>
      <c r="BT216" s="4">
        <v>110.59</v>
      </c>
      <c r="BU216" s="4">
        <v>113.2491</v>
      </c>
      <c r="BV216" s="4">
        <v>3.927</v>
      </c>
      <c r="BW216" s="9">
        <v>214</v>
      </c>
      <c r="BX216" s="4">
        <f t="shared" si="15"/>
        <v>5.4387818222821664</v>
      </c>
    </row>
    <row r="217" spans="2:76" x14ac:dyDescent="0.25">
      <c r="B217" s="21">
        <v>44862</v>
      </c>
      <c r="C217" s="4">
        <v>5.2949000000000002</v>
      </c>
      <c r="D217" s="4">
        <v>279.51</v>
      </c>
      <c r="E217" s="4">
        <v>8.3389117337668406</v>
      </c>
      <c r="F217">
        <v>11.845000000000001</v>
      </c>
      <c r="G217" s="5">
        <v>215</v>
      </c>
      <c r="H217" s="4">
        <f t="shared" si="12"/>
        <v>4.9773121235400382</v>
      </c>
      <c r="W217" s="21">
        <v>44862</v>
      </c>
      <c r="X217" s="4">
        <v>5.2949000000000002</v>
      </c>
      <c r="Y217" s="4">
        <v>25.75</v>
      </c>
      <c r="Z217" s="4">
        <v>95.77</v>
      </c>
      <c r="AA217" s="4">
        <v>110.75</v>
      </c>
      <c r="AB217" s="4">
        <v>111.7561</v>
      </c>
      <c r="AC217" s="9">
        <v>215</v>
      </c>
      <c r="AD217" s="4">
        <f t="shared" si="13"/>
        <v>5.4268470951562326</v>
      </c>
      <c r="AR217" s="21">
        <v>44862</v>
      </c>
      <c r="AS217" s="4">
        <v>5.2949000000000002</v>
      </c>
      <c r="AT217" s="4">
        <v>25.75</v>
      </c>
      <c r="AU217" s="4">
        <v>95.77</v>
      </c>
      <c r="AV217" s="4">
        <v>110.75</v>
      </c>
      <c r="AW217" s="4">
        <v>111.7561</v>
      </c>
      <c r="AX217" s="4">
        <v>279.51</v>
      </c>
      <c r="AY217" s="4">
        <v>8.3389117337668406</v>
      </c>
      <c r="AZ217">
        <v>11.845000000000001</v>
      </c>
      <c r="BA217" s="9">
        <v>215</v>
      </c>
      <c r="BB217" s="25">
        <f t="shared" si="14"/>
        <v>4.7070949731474689</v>
      </c>
      <c r="BP217" s="21">
        <v>44862</v>
      </c>
      <c r="BQ217" s="4">
        <v>5.2949000000000002</v>
      </c>
      <c r="BR217" s="4">
        <v>25.75</v>
      </c>
      <c r="BS217" s="4">
        <v>95.77</v>
      </c>
      <c r="BT217" s="4">
        <v>110.75</v>
      </c>
      <c r="BU217" s="4">
        <v>111.7561</v>
      </c>
      <c r="BV217" s="4">
        <v>4.01</v>
      </c>
      <c r="BW217" s="9">
        <v>215</v>
      </c>
      <c r="BX217" s="4">
        <f t="shared" si="15"/>
        <v>5.4268470951562326</v>
      </c>
    </row>
    <row r="218" spans="2:76" x14ac:dyDescent="0.25">
      <c r="B218" s="21">
        <v>44865</v>
      </c>
      <c r="C218" s="4">
        <v>5.1791</v>
      </c>
      <c r="D218" s="4">
        <v>272.8</v>
      </c>
      <c r="E218" s="4">
        <v>8.231313971157439</v>
      </c>
      <c r="F218">
        <v>11.7</v>
      </c>
      <c r="G218" s="5">
        <v>216</v>
      </c>
      <c r="H218" s="4">
        <f t="shared" si="12"/>
        <v>4.9599240954598134</v>
      </c>
      <c r="W218" s="21">
        <v>44865</v>
      </c>
      <c r="X218" s="4">
        <v>5.1791</v>
      </c>
      <c r="Y218" s="4">
        <v>25.88</v>
      </c>
      <c r="Z218" s="4">
        <v>94.83</v>
      </c>
      <c r="AA218" s="4">
        <v>111.53</v>
      </c>
      <c r="AB218" s="4">
        <v>113.3532</v>
      </c>
      <c r="AC218" s="9">
        <v>216</v>
      </c>
      <c r="AD218" s="4">
        <f t="shared" si="13"/>
        <v>5.4347913038920979</v>
      </c>
      <c r="AR218" s="21">
        <v>44865</v>
      </c>
      <c r="AS218" s="4">
        <v>5.1791</v>
      </c>
      <c r="AT218" s="4">
        <v>25.88</v>
      </c>
      <c r="AU218" s="4">
        <v>94.83</v>
      </c>
      <c r="AV218" s="4">
        <v>111.53</v>
      </c>
      <c r="AW218" s="4">
        <v>113.3532</v>
      </c>
      <c r="AX218" s="4">
        <v>272.8</v>
      </c>
      <c r="AY218" s="4">
        <v>8.231313971157439</v>
      </c>
      <c r="AZ218">
        <v>11.7</v>
      </c>
      <c r="BA218" s="9">
        <v>216</v>
      </c>
      <c r="BB218" s="25">
        <f t="shared" si="14"/>
        <v>4.6608154649124112</v>
      </c>
      <c r="BP218" s="21">
        <v>44865</v>
      </c>
      <c r="BQ218" s="4">
        <v>5.1791</v>
      </c>
      <c r="BR218" s="4">
        <v>25.88</v>
      </c>
      <c r="BS218" s="4">
        <v>94.83</v>
      </c>
      <c r="BT218" s="4">
        <v>111.53</v>
      </c>
      <c r="BU218" s="4">
        <v>113.3532</v>
      </c>
      <c r="BV218" s="4">
        <v>4.05</v>
      </c>
      <c r="BW218" s="9">
        <v>216</v>
      </c>
      <c r="BX218" s="4">
        <f t="shared" si="15"/>
        <v>5.4347913038920979</v>
      </c>
    </row>
    <row r="219" spans="2:76" x14ac:dyDescent="0.25">
      <c r="B219" s="21">
        <v>44866</v>
      </c>
      <c r="C219" s="4">
        <v>5.1475</v>
      </c>
      <c r="D219" s="4">
        <v>272.61</v>
      </c>
      <c r="E219" s="4">
        <v>8.1544695246650534</v>
      </c>
      <c r="F219">
        <v>11.58</v>
      </c>
      <c r="G219" s="5">
        <v>217</v>
      </c>
      <c r="H219" s="4">
        <f t="shared" si="12"/>
        <v>4.9321176145759438</v>
      </c>
      <c r="W219" s="21">
        <v>44866</v>
      </c>
      <c r="X219" s="4">
        <v>5.1475</v>
      </c>
      <c r="Y219" s="4">
        <v>25.81</v>
      </c>
      <c r="Z219" s="4">
        <v>94.65</v>
      </c>
      <c r="AA219" s="4">
        <v>111.48</v>
      </c>
      <c r="AB219" s="4">
        <v>113.5167</v>
      </c>
      <c r="AC219" s="9">
        <v>217</v>
      </c>
      <c r="AD219" s="4">
        <f t="shared" si="13"/>
        <v>5.4306993818768516</v>
      </c>
      <c r="AR219" s="21">
        <v>44866</v>
      </c>
      <c r="AS219" s="4">
        <v>5.1475</v>
      </c>
      <c r="AT219" s="4">
        <v>25.81</v>
      </c>
      <c r="AU219" s="4">
        <v>94.65</v>
      </c>
      <c r="AV219" s="4">
        <v>111.48</v>
      </c>
      <c r="AW219" s="4">
        <v>113.5167</v>
      </c>
      <c r="AX219" s="4">
        <v>272.61</v>
      </c>
      <c r="AY219" s="4">
        <v>8.1544695246650534</v>
      </c>
      <c r="AZ219">
        <v>11.58</v>
      </c>
      <c r="BA219" s="9">
        <v>217</v>
      </c>
      <c r="BB219" s="25">
        <f t="shared" si="14"/>
        <v>4.6381224339047602</v>
      </c>
      <c r="BP219" s="21">
        <v>44866</v>
      </c>
      <c r="BQ219" s="4">
        <v>5.1475</v>
      </c>
      <c r="BR219" s="4">
        <v>25.81</v>
      </c>
      <c r="BS219" s="4">
        <v>94.65</v>
      </c>
      <c r="BT219" s="4">
        <v>111.48</v>
      </c>
      <c r="BU219" s="4">
        <v>113.5167</v>
      </c>
      <c r="BV219" s="4">
        <v>4.048</v>
      </c>
      <c r="BW219" s="9">
        <v>217</v>
      </c>
      <c r="BX219" s="4">
        <f t="shared" si="15"/>
        <v>5.4306993818768516</v>
      </c>
    </row>
    <row r="220" spans="2:76" x14ac:dyDescent="0.25">
      <c r="B220" s="21">
        <v>44867</v>
      </c>
      <c r="C220" s="4">
        <v>5.1432000000000002</v>
      </c>
      <c r="D220" s="4">
        <v>273.20999999999998</v>
      </c>
      <c r="E220" s="4">
        <v>8.0615284726731176</v>
      </c>
      <c r="F220">
        <v>11.58</v>
      </c>
      <c r="G220" s="5">
        <v>218</v>
      </c>
      <c r="H220" s="4">
        <f t="shared" si="12"/>
        <v>4.9295406299792592</v>
      </c>
      <c r="W220" s="21">
        <v>44867</v>
      </c>
      <c r="X220" s="4">
        <v>5.1432000000000002</v>
      </c>
      <c r="Y220" s="4">
        <v>25.86</v>
      </c>
      <c r="Z220" s="4">
        <v>96.16</v>
      </c>
      <c r="AA220" s="4">
        <v>111.35</v>
      </c>
      <c r="AB220" s="4">
        <v>115.0882</v>
      </c>
      <c r="AC220" s="9">
        <v>218</v>
      </c>
      <c r="AD220" s="4">
        <f t="shared" si="13"/>
        <v>5.3938161386291403</v>
      </c>
      <c r="AR220" s="21">
        <v>44867</v>
      </c>
      <c r="AS220" s="4">
        <v>5.1432000000000002</v>
      </c>
      <c r="AT220" s="4">
        <v>25.86</v>
      </c>
      <c r="AU220" s="4">
        <v>96.16</v>
      </c>
      <c r="AV220" s="4">
        <v>111.35</v>
      </c>
      <c r="AW220" s="4">
        <v>115.0882</v>
      </c>
      <c r="AX220" s="4">
        <v>273.20999999999998</v>
      </c>
      <c r="AY220" s="4">
        <v>8.0615284726731176</v>
      </c>
      <c r="AZ220">
        <v>11.58</v>
      </c>
      <c r="BA220" s="9">
        <v>218</v>
      </c>
      <c r="BB220" s="25">
        <f t="shared" si="14"/>
        <v>4.5978607676378838</v>
      </c>
      <c r="BP220" s="21">
        <v>44867</v>
      </c>
      <c r="BQ220" s="4">
        <v>5.1432000000000002</v>
      </c>
      <c r="BR220" s="4">
        <v>25.86</v>
      </c>
      <c r="BS220" s="4">
        <v>96.16</v>
      </c>
      <c r="BT220" s="4">
        <v>111.35</v>
      </c>
      <c r="BU220" s="4">
        <v>115.0882</v>
      </c>
      <c r="BV220" s="4">
        <v>4.0960000000000001</v>
      </c>
      <c r="BW220" s="9">
        <v>218</v>
      </c>
      <c r="BX220" s="4">
        <f t="shared" si="15"/>
        <v>5.3938161386291403</v>
      </c>
    </row>
    <row r="221" spans="2:76" x14ac:dyDescent="0.25">
      <c r="B221" s="21">
        <v>44868</v>
      </c>
      <c r="C221" s="4">
        <v>5.1136999999999997</v>
      </c>
      <c r="D221" s="4">
        <v>268.75</v>
      </c>
      <c r="E221" s="4">
        <v>8.1620187443929062</v>
      </c>
      <c r="F221">
        <v>11.675000000000001</v>
      </c>
      <c r="G221" s="5">
        <v>219</v>
      </c>
      <c r="H221" s="4">
        <f t="shared" si="12"/>
        <v>4.9636596966015709</v>
      </c>
      <c r="W221" s="21">
        <v>44868</v>
      </c>
      <c r="X221" s="4">
        <v>5.1136999999999997</v>
      </c>
      <c r="Y221" s="4">
        <v>25.3</v>
      </c>
      <c r="Z221" s="4">
        <v>94.67</v>
      </c>
      <c r="AA221" s="4">
        <v>112.93</v>
      </c>
      <c r="AB221" s="4">
        <v>113.6014</v>
      </c>
      <c r="AC221" s="9">
        <v>219</v>
      </c>
      <c r="AD221" s="4">
        <f t="shared" si="13"/>
        <v>5.4504359868616259</v>
      </c>
      <c r="AR221" s="21">
        <v>44868</v>
      </c>
      <c r="AS221" s="4">
        <v>5.1136999999999997</v>
      </c>
      <c r="AT221" s="4">
        <v>25.3</v>
      </c>
      <c r="AU221" s="4">
        <v>94.67</v>
      </c>
      <c r="AV221" s="4">
        <v>112.93</v>
      </c>
      <c r="AW221" s="4">
        <v>113.6014</v>
      </c>
      <c r="AX221" s="4">
        <v>268.75</v>
      </c>
      <c r="AY221" s="4">
        <v>8.1620187443929062</v>
      </c>
      <c r="AZ221">
        <v>11.675000000000001</v>
      </c>
      <c r="BA221" s="9">
        <v>219</v>
      </c>
      <c r="BB221" s="25">
        <f t="shared" si="14"/>
        <v>4.6821191552900849</v>
      </c>
      <c r="BP221" s="21">
        <v>44868</v>
      </c>
      <c r="BQ221" s="4">
        <v>5.1136999999999997</v>
      </c>
      <c r="BR221" s="4">
        <v>25.3</v>
      </c>
      <c r="BS221" s="4">
        <v>94.67</v>
      </c>
      <c r="BT221" s="4">
        <v>112.93</v>
      </c>
      <c r="BU221" s="4">
        <v>113.6014</v>
      </c>
      <c r="BV221" s="4">
        <v>4.149</v>
      </c>
      <c r="BW221" s="9">
        <v>219</v>
      </c>
      <c r="BX221" s="4">
        <f t="shared" si="15"/>
        <v>5.4504359868616259</v>
      </c>
    </row>
    <row r="222" spans="2:76" x14ac:dyDescent="0.25">
      <c r="B222" s="21">
        <v>44869</v>
      </c>
      <c r="C222" s="4">
        <v>5.0556999999999999</v>
      </c>
      <c r="D222" s="4">
        <v>266.91000000000003</v>
      </c>
      <c r="E222" s="4">
        <v>8.1732605208890252</v>
      </c>
      <c r="F222">
        <v>11.615</v>
      </c>
      <c r="G222" s="5">
        <v>220</v>
      </c>
      <c r="H222" s="4">
        <f t="shared" si="12"/>
        <v>4.9547337220194656</v>
      </c>
      <c r="W222" s="21">
        <v>44869</v>
      </c>
      <c r="X222" s="4">
        <v>5.0556999999999999</v>
      </c>
      <c r="Y222" s="4">
        <v>24.55</v>
      </c>
      <c r="Z222" s="4">
        <v>98.57</v>
      </c>
      <c r="AA222" s="4">
        <v>110.88</v>
      </c>
      <c r="AB222" s="4">
        <v>117.49460000000001</v>
      </c>
      <c r="AC222" s="9">
        <v>220</v>
      </c>
      <c r="AD222" s="4">
        <f t="shared" si="13"/>
        <v>5.2899238851965809</v>
      </c>
      <c r="AR222" s="21">
        <v>44869</v>
      </c>
      <c r="AS222" s="4">
        <v>5.0556999999999999</v>
      </c>
      <c r="AT222" s="4">
        <v>24.55</v>
      </c>
      <c r="AU222" s="4">
        <v>98.57</v>
      </c>
      <c r="AV222" s="4">
        <v>110.88</v>
      </c>
      <c r="AW222" s="4">
        <v>117.49460000000001</v>
      </c>
      <c r="AX222" s="4">
        <v>266.91000000000003</v>
      </c>
      <c r="AY222" s="4">
        <v>8.1732605208890252</v>
      </c>
      <c r="AZ222">
        <v>11.615</v>
      </c>
      <c r="BA222" s="9">
        <v>220</v>
      </c>
      <c r="BB222" s="25">
        <f t="shared" si="14"/>
        <v>4.5159835050475614</v>
      </c>
      <c r="BP222" s="21">
        <v>44869</v>
      </c>
      <c r="BQ222" s="4">
        <v>5.0556999999999999</v>
      </c>
      <c r="BR222" s="4">
        <v>24.55</v>
      </c>
      <c r="BS222" s="4">
        <v>98.57</v>
      </c>
      <c r="BT222" s="4">
        <v>110.88</v>
      </c>
      <c r="BU222" s="4">
        <v>117.49460000000001</v>
      </c>
      <c r="BV222" s="4">
        <v>4.1630000000000003</v>
      </c>
      <c r="BW222" s="9">
        <v>220</v>
      </c>
      <c r="BX222" s="4">
        <f t="shared" si="15"/>
        <v>5.2899238851965809</v>
      </c>
    </row>
    <row r="223" spans="2:76" x14ac:dyDescent="0.25">
      <c r="B223" s="21">
        <v>44872</v>
      </c>
      <c r="C223" s="4">
        <v>5.1566999999999998</v>
      </c>
      <c r="D223" s="4">
        <v>256.62</v>
      </c>
      <c r="E223" s="4">
        <v>8.1670436218233213</v>
      </c>
      <c r="F223">
        <v>11.815</v>
      </c>
      <c r="G223" s="5">
        <v>221</v>
      </c>
      <c r="H223" s="4">
        <f t="shared" si="12"/>
        <v>5.0263546936059065</v>
      </c>
      <c r="W223" s="21">
        <v>44872</v>
      </c>
      <c r="X223" s="4">
        <v>5.1566999999999998</v>
      </c>
      <c r="Y223" s="4">
        <v>24.35</v>
      </c>
      <c r="Z223" s="4">
        <v>97.92</v>
      </c>
      <c r="AA223" s="4">
        <v>110.12</v>
      </c>
      <c r="AB223" s="4">
        <v>118.1416</v>
      </c>
      <c r="AC223" s="9">
        <v>221</v>
      </c>
      <c r="AD223" s="4">
        <f t="shared" si="13"/>
        <v>5.2615506015500246</v>
      </c>
      <c r="AR223" s="21">
        <v>44872</v>
      </c>
      <c r="AS223" s="4">
        <v>5.1566999999999998</v>
      </c>
      <c r="AT223" s="4">
        <v>24.35</v>
      </c>
      <c r="AU223" s="4">
        <v>97.92</v>
      </c>
      <c r="AV223" s="4">
        <v>110.12</v>
      </c>
      <c r="AW223" s="4">
        <v>118.1416</v>
      </c>
      <c r="AX223" s="4">
        <v>256.62</v>
      </c>
      <c r="AY223" s="4">
        <v>8.1670436218233213</v>
      </c>
      <c r="AZ223">
        <v>11.815</v>
      </c>
      <c r="BA223" s="9">
        <v>221</v>
      </c>
      <c r="BB223" s="25">
        <f t="shared" si="14"/>
        <v>4.5130652558674038</v>
      </c>
      <c r="BP223" s="21">
        <v>44872</v>
      </c>
      <c r="BQ223" s="4">
        <v>5.1566999999999998</v>
      </c>
      <c r="BR223" s="4">
        <v>24.35</v>
      </c>
      <c r="BS223" s="4">
        <v>97.92</v>
      </c>
      <c r="BT223" s="4">
        <v>110.12</v>
      </c>
      <c r="BU223" s="4">
        <v>118.1416</v>
      </c>
      <c r="BV223" s="4">
        <v>4.218</v>
      </c>
      <c r="BW223" s="9">
        <v>221</v>
      </c>
      <c r="BX223" s="4">
        <f t="shared" si="15"/>
        <v>5.2615506015500246</v>
      </c>
    </row>
    <row r="224" spans="2:76" x14ac:dyDescent="0.25">
      <c r="B224" s="21">
        <v>44873</v>
      </c>
      <c r="C224" s="4">
        <v>5.1440000000000001</v>
      </c>
      <c r="D224" s="4">
        <v>256.62</v>
      </c>
      <c r="E224" s="4">
        <v>8.2235586101565339</v>
      </c>
      <c r="F224">
        <v>11.925000000000001</v>
      </c>
      <c r="G224" s="5">
        <v>222</v>
      </c>
      <c r="H224" s="4">
        <f t="shared" si="12"/>
        <v>5.0521252951611189</v>
      </c>
      <c r="W224" s="21">
        <v>44873</v>
      </c>
      <c r="X224" s="4">
        <v>5.1440000000000001</v>
      </c>
      <c r="Y224" s="4">
        <v>25.54</v>
      </c>
      <c r="Z224" s="4">
        <v>95.36</v>
      </c>
      <c r="AA224" s="4">
        <v>109.64</v>
      </c>
      <c r="AB224" s="4">
        <v>116.3446</v>
      </c>
      <c r="AC224" s="9">
        <v>222</v>
      </c>
      <c r="AD224" s="4">
        <f t="shared" si="13"/>
        <v>5.3310519413507063</v>
      </c>
      <c r="AR224" s="21">
        <v>44873</v>
      </c>
      <c r="AS224" s="4">
        <v>5.1440000000000001</v>
      </c>
      <c r="AT224" s="4">
        <v>25.54</v>
      </c>
      <c r="AU224" s="4">
        <v>95.36</v>
      </c>
      <c r="AV224" s="4">
        <v>109.64</v>
      </c>
      <c r="AW224" s="4">
        <v>116.3446</v>
      </c>
      <c r="AX224" s="4">
        <v>256.62</v>
      </c>
      <c r="AY224" s="4">
        <v>8.2235586101565339</v>
      </c>
      <c r="AZ224">
        <v>11.925000000000001</v>
      </c>
      <c r="BA224" s="9">
        <v>222</v>
      </c>
      <c r="BB224" s="25">
        <f t="shared" si="14"/>
        <v>4.5721446780307371</v>
      </c>
      <c r="BP224" s="21">
        <v>44873</v>
      </c>
      <c r="BQ224" s="4">
        <v>5.1440000000000001</v>
      </c>
      <c r="BR224" s="4">
        <v>25.54</v>
      </c>
      <c r="BS224" s="4">
        <v>95.36</v>
      </c>
      <c r="BT224" s="4">
        <v>109.64</v>
      </c>
      <c r="BU224" s="4">
        <v>116.3446</v>
      </c>
      <c r="BV224" s="4">
        <v>4.1280000000000001</v>
      </c>
      <c r="BW224" s="9">
        <v>222</v>
      </c>
      <c r="BX224" s="4">
        <f t="shared" si="15"/>
        <v>5.3310519413507063</v>
      </c>
    </row>
    <row r="225" spans="2:76" x14ac:dyDescent="0.25">
      <c r="B225" s="21">
        <v>44874</v>
      </c>
      <c r="C225" s="4">
        <v>5.1863999999999999</v>
      </c>
      <c r="D225" s="4">
        <v>256.89999999999998</v>
      </c>
      <c r="E225" s="4">
        <v>8.2363499231452142</v>
      </c>
      <c r="F225">
        <v>12.015000000000001</v>
      </c>
      <c r="G225" s="5">
        <v>223</v>
      </c>
      <c r="H225" s="4">
        <f t="shared" si="12"/>
        <v>5.072120974397496</v>
      </c>
      <c r="W225" s="21">
        <v>44874</v>
      </c>
      <c r="X225" s="4">
        <v>5.1863999999999999</v>
      </c>
      <c r="Y225" s="4">
        <v>26.09</v>
      </c>
      <c r="Z225" s="4">
        <v>92.65</v>
      </c>
      <c r="AA225" s="4">
        <v>110.55</v>
      </c>
      <c r="AB225" s="4">
        <v>114.56010000000001</v>
      </c>
      <c r="AC225" s="9">
        <v>223</v>
      </c>
      <c r="AD225" s="4">
        <f t="shared" si="13"/>
        <v>5.4175189412445954</v>
      </c>
      <c r="AR225" s="21">
        <v>44874</v>
      </c>
      <c r="AS225" s="4">
        <v>5.1863999999999999</v>
      </c>
      <c r="AT225" s="4">
        <v>26.09</v>
      </c>
      <c r="AU225" s="4">
        <v>92.65</v>
      </c>
      <c r="AV225" s="4">
        <v>110.55</v>
      </c>
      <c r="AW225" s="4">
        <v>114.56010000000001</v>
      </c>
      <c r="AX225" s="4">
        <v>256.89999999999998</v>
      </c>
      <c r="AY225" s="4">
        <v>8.2363499231452142</v>
      </c>
      <c r="AZ225">
        <v>12.015000000000001</v>
      </c>
      <c r="BA225" s="9">
        <v>223</v>
      </c>
      <c r="BB225" s="25">
        <f t="shared" si="14"/>
        <v>4.6529981975140764</v>
      </c>
      <c r="BP225" s="21">
        <v>44874</v>
      </c>
      <c r="BQ225" s="4">
        <v>5.1863999999999999</v>
      </c>
      <c r="BR225" s="4">
        <v>26.09</v>
      </c>
      <c r="BS225" s="4">
        <v>92.65</v>
      </c>
      <c r="BT225" s="4">
        <v>110.55</v>
      </c>
      <c r="BU225" s="4">
        <v>114.56010000000001</v>
      </c>
      <c r="BV225" s="4">
        <v>4.0990000000000002</v>
      </c>
      <c r="BW225" s="9">
        <v>223</v>
      </c>
      <c r="BX225" s="4">
        <f t="shared" si="15"/>
        <v>5.4175189412445954</v>
      </c>
    </row>
    <row r="226" spans="2:76" x14ac:dyDescent="0.25">
      <c r="B226" s="21">
        <v>44875</v>
      </c>
      <c r="C226" s="4">
        <v>5.3449</v>
      </c>
      <c r="D226" s="4">
        <v>262.37</v>
      </c>
      <c r="E226" s="4">
        <v>8.8230794239706256</v>
      </c>
      <c r="F226">
        <v>13.14</v>
      </c>
      <c r="G226" s="5">
        <v>224</v>
      </c>
      <c r="H226" s="4">
        <f t="shared" si="12"/>
        <v>5.3219578135589609</v>
      </c>
      <c r="W226" s="21">
        <v>44875</v>
      </c>
      <c r="X226" s="4">
        <v>5.3449</v>
      </c>
      <c r="Y226" s="4">
        <v>23.53</v>
      </c>
      <c r="Z226" s="4">
        <v>93.67</v>
      </c>
      <c r="AA226" s="4">
        <v>108.21</v>
      </c>
      <c r="AB226" s="4">
        <v>115.99679999999999</v>
      </c>
      <c r="AC226" s="9">
        <v>224</v>
      </c>
      <c r="AD226" s="4">
        <f t="shared" si="13"/>
        <v>5.2569689935491937</v>
      </c>
      <c r="AR226" s="21">
        <v>44875</v>
      </c>
      <c r="AS226" s="4">
        <v>5.3449</v>
      </c>
      <c r="AT226" s="4">
        <v>23.53</v>
      </c>
      <c r="AU226" s="4">
        <v>93.67</v>
      </c>
      <c r="AV226" s="4">
        <v>108.21</v>
      </c>
      <c r="AW226" s="4">
        <v>115.99679999999999</v>
      </c>
      <c r="AX226" s="4">
        <v>262.37</v>
      </c>
      <c r="AY226" s="4">
        <v>8.8230794239706256</v>
      </c>
      <c r="AZ226">
        <v>13.14</v>
      </c>
      <c r="BA226" s="9">
        <v>224</v>
      </c>
      <c r="BB226" s="25">
        <f t="shared" si="14"/>
        <v>4.6570771917934524</v>
      </c>
      <c r="BP226" s="21">
        <v>44875</v>
      </c>
      <c r="BQ226" s="4">
        <v>5.3449</v>
      </c>
      <c r="BR226" s="4">
        <v>23.53</v>
      </c>
      <c r="BS226" s="4">
        <v>93.67</v>
      </c>
      <c r="BT226" s="4">
        <v>108.21</v>
      </c>
      <c r="BU226" s="4">
        <v>115.99679999999999</v>
      </c>
      <c r="BV226" s="4">
        <v>3.8109999999999999</v>
      </c>
      <c r="BW226" s="9">
        <v>224</v>
      </c>
      <c r="BX226" s="4">
        <f t="shared" si="15"/>
        <v>5.2569689935491937</v>
      </c>
    </row>
    <row r="227" spans="2:76" x14ac:dyDescent="0.25">
      <c r="B227" s="21">
        <v>44876</v>
      </c>
      <c r="C227" s="4">
        <v>5.3250000000000002</v>
      </c>
      <c r="D227" s="4">
        <v>264.41000000000003</v>
      </c>
      <c r="E227" s="4">
        <v>8.9999808755187427</v>
      </c>
      <c r="F227">
        <v>13.26</v>
      </c>
      <c r="G227" s="5">
        <v>225</v>
      </c>
      <c r="H227" s="4">
        <f t="shared" si="12"/>
        <v>5.3462299281367773</v>
      </c>
      <c r="W227" s="21">
        <v>44876</v>
      </c>
      <c r="X227" s="4">
        <v>5.3250000000000002</v>
      </c>
      <c r="Y227" s="4">
        <v>22.52</v>
      </c>
      <c r="Z227" s="4">
        <v>95.99</v>
      </c>
      <c r="AA227" s="4">
        <v>106.29</v>
      </c>
      <c r="AB227" s="4">
        <v>116.8796</v>
      </c>
      <c r="AC227" s="9">
        <v>225</v>
      </c>
      <c r="AD227" s="4">
        <f t="shared" si="13"/>
        <v>5.148502606275378</v>
      </c>
      <c r="AR227" s="21">
        <v>44876</v>
      </c>
      <c r="AS227" s="4">
        <v>5.3250000000000002</v>
      </c>
      <c r="AT227" s="4">
        <v>22.52</v>
      </c>
      <c r="AU227" s="4">
        <v>95.99</v>
      </c>
      <c r="AV227" s="4">
        <v>106.29</v>
      </c>
      <c r="AW227" s="4">
        <v>116.8796</v>
      </c>
      <c r="AX227" s="4">
        <v>264.41000000000003</v>
      </c>
      <c r="AY227" s="4">
        <v>8.9999808755187427</v>
      </c>
      <c r="AZ227">
        <v>13.26</v>
      </c>
      <c r="BA227" s="9">
        <v>225</v>
      </c>
      <c r="BB227" s="25">
        <f t="shared" si="14"/>
        <v>4.5926166544813132</v>
      </c>
      <c r="BP227" s="21">
        <v>44876</v>
      </c>
      <c r="BQ227" s="4">
        <v>5.3250000000000002</v>
      </c>
      <c r="BR227" s="4">
        <v>22.52</v>
      </c>
      <c r="BS227" s="4">
        <v>95.99</v>
      </c>
      <c r="BT227" s="4">
        <v>106.29</v>
      </c>
      <c r="BU227" s="4">
        <v>116.8796</v>
      </c>
      <c r="BV227" s="4">
        <v>3.8109999999999999</v>
      </c>
      <c r="BW227" s="9">
        <v>225</v>
      </c>
      <c r="BX227" s="4">
        <f t="shared" si="15"/>
        <v>5.148502606275378</v>
      </c>
    </row>
    <row r="228" spans="2:76" x14ac:dyDescent="0.25">
      <c r="B228" s="21">
        <v>44879</v>
      </c>
      <c r="C228" s="4">
        <v>5.3320999999999996</v>
      </c>
      <c r="D228" s="4">
        <v>265.69</v>
      </c>
      <c r="E228" s="4">
        <v>8.8034866050521465</v>
      </c>
      <c r="F228">
        <v>13.025</v>
      </c>
      <c r="G228" s="5">
        <v>226</v>
      </c>
      <c r="H228" s="4">
        <f t="shared" si="12"/>
        <v>5.2870748803224386</v>
      </c>
      <c r="W228" s="21">
        <v>44879</v>
      </c>
      <c r="X228" s="4">
        <v>5.3320999999999996</v>
      </c>
      <c r="Y228" s="4">
        <v>23.73</v>
      </c>
      <c r="Z228" s="4">
        <v>93.14</v>
      </c>
      <c r="AA228" s="4">
        <v>106.66</v>
      </c>
      <c r="AB228" s="4">
        <v>116.62520000000001</v>
      </c>
      <c r="AC228" s="9">
        <v>226</v>
      </c>
      <c r="AD228" s="4">
        <f t="shared" si="13"/>
        <v>5.2198720754760339</v>
      </c>
      <c r="AR228" s="21">
        <v>44879</v>
      </c>
      <c r="AS228" s="4">
        <v>5.3320999999999996</v>
      </c>
      <c r="AT228" s="4">
        <v>23.73</v>
      </c>
      <c r="AU228" s="4">
        <v>93.14</v>
      </c>
      <c r="AV228" s="4">
        <v>106.66</v>
      </c>
      <c r="AW228" s="4">
        <v>116.62520000000001</v>
      </c>
      <c r="AX228" s="4">
        <v>265.69</v>
      </c>
      <c r="AY228" s="4">
        <v>8.8034866050521465</v>
      </c>
      <c r="AZ228">
        <v>13.025</v>
      </c>
      <c r="BA228" s="9">
        <v>226</v>
      </c>
      <c r="BB228" s="25">
        <f t="shared" si="14"/>
        <v>4.5775939174326545</v>
      </c>
      <c r="BP228" s="21">
        <v>44879</v>
      </c>
      <c r="BQ228" s="4">
        <v>5.3320999999999996</v>
      </c>
      <c r="BR228" s="4">
        <v>23.73</v>
      </c>
      <c r="BS228" s="4">
        <v>93.14</v>
      </c>
      <c r="BT228" s="4">
        <v>106.66</v>
      </c>
      <c r="BU228" s="4">
        <v>116.62520000000001</v>
      </c>
      <c r="BV228" s="4">
        <v>3.863</v>
      </c>
      <c r="BW228" s="9">
        <v>226</v>
      </c>
      <c r="BX228" s="4">
        <f t="shared" si="15"/>
        <v>5.2198720754760339</v>
      </c>
    </row>
    <row r="229" spans="2:76" x14ac:dyDescent="0.25">
      <c r="B229" s="21">
        <v>44880</v>
      </c>
      <c r="C229" s="4">
        <v>5.3324999999999996</v>
      </c>
      <c r="D229" s="4">
        <v>254.05</v>
      </c>
      <c r="E229" s="4">
        <v>8.828449882892798</v>
      </c>
      <c r="F229">
        <v>13.025</v>
      </c>
      <c r="G229" s="5">
        <v>227</v>
      </c>
      <c r="H229" s="4">
        <f t="shared" si="12"/>
        <v>5.31678060509965</v>
      </c>
      <c r="W229" s="21">
        <v>44880</v>
      </c>
      <c r="X229" s="4">
        <v>5.3324999999999996</v>
      </c>
      <c r="Y229" s="4">
        <v>24.54</v>
      </c>
      <c r="Z229" s="4">
        <v>93.86</v>
      </c>
      <c r="AA229" s="4">
        <v>106.4</v>
      </c>
      <c r="AB229" s="4">
        <v>117.5266</v>
      </c>
      <c r="AC229" s="9">
        <v>227</v>
      </c>
      <c r="AD229" s="4">
        <f t="shared" si="13"/>
        <v>5.2178455688896248</v>
      </c>
      <c r="AR229" s="21">
        <v>44880</v>
      </c>
      <c r="AS229" s="4">
        <v>5.3324999999999996</v>
      </c>
      <c r="AT229" s="4">
        <v>24.54</v>
      </c>
      <c r="AU229" s="4">
        <v>93.86</v>
      </c>
      <c r="AV229" s="4">
        <v>106.4</v>
      </c>
      <c r="AW229" s="4">
        <v>117.5266</v>
      </c>
      <c r="AX229" s="4">
        <v>254.05</v>
      </c>
      <c r="AY229" s="4">
        <v>8.828449882892798</v>
      </c>
      <c r="AZ229">
        <v>13.025</v>
      </c>
      <c r="BA229" s="9">
        <v>227</v>
      </c>
      <c r="BB229" s="25">
        <f t="shared" si="14"/>
        <v>4.5730612197175109</v>
      </c>
      <c r="BP229" s="21">
        <v>44880</v>
      </c>
      <c r="BQ229" s="4">
        <v>5.3324999999999996</v>
      </c>
      <c r="BR229" s="4">
        <v>24.54</v>
      </c>
      <c r="BS229" s="4">
        <v>93.86</v>
      </c>
      <c r="BT229" s="4">
        <v>106.4</v>
      </c>
      <c r="BU229" s="4">
        <v>117.5266</v>
      </c>
      <c r="BV229" s="4">
        <v>3.7770000000000001</v>
      </c>
      <c r="BW229" s="9">
        <v>227</v>
      </c>
      <c r="BX229" s="4">
        <f t="shared" si="15"/>
        <v>5.2178455688896248</v>
      </c>
    </row>
    <row r="230" spans="2:76" x14ac:dyDescent="0.25">
      <c r="B230" s="21">
        <v>44881</v>
      </c>
      <c r="C230" s="4">
        <v>5.3997999999999999</v>
      </c>
      <c r="D230" s="4">
        <v>254.3</v>
      </c>
      <c r="E230" s="4">
        <v>9.0183521315235993</v>
      </c>
      <c r="F230">
        <v>13.185</v>
      </c>
      <c r="G230" s="5">
        <v>228</v>
      </c>
      <c r="H230" s="4">
        <f t="shared" si="12"/>
        <v>5.3548620495584132</v>
      </c>
      <c r="W230" s="21">
        <v>44881</v>
      </c>
      <c r="X230" s="4">
        <v>5.3997999999999999</v>
      </c>
      <c r="Y230" s="4">
        <v>24.11</v>
      </c>
      <c r="Z230" s="4">
        <v>92.86</v>
      </c>
      <c r="AA230" s="4">
        <v>106.28</v>
      </c>
      <c r="AB230" s="4">
        <v>116.8407</v>
      </c>
      <c r="AC230" s="9">
        <v>228</v>
      </c>
      <c r="AD230" s="4">
        <f t="shared" si="13"/>
        <v>5.2206742200588501</v>
      </c>
      <c r="AR230" s="21">
        <v>44881</v>
      </c>
      <c r="AS230" s="4">
        <v>5.3997999999999999</v>
      </c>
      <c r="AT230" s="4">
        <v>24.11</v>
      </c>
      <c r="AU230" s="4">
        <v>92.86</v>
      </c>
      <c r="AV230" s="4">
        <v>106.28</v>
      </c>
      <c r="AW230" s="4">
        <v>116.8407</v>
      </c>
      <c r="AX230" s="4">
        <v>254.3</v>
      </c>
      <c r="AY230" s="4">
        <v>9.0183521315235993</v>
      </c>
      <c r="AZ230">
        <v>13.185</v>
      </c>
      <c r="BA230" s="9">
        <v>228</v>
      </c>
      <c r="BB230" s="25">
        <f t="shared" si="14"/>
        <v>4.5954987137584853</v>
      </c>
      <c r="BP230" s="21">
        <v>44881</v>
      </c>
      <c r="BQ230" s="4">
        <v>5.3997999999999999</v>
      </c>
      <c r="BR230" s="4">
        <v>24.11</v>
      </c>
      <c r="BS230" s="4">
        <v>92.86</v>
      </c>
      <c r="BT230" s="4">
        <v>106.28</v>
      </c>
      <c r="BU230" s="4">
        <v>116.8407</v>
      </c>
      <c r="BV230" s="4">
        <v>3.69</v>
      </c>
      <c r="BW230" s="9">
        <v>228</v>
      </c>
      <c r="BX230" s="4">
        <f t="shared" si="15"/>
        <v>5.2206742200588501</v>
      </c>
    </row>
    <row r="231" spans="2:76" x14ac:dyDescent="0.25">
      <c r="B231" s="21">
        <v>44882</v>
      </c>
      <c r="C231" s="4">
        <v>5.4230999999999998</v>
      </c>
      <c r="D231" s="4">
        <v>260.68</v>
      </c>
      <c r="E231" s="4">
        <v>9.034982136374925</v>
      </c>
      <c r="F231">
        <v>13.4</v>
      </c>
      <c r="G231" s="5">
        <v>229</v>
      </c>
      <c r="H231" s="4">
        <f t="shared" si="12"/>
        <v>5.3880353756617598</v>
      </c>
      <c r="W231" s="21">
        <v>44882</v>
      </c>
      <c r="X231" s="4">
        <v>5.4230999999999998</v>
      </c>
      <c r="Y231" s="4">
        <v>23.93</v>
      </c>
      <c r="Z231" s="4">
        <v>89.78</v>
      </c>
      <c r="AA231" s="4">
        <v>106.69</v>
      </c>
      <c r="AB231" s="4">
        <v>115.1212</v>
      </c>
      <c r="AC231" s="9">
        <v>229</v>
      </c>
      <c r="AD231" s="4">
        <f t="shared" si="13"/>
        <v>5.2759387349461697</v>
      </c>
      <c r="AR231" s="21">
        <v>44882</v>
      </c>
      <c r="AS231" s="4">
        <v>5.4230999999999998</v>
      </c>
      <c r="AT231" s="4">
        <v>23.93</v>
      </c>
      <c r="AU231" s="4">
        <v>89.78</v>
      </c>
      <c r="AV231" s="4">
        <v>106.69</v>
      </c>
      <c r="AW231" s="4">
        <v>115.1212</v>
      </c>
      <c r="AX231" s="4">
        <v>260.68</v>
      </c>
      <c r="AY231" s="4">
        <v>9.034982136374925</v>
      </c>
      <c r="AZ231">
        <v>13.4</v>
      </c>
      <c r="BA231" s="9">
        <v>229</v>
      </c>
      <c r="BB231" s="25">
        <f t="shared" si="14"/>
        <v>4.6594680015678511</v>
      </c>
      <c r="BP231" s="21">
        <v>44882</v>
      </c>
      <c r="BQ231" s="4">
        <v>5.4230999999999998</v>
      </c>
      <c r="BR231" s="4">
        <v>23.93</v>
      </c>
      <c r="BS231" s="4">
        <v>89.78</v>
      </c>
      <c r="BT231" s="4">
        <v>106.69</v>
      </c>
      <c r="BU231" s="4">
        <v>115.1212</v>
      </c>
      <c r="BV231" s="4">
        <v>3.7690000000000001</v>
      </c>
      <c r="BW231" s="9">
        <v>229</v>
      </c>
      <c r="BX231" s="4">
        <f t="shared" si="15"/>
        <v>5.2759387349461697</v>
      </c>
    </row>
    <row r="232" spans="2:76" x14ac:dyDescent="0.25">
      <c r="B232" s="21">
        <v>44883</v>
      </c>
      <c r="C232" s="4">
        <v>5.3826999999999998</v>
      </c>
      <c r="D232" s="4">
        <v>263.19</v>
      </c>
      <c r="E232" s="4">
        <v>9.0657373370888408</v>
      </c>
      <c r="F232">
        <v>13.324999999999999</v>
      </c>
      <c r="G232" s="5">
        <v>230</v>
      </c>
      <c r="H232" s="4">
        <f t="shared" si="12"/>
        <v>5.3649108813789805</v>
      </c>
      <c r="W232" s="21">
        <v>44883</v>
      </c>
      <c r="X232" s="4">
        <v>5.3826999999999998</v>
      </c>
      <c r="Y232" s="4">
        <v>23.12</v>
      </c>
      <c r="Z232" s="4">
        <v>87.62</v>
      </c>
      <c r="AA232" s="4">
        <v>106.93</v>
      </c>
      <c r="AB232" s="4">
        <v>114.794</v>
      </c>
      <c r="AC232" s="9">
        <v>230</v>
      </c>
      <c r="AD232" s="4">
        <f t="shared" si="13"/>
        <v>5.2812471690240308</v>
      </c>
      <c r="AR232" s="21">
        <v>44883</v>
      </c>
      <c r="AS232" s="4">
        <v>5.3826999999999998</v>
      </c>
      <c r="AT232" s="4">
        <v>23.12</v>
      </c>
      <c r="AU232" s="4">
        <v>87.62</v>
      </c>
      <c r="AV232" s="4">
        <v>106.93</v>
      </c>
      <c r="AW232" s="4">
        <v>114.794</v>
      </c>
      <c r="AX232" s="4">
        <v>263.19</v>
      </c>
      <c r="AY232" s="4">
        <v>9.0657373370888408</v>
      </c>
      <c r="AZ232">
        <v>13.324999999999999</v>
      </c>
      <c r="BA232" s="9">
        <v>230</v>
      </c>
      <c r="BB232" s="25">
        <f t="shared" si="14"/>
        <v>4.634270974822833</v>
      </c>
      <c r="BP232" s="21">
        <v>44883</v>
      </c>
      <c r="BQ232" s="4">
        <v>5.3826999999999998</v>
      </c>
      <c r="BR232" s="4">
        <v>23.12</v>
      </c>
      <c r="BS232" s="4">
        <v>87.62</v>
      </c>
      <c r="BT232" s="4">
        <v>106.93</v>
      </c>
      <c r="BU232" s="4">
        <v>114.794</v>
      </c>
      <c r="BV232" s="4">
        <v>3.8290000000000002</v>
      </c>
      <c r="BW232" s="9">
        <v>230</v>
      </c>
      <c r="BX232" s="4">
        <f t="shared" si="15"/>
        <v>5.2812471690240308</v>
      </c>
    </row>
    <row r="233" spans="2:76" x14ac:dyDescent="0.25">
      <c r="B233" s="21">
        <v>44886</v>
      </c>
      <c r="C233" s="4">
        <v>5.32</v>
      </c>
      <c r="D233" s="4">
        <v>268</v>
      </c>
      <c r="E233" s="4">
        <v>9.0542836957974604</v>
      </c>
      <c r="F233">
        <v>13.36</v>
      </c>
      <c r="G233" s="5">
        <v>231</v>
      </c>
      <c r="H233" s="4">
        <f t="shared" si="12"/>
        <v>5.360617156944107</v>
      </c>
      <c r="W233" s="21">
        <v>44886</v>
      </c>
      <c r="X233" s="4">
        <v>5.32</v>
      </c>
      <c r="Y233" s="4">
        <v>22.36</v>
      </c>
      <c r="Z233" s="4">
        <v>87.45</v>
      </c>
      <c r="AA233" s="4">
        <v>107.83</v>
      </c>
      <c r="AB233" s="4">
        <v>115.3334</v>
      </c>
      <c r="AC233" s="9">
        <v>231</v>
      </c>
      <c r="AD233" s="4">
        <f t="shared" si="13"/>
        <v>5.2752767775246729</v>
      </c>
      <c r="AR233" s="21">
        <v>44886</v>
      </c>
      <c r="AS233" s="4">
        <v>5.32</v>
      </c>
      <c r="AT233" s="4">
        <v>22.36</v>
      </c>
      <c r="AU233" s="4">
        <v>87.45</v>
      </c>
      <c r="AV233" s="4">
        <v>107.83</v>
      </c>
      <c r="AW233" s="4">
        <v>115.3334</v>
      </c>
      <c r="AX233" s="4">
        <v>268</v>
      </c>
      <c r="AY233" s="4">
        <v>9.0542836957974604</v>
      </c>
      <c r="AZ233">
        <v>13.36</v>
      </c>
      <c r="BA233" s="9">
        <v>231</v>
      </c>
      <c r="BB233" s="25">
        <f t="shared" si="14"/>
        <v>4.6253356762810576</v>
      </c>
      <c r="BP233" s="21">
        <v>44886</v>
      </c>
      <c r="BQ233" s="4">
        <v>5.32</v>
      </c>
      <c r="BR233" s="4">
        <v>22.36</v>
      </c>
      <c r="BS233" s="4">
        <v>87.45</v>
      </c>
      <c r="BT233" s="4">
        <v>107.83</v>
      </c>
      <c r="BU233" s="4">
        <v>115.3334</v>
      </c>
      <c r="BV233" s="4">
        <v>3.84</v>
      </c>
      <c r="BW233" s="9">
        <v>231</v>
      </c>
      <c r="BX233" s="4">
        <f t="shared" si="15"/>
        <v>5.2752767775246729</v>
      </c>
    </row>
    <row r="234" spans="2:76" x14ac:dyDescent="0.25">
      <c r="B234" s="21">
        <v>44887</v>
      </c>
      <c r="C234" s="4">
        <v>5.3586</v>
      </c>
      <c r="D234" s="4">
        <v>260.95</v>
      </c>
      <c r="E234" s="4">
        <v>9.067832194526094</v>
      </c>
      <c r="F234">
        <v>13.505000000000001</v>
      </c>
      <c r="G234" s="5">
        <v>232</v>
      </c>
      <c r="H234" s="4">
        <f t="shared" si="12"/>
        <v>5.4117114397713983</v>
      </c>
      <c r="W234" s="21">
        <v>44887</v>
      </c>
      <c r="X234" s="4">
        <v>5.3586</v>
      </c>
      <c r="Y234" s="4">
        <v>21.29</v>
      </c>
      <c r="Z234" s="4">
        <v>88.36</v>
      </c>
      <c r="AA234" s="4">
        <v>107.22</v>
      </c>
      <c r="AB234" s="4">
        <v>116.3729</v>
      </c>
      <c r="AC234" s="9">
        <v>232</v>
      </c>
      <c r="AD234" s="4">
        <f t="shared" si="13"/>
        <v>5.2069334763572321</v>
      </c>
      <c r="AR234" s="21">
        <v>44887</v>
      </c>
      <c r="AS234" s="4">
        <v>5.3586</v>
      </c>
      <c r="AT234" s="4">
        <v>21.29</v>
      </c>
      <c r="AU234" s="4">
        <v>88.36</v>
      </c>
      <c r="AV234" s="4">
        <v>107.22</v>
      </c>
      <c r="AW234" s="4">
        <v>116.3729</v>
      </c>
      <c r="AX234" s="4">
        <v>260.95</v>
      </c>
      <c r="AY234" s="4">
        <v>9.067832194526094</v>
      </c>
      <c r="AZ234">
        <v>13.505000000000001</v>
      </c>
      <c r="BA234" s="9">
        <v>232</v>
      </c>
      <c r="BB234" s="25">
        <f t="shared" si="14"/>
        <v>4.6004338978947148</v>
      </c>
      <c r="BP234" s="21">
        <v>44887</v>
      </c>
      <c r="BQ234" s="4">
        <v>5.3586</v>
      </c>
      <c r="BR234" s="4">
        <v>21.29</v>
      </c>
      <c r="BS234" s="4">
        <v>88.36</v>
      </c>
      <c r="BT234" s="4">
        <v>107.22</v>
      </c>
      <c r="BU234" s="4">
        <v>116.3729</v>
      </c>
      <c r="BV234" s="4">
        <v>3.758</v>
      </c>
      <c r="BW234" s="9">
        <v>232</v>
      </c>
      <c r="BX234" s="4">
        <f t="shared" si="15"/>
        <v>5.2069334763572321</v>
      </c>
    </row>
    <row r="235" spans="2:76" x14ac:dyDescent="0.25">
      <c r="B235" s="21">
        <v>44888</v>
      </c>
      <c r="C235" s="4">
        <v>5.3590999999999998</v>
      </c>
      <c r="D235" s="4">
        <v>261.14999999999998</v>
      </c>
      <c r="E235" s="4">
        <v>9.3090742473128643</v>
      </c>
      <c r="F235">
        <v>13.79</v>
      </c>
      <c r="G235" s="5">
        <v>233</v>
      </c>
      <c r="H235" s="4">
        <f t="shared" si="12"/>
        <v>5.4790570580436047</v>
      </c>
      <c r="W235" s="21">
        <v>44888</v>
      </c>
      <c r="X235" s="4">
        <v>5.3590999999999998</v>
      </c>
      <c r="Y235" s="4">
        <v>20.350000000000001</v>
      </c>
      <c r="Z235" s="4">
        <v>85.41</v>
      </c>
      <c r="AA235" s="4">
        <v>106.08</v>
      </c>
      <c r="AB235" s="4">
        <v>116.5097</v>
      </c>
      <c r="AC235" s="9">
        <v>233</v>
      </c>
      <c r="AD235" s="4">
        <f t="shared" si="13"/>
        <v>5.1743673176847276</v>
      </c>
      <c r="AR235" s="21">
        <v>44888</v>
      </c>
      <c r="AS235" s="4">
        <v>5.3590999999999998</v>
      </c>
      <c r="AT235" s="4">
        <v>20.350000000000001</v>
      </c>
      <c r="AU235" s="4">
        <v>85.41</v>
      </c>
      <c r="AV235" s="4">
        <v>106.08</v>
      </c>
      <c r="AW235" s="4">
        <v>116.5097</v>
      </c>
      <c r="AX235" s="4">
        <v>261.14999999999998</v>
      </c>
      <c r="AY235" s="4">
        <v>9.3090742473128643</v>
      </c>
      <c r="AZ235">
        <v>13.79</v>
      </c>
      <c r="BA235" s="9">
        <v>233</v>
      </c>
      <c r="BB235" s="25">
        <f t="shared" si="14"/>
        <v>4.5674070546412509</v>
      </c>
      <c r="BP235" s="21">
        <v>44888</v>
      </c>
      <c r="BQ235" s="4">
        <v>5.3590999999999998</v>
      </c>
      <c r="BR235" s="4">
        <v>20.350000000000001</v>
      </c>
      <c r="BS235" s="4">
        <v>85.41</v>
      </c>
      <c r="BT235" s="4">
        <v>106.08</v>
      </c>
      <c r="BU235" s="4">
        <v>116.5097</v>
      </c>
      <c r="BV235" s="4">
        <v>3.6890000000000001</v>
      </c>
      <c r="BW235" s="9">
        <v>233</v>
      </c>
      <c r="BX235" s="4">
        <f t="shared" si="15"/>
        <v>5.1743673176847276</v>
      </c>
    </row>
    <row r="236" spans="2:76" x14ac:dyDescent="0.25">
      <c r="B236" s="21">
        <v>44889</v>
      </c>
      <c r="C236" s="4">
        <v>5.3208000000000002</v>
      </c>
      <c r="D236" s="4">
        <v>256.81</v>
      </c>
      <c r="E236" s="4">
        <v>9.0795414411576569</v>
      </c>
      <c r="F236">
        <v>13.55</v>
      </c>
      <c r="G236" s="5">
        <v>234</v>
      </c>
      <c r="H236" s="4">
        <f t="shared" si="12"/>
        <v>5.4325878999017014</v>
      </c>
      <c r="W236" s="21">
        <v>44889</v>
      </c>
      <c r="X236" s="4">
        <v>5.3208000000000002</v>
      </c>
      <c r="Y236" s="4">
        <v>20.420000000000002</v>
      </c>
      <c r="Z236" s="4">
        <v>85.34</v>
      </c>
      <c r="AA236" s="4">
        <v>105.82</v>
      </c>
      <c r="AB236" s="4">
        <v>116.5097</v>
      </c>
      <c r="AC236" s="9">
        <v>234</v>
      </c>
      <c r="AD236" s="4">
        <f t="shared" si="13"/>
        <v>5.1705470102098259</v>
      </c>
      <c r="AR236" s="21">
        <v>44889</v>
      </c>
      <c r="AS236" s="4">
        <v>5.3208000000000002</v>
      </c>
      <c r="AT236" s="4">
        <v>20.420000000000002</v>
      </c>
      <c r="AU236" s="4">
        <v>85.34</v>
      </c>
      <c r="AV236" s="4">
        <v>105.82</v>
      </c>
      <c r="AW236" s="4">
        <v>116.5097</v>
      </c>
      <c r="AX236" s="4">
        <v>256.81</v>
      </c>
      <c r="AY236" s="4">
        <v>9.0795414411576569</v>
      </c>
      <c r="AZ236">
        <v>13.55</v>
      </c>
      <c r="BA236" s="9">
        <v>234</v>
      </c>
      <c r="BB236" s="25">
        <f t="shared" si="14"/>
        <v>4.5426731736372803</v>
      </c>
      <c r="BP236" s="21">
        <v>44889</v>
      </c>
      <c r="BQ236" s="4">
        <v>5.3208000000000002</v>
      </c>
      <c r="BR236" s="4">
        <v>20.420000000000002</v>
      </c>
      <c r="BS236" s="4">
        <v>85.34</v>
      </c>
      <c r="BT236" s="4">
        <v>105.82</v>
      </c>
      <c r="BU236" s="4">
        <v>116.5097</v>
      </c>
      <c r="BV236" s="4">
        <v>3.661</v>
      </c>
      <c r="BW236" s="9">
        <v>234</v>
      </c>
      <c r="BX236" s="4">
        <f t="shared" si="15"/>
        <v>5.1705470102098259</v>
      </c>
    </row>
    <row r="237" spans="2:76" x14ac:dyDescent="0.25">
      <c r="B237" s="21">
        <v>44890</v>
      </c>
      <c r="C237" s="4">
        <v>5.4097999999999997</v>
      </c>
      <c r="D237" s="4">
        <v>256.77999999999997</v>
      </c>
      <c r="E237" s="4">
        <v>9.2316650598039054</v>
      </c>
      <c r="F237">
        <v>13.73</v>
      </c>
      <c r="G237" s="5">
        <v>235</v>
      </c>
      <c r="H237" s="4">
        <f t="shared" si="12"/>
        <v>5.4755143375783817</v>
      </c>
      <c r="W237" s="21">
        <v>44890</v>
      </c>
      <c r="X237" s="4">
        <v>5.4097999999999997</v>
      </c>
      <c r="Y237" s="4">
        <v>20.5</v>
      </c>
      <c r="Z237" s="4">
        <v>83.63</v>
      </c>
      <c r="AA237" s="4">
        <v>105.96</v>
      </c>
      <c r="AB237" s="4">
        <v>114.9175</v>
      </c>
      <c r="AC237" s="9">
        <v>235</v>
      </c>
      <c r="AD237" s="4">
        <f t="shared" si="13"/>
        <v>5.2133830913468877</v>
      </c>
      <c r="AR237" s="21">
        <v>44890</v>
      </c>
      <c r="AS237" s="4">
        <v>5.4097999999999997</v>
      </c>
      <c r="AT237" s="4">
        <v>20.5</v>
      </c>
      <c r="AU237" s="4">
        <v>83.63</v>
      </c>
      <c r="AV237" s="4">
        <v>105.96</v>
      </c>
      <c r="AW237" s="4">
        <v>114.9175</v>
      </c>
      <c r="AX237" s="4">
        <v>256.77999999999997</v>
      </c>
      <c r="AY237" s="4">
        <v>9.2316650598039054</v>
      </c>
      <c r="AZ237">
        <v>13.73</v>
      </c>
      <c r="BA237" s="9">
        <v>235</v>
      </c>
      <c r="BB237" s="25">
        <f t="shared" si="14"/>
        <v>4.6076238868150057</v>
      </c>
      <c r="BP237" s="21">
        <v>44890</v>
      </c>
      <c r="BQ237" s="4">
        <v>5.4097999999999997</v>
      </c>
      <c r="BR237" s="4">
        <v>20.5</v>
      </c>
      <c r="BS237" s="4">
        <v>83.63</v>
      </c>
      <c r="BT237" s="4">
        <v>105.96</v>
      </c>
      <c r="BU237" s="4">
        <v>114.9175</v>
      </c>
      <c r="BV237" s="4">
        <v>3.6909999999999998</v>
      </c>
      <c r="BW237" s="9">
        <v>235</v>
      </c>
      <c r="BX237" s="4">
        <f t="shared" si="15"/>
        <v>5.2133830913468877</v>
      </c>
    </row>
    <row r="238" spans="2:76" x14ac:dyDescent="0.25">
      <c r="B238" s="21">
        <v>44893</v>
      </c>
      <c r="C238" s="4">
        <v>5.3654000000000002</v>
      </c>
      <c r="D238" s="4">
        <v>256.92</v>
      </c>
      <c r="E238" s="4">
        <v>9.0820573523235026</v>
      </c>
      <c r="F238">
        <v>13.55</v>
      </c>
      <c r="G238" s="5">
        <v>236</v>
      </c>
      <c r="H238" s="4">
        <f t="shared" si="12"/>
        <v>5.4323385735347607</v>
      </c>
      <c r="W238" s="21">
        <v>44893</v>
      </c>
      <c r="X238" s="4">
        <v>5.3654000000000002</v>
      </c>
      <c r="Y238" s="4">
        <v>22.21</v>
      </c>
      <c r="Z238" s="4">
        <v>83.19</v>
      </c>
      <c r="AA238" s="4">
        <v>106.68</v>
      </c>
      <c r="AB238" s="4">
        <v>114.3929</v>
      </c>
      <c r="AC238" s="9">
        <v>236</v>
      </c>
      <c r="AD238" s="4">
        <f t="shared" si="13"/>
        <v>5.2915649795740531</v>
      </c>
      <c r="AR238" s="21">
        <v>44893</v>
      </c>
      <c r="AS238" s="4">
        <v>5.3654000000000002</v>
      </c>
      <c r="AT238" s="4">
        <v>22.21</v>
      </c>
      <c r="AU238" s="4">
        <v>83.19</v>
      </c>
      <c r="AV238" s="4">
        <v>106.68</v>
      </c>
      <c r="AW238" s="4">
        <v>114.3929</v>
      </c>
      <c r="AX238" s="4">
        <v>256.92</v>
      </c>
      <c r="AY238" s="4">
        <v>9.0820573523235026</v>
      </c>
      <c r="AZ238">
        <v>13.55</v>
      </c>
      <c r="BA238" s="9">
        <v>236</v>
      </c>
      <c r="BB238" s="25">
        <f t="shared" si="14"/>
        <v>4.6406191012630682</v>
      </c>
      <c r="BP238" s="21">
        <v>44893</v>
      </c>
      <c r="BQ238" s="4">
        <v>5.3654000000000002</v>
      </c>
      <c r="BR238" s="4">
        <v>22.21</v>
      </c>
      <c r="BS238" s="4">
        <v>83.19</v>
      </c>
      <c r="BT238" s="4">
        <v>106.68</v>
      </c>
      <c r="BU238" s="4">
        <v>114.3929</v>
      </c>
      <c r="BV238" s="4">
        <v>3.6789999999999998</v>
      </c>
      <c r="BW238" s="9">
        <v>236</v>
      </c>
      <c r="BX238" s="4">
        <f t="shared" si="15"/>
        <v>5.2915649795740531</v>
      </c>
    </row>
    <row r="239" spans="2:76" x14ac:dyDescent="0.25">
      <c r="B239" s="21">
        <v>44894</v>
      </c>
      <c r="C239" s="4">
        <v>5.2694999999999999</v>
      </c>
      <c r="D239" s="4">
        <v>261.73</v>
      </c>
      <c r="E239" s="4">
        <v>8.8834789250083581</v>
      </c>
      <c r="F239">
        <v>13.135</v>
      </c>
      <c r="G239" s="5">
        <v>237</v>
      </c>
      <c r="H239" s="4">
        <f t="shared" si="12"/>
        <v>5.3231225260357604</v>
      </c>
      <c r="W239" s="21">
        <v>44894</v>
      </c>
      <c r="X239" s="4">
        <v>5.2694999999999999</v>
      </c>
      <c r="Y239" s="4">
        <v>21.89</v>
      </c>
      <c r="Z239" s="4">
        <v>83.03</v>
      </c>
      <c r="AA239" s="4">
        <v>106.82</v>
      </c>
      <c r="AB239" s="4">
        <v>115.1879</v>
      </c>
      <c r="AC239" s="9">
        <v>237</v>
      </c>
      <c r="AD239" s="4">
        <f t="shared" si="13"/>
        <v>5.2757499659481653</v>
      </c>
      <c r="AR239" s="21">
        <v>44894</v>
      </c>
      <c r="AS239" s="4">
        <v>5.2694999999999999</v>
      </c>
      <c r="AT239" s="4">
        <v>21.89</v>
      </c>
      <c r="AU239" s="4">
        <v>83.03</v>
      </c>
      <c r="AV239" s="4">
        <v>106.82</v>
      </c>
      <c r="AW239" s="4">
        <v>115.1879</v>
      </c>
      <c r="AX239" s="4">
        <v>261.73</v>
      </c>
      <c r="AY239" s="4">
        <v>8.8834789250083581</v>
      </c>
      <c r="AZ239">
        <v>13.135</v>
      </c>
      <c r="BA239" s="9">
        <v>237</v>
      </c>
      <c r="BB239" s="25">
        <f t="shared" si="14"/>
        <v>4.5527801508998467</v>
      </c>
      <c r="BP239" s="21">
        <v>44894</v>
      </c>
      <c r="BQ239" s="4">
        <v>5.2694999999999999</v>
      </c>
      <c r="BR239" s="4">
        <v>21.89</v>
      </c>
      <c r="BS239" s="4">
        <v>83.03</v>
      </c>
      <c r="BT239" s="4">
        <v>106.82</v>
      </c>
      <c r="BU239" s="4">
        <v>115.1879</v>
      </c>
      <c r="BV239" s="4">
        <v>3.75</v>
      </c>
      <c r="BW239" s="9">
        <v>237</v>
      </c>
      <c r="BX239" s="4">
        <f t="shared" si="15"/>
        <v>5.2757499659481653</v>
      </c>
    </row>
    <row r="240" spans="2:76" x14ac:dyDescent="0.25">
      <c r="B240" s="21">
        <v>44895</v>
      </c>
      <c r="C240" s="4">
        <v>5.1851000000000003</v>
      </c>
      <c r="D240" s="4">
        <v>253.23</v>
      </c>
      <c r="E240" s="4">
        <v>8.806286521788941</v>
      </c>
      <c r="F240">
        <v>12.84</v>
      </c>
      <c r="G240" s="5">
        <v>238</v>
      </c>
      <c r="H240" s="4">
        <f t="shared" si="12"/>
        <v>5.2763433471046941</v>
      </c>
      <c r="W240" s="21">
        <v>44895</v>
      </c>
      <c r="X240" s="4">
        <v>5.1851000000000003</v>
      </c>
      <c r="Y240" s="4">
        <v>20.58</v>
      </c>
      <c r="Z240" s="4">
        <v>85.43</v>
      </c>
      <c r="AA240" s="4">
        <v>105.95</v>
      </c>
      <c r="AB240" s="4">
        <v>116.0528</v>
      </c>
      <c r="AC240" s="9">
        <v>238</v>
      </c>
      <c r="AD240" s="4">
        <f t="shared" si="13"/>
        <v>5.1841600074359615</v>
      </c>
      <c r="AR240" s="21">
        <v>44895</v>
      </c>
      <c r="AS240" s="4">
        <v>5.1851000000000003</v>
      </c>
      <c r="AT240" s="4">
        <v>20.58</v>
      </c>
      <c r="AU240" s="4">
        <v>85.43</v>
      </c>
      <c r="AV240" s="4">
        <v>105.95</v>
      </c>
      <c r="AW240" s="4">
        <v>116.0528</v>
      </c>
      <c r="AX240" s="4">
        <v>253.23</v>
      </c>
      <c r="AY240" s="4">
        <v>8.806286521788941</v>
      </c>
      <c r="AZ240">
        <v>12.84</v>
      </c>
      <c r="BA240" s="9">
        <v>238</v>
      </c>
      <c r="BB240" s="25">
        <f t="shared" si="14"/>
        <v>4.4757173663715522</v>
      </c>
      <c r="BP240" s="21">
        <v>44895</v>
      </c>
      <c r="BQ240" s="4">
        <v>5.1851000000000003</v>
      </c>
      <c r="BR240" s="4">
        <v>20.58</v>
      </c>
      <c r="BS240" s="4">
        <v>85.43</v>
      </c>
      <c r="BT240" s="4">
        <v>105.95</v>
      </c>
      <c r="BU240" s="4">
        <v>116.0528</v>
      </c>
      <c r="BV240" s="4">
        <v>3.6110000000000002</v>
      </c>
      <c r="BW240" s="9">
        <v>238</v>
      </c>
      <c r="BX240" s="4">
        <f t="shared" si="15"/>
        <v>5.1841600074359615</v>
      </c>
    </row>
    <row r="241" spans="2:76" x14ac:dyDescent="0.25">
      <c r="B241" s="21">
        <v>44896</v>
      </c>
      <c r="C241" s="4">
        <v>5.1848000000000001</v>
      </c>
      <c r="D241" s="4">
        <v>252.93</v>
      </c>
      <c r="E241" s="4">
        <v>8.918743311420263</v>
      </c>
      <c r="F241">
        <v>12.87</v>
      </c>
      <c r="G241" s="5">
        <v>239</v>
      </c>
      <c r="H241" s="4">
        <f t="shared" si="12"/>
        <v>5.2852372166095432</v>
      </c>
      <c r="W241" s="21">
        <v>44896</v>
      </c>
      <c r="X241" s="4">
        <v>5.1848000000000001</v>
      </c>
      <c r="Y241" s="4">
        <v>19.84</v>
      </c>
      <c r="Z241" s="4">
        <v>86.88</v>
      </c>
      <c r="AA241" s="4">
        <v>104.73</v>
      </c>
      <c r="AB241" s="4">
        <v>116.07899999999999</v>
      </c>
      <c r="AC241" s="9">
        <v>239</v>
      </c>
      <c r="AD241" s="4">
        <f t="shared" si="13"/>
        <v>5.1202771440970434</v>
      </c>
      <c r="AR241" s="21">
        <v>44896</v>
      </c>
      <c r="AS241" s="4">
        <v>5.1848000000000001</v>
      </c>
      <c r="AT241" s="4">
        <v>19.84</v>
      </c>
      <c r="AU241" s="4">
        <v>86.88</v>
      </c>
      <c r="AV241" s="4">
        <v>104.73</v>
      </c>
      <c r="AW241" s="4">
        <v>116.07899999999999</v>
      </c>
      <c r="AX241" s="4">
        <v>252.93</v>
      </c>
      <c r="AY241" s="4">
        <v>8.918743311420263</v>
      </c>
      <c r="AZ241">
        <v>12.87</v>
      </c>
      <c r="BA241" s="9">
        <v>239</v>
      </c>
      <c r="BB241" s="25">
        <f t="shared" si="14"/>
        <v>4.4466477299059122</v>
      </c>
      <c r="BP241" s="21">
        <v>44896</v>
      </c>
      <c r="BQ241" s="4">
        <v>5.1848000000000001</v>
      </c>
      <c r="BR241" s="4">
        <v>19.84</v>
      </c>
      <c r="BS241" s="4">
        <v>86.88</v>
      </c>
      <c r="BT241" s="4">
        <v>104.73</v>
      </c>
      <c r="BU241" s="4">
        <v>116.07899999999999</v>
      </c>
      <c r="BV241" s="4">
        <v>3.51</v>
      </c>
      <c r="BW241" s="9">
        <v>239</v>
      </c>
      <c r="BX241" s="4">
        <f t="shared" si="15"/>
        <v>5.1202771440970434</v>
      </c>
    </row>
    <row r="242" spans="2:76" x14ac:dyDescent="0.25">
      <c r="B242" s="21">
        <v>44897</v>
      </c>
      <c r="C242" s="4">
        <v>5.2188999999999997</v>
      </c>
      <c r="D242" s="4">
        <v>237.18</v>
      </c>
      <c r="E242" s="4">
        <v>8.7558748232776864</v>
      </c>
      <c r="F242">
        <v>12.565</v>
      </c>
      <c r="G242" s="5">
        <v>240</v>
      </c>
      <c r="H242" s="4">
        <f t="shared" si="12"/>
        <v>5.253521196838367</v>
      </c>
      <c r="W242" s="21">
        <v>44897</v>
      </c>
      <c r="X242" s="4">
        <v>5.2188999999999997</v>
      </c>
      <c r="Y242" s="4">
        <v>19.059999999999999</v>
      </c>
      <c r="Z242" s="4">
        <v>85.57</v>
      </c>
      <c r="AA242" s="4">
        <v>104.54</v>
      </c>
      <c r="AB242" s="4">
        <v>114.4683</v>
      </c>
      <c r="AC242" s="9">
        <v>240</v>
      </c>
      <c r="AD242" s="4">
        <f t="shared" si="13"/>
        <v>5.1271429300641849</v>
      </c>
      <c r="AR242" s="21">
        <v>44897</v>
      </c>
      <c r="AS242" s="4">
        <v>5.2188999999999997</v>
      </c>
      <c r="AT242" s="4">
        <v>19.059999999999999</v>
      </c>
      <c r="AU242" s="4">
        <v>85.57</v>
      </c>
      <c r="AV242" s="4">
        <v>104.54</v>
      </c>
      <c r="AW242" s="4">
        <v>114.4683</v>
      </c>
      <c r="AX242" s="4">
        <v>237.18</v>
      </c>
      <c r="AY242" s="4">
        <v>8.7558748232776864</v>
      </c>
      <c r="AZ242">
        <v>12.565</v>
      </c>
      <c r="BA242" s="9">
        <v>240</v>
      </c>
      <c r="BB242" s="25">
        <f t="shared" si="14"/>
        <v>4.4605227452577934</v>
      </c>
      <c r="BP242" s="21">
        <v>44897</v>
      </c>
      <c r="BQ242" s="4">
        <v>5.2188999999999997</v>
      </c>
      <c r="BR242" s="4">
        <v>19.059999999999999</v>
      </c>
      <c r="BS242" s="4">
        <v>85.57</v>
      </c>
      <c r="BT242" s="4">
        <v>104.54</v>
      </c>
      <c r="BU242" s="4">
        <v>114.4683</v>
      </c>
      <c r="BV242" s="4">
        <v>3.492</v>
      </c>
      <c r="BW242" s="9">
        <v>240</v>
      </c>
      <c r="BX242" s="4">
        <f t="shared" si="15"/>
        <v>5.1271429300641849</v>
      </c>
    </row>
    <row r="243" spans="2:76" x14ac:dyDescent="0.25">
      <c r="B243" s="21">
        <v>44900</v>
      </c>
      <c r="C243" s="4">
        <v>5.2808999999999999</v>
      </c>
      <c r="D243" s="4">
        <v>231.74</v>
      </c>
      <c r="E243" s="4">
        <v>8.8201603665521322</v>
      </c>
      <c r="F243">
        <v>12.815</v>
      </c>
      <c r="G243" s="5">
        <v>241</v>
      </c>
      <c r="H243" s="4">
        <f t="shared" si="12"/>
        <v>5.3251086898018336</v>
      </c>
      <c r="W243" s="21">
        <v>44900</v>
      </c>
      <c r="X243" s="4">
        <v>5.2808999999999999</v>
      </c>
      <c r="Y243" s="4">
        <v>20.75</v>
      </c>
      <c r="Z243" s="4">
        <v>82.68</v>
      </c>
      <c r="AA243" s="4">
        <v>105.29</v>
      </c>
      <c r="AB243" s="4">
        <v>111.1317</v>
      </c>
      <c r="AC243" s="9">
        <v>241</v>
      </c>
      <c r="AD243" s="4">
        <f t="shared" si="13"/>
        <v>5.2662195250401531</v>
      </c>
      <c r="AR243" s="21">
        <v>44900</v>
      </c>
      <c r="AS243" s="4">
        <v>5.2808999999999999</v>
      </c>
      <c r="AT243" s="4">
        <v>20.75</v>
      </c>
      <c r="AU243" s="4">
        <v>82.68</v>
      </c>
      <c r="AV243" s="4">
        <v>105.29</v>
      </c>
      <c r="AW243" s="4">
        <v>111.1317</v>
      </c>
      <c r="AX243" s="4">
        <v>231.74</v>
      </c>
      <c r="AY243" s="4">
        <v>8.8201603665521322</v>
      </c>
      <c r="AZ243">
        <v>12.815</v>
      </c>
      <c r="BA243" s="9">
        <v>241</v>
      </c>
      <c r="BB243" s="25">
        <f t="shared" si="14"/>
        <v>4.6320241117544683</v>
      </c>
      <c r="BP243" s="21">
        <v>44900</v>
      </c>
      <c r="BQ243" s="4">
        <v>5.2808999999999999</v>
      </c>
      <c r="BR243" s="4">
        <v>20.75</v>
      </c>
      <c r="BS243" s="4">
        <v>82.68</v>
      </c>
      <c r="BT243" s="4">
        <v>105.29</v>
      </c>
      <c r="BU243" s="4">
        <v>111.1317</v>
      </c>
      <c r="BV243" s="4">
        <v>3.5830000000000002</v>
      </c>
      <c r="BW243" s="9">
        <v>241</v>
      </c>
      <c r="BX243" s="4">
        <f t="shared" si="15"/>
        <v>5.2662195250401531</v>
      </c>
    </row>
    <row r="244" spans="2:76" x14ac:dyDescent="0.25">
      <c r="B244" s="21">
        <v>44901</v>
      </c>
      <c r="C244" s="4">
        <v>5.2351999999999999</v>
      </c>
      <c r="D244" s="4">
        <v>243</v>
      </c>
      <c r="E244" s="4">
        <v>8.8799770839301129</v>
      </c>
      <c r="F244">
        <v>12.91</v>
      </c>
      <c r="G244" s="5">
        <v>242</v>
      </c>
      <c r="H244" s="4">
        <f t="shared" si="12"/>
        <v>5.3190303002030452</v>
      </c>
      <c r="W244" s="21">
        <v>44901</v>
      </c>
      <c r="X244" s="4">
        <v>5.2351999999999999</v>
      </c>
      <c r="Y244" s="4">
        <v>22.17</v>
      </c>
      <c r="Z244" s="4">
        <v>79.349999999999994</v>
      </c>
      <c r="AA244" s="4">
        <v>105.58</v>
      </c>
      <c r="AB244" s="4">
        <v>109.979</v>
      </c>
      <c r="AC244" s="9">
        <v>242</v>
      </c>
      <c r="AD244" s="4">
        <f t="shared" si="13"/>
        <v>5.3585354509559826</v>
      </c>
      <c r="AR244" s="21">
        <v>44901</v>
      </c>
      <c r="AS244" s="4">
        <v>5.2351999999999999</v>
      </c>
      <c r="AT244" s="4">
        <v>22.17</v>
      </c>
      <c r="AU244" s="4">
        <v>79.349999999999994</v>
      </c>
      <c r="AV244" s="4">
        <v>105.58</v>
      </c>
      <c r="AW244" s="4">
        <v>109.979</v>
      </c>
      <c r="AX244" s="4">
        <v>243</v>
      </c>
      <c r="AY244" s="4">
        <v>8.8799770839301129</v>
      </c>
      <c r="AZ244">
        <v>12.91</v>
      </c>
      <c r="BA244" s="9">
        <v>242</v>
      </c>
      <c r="BB244" s="25">
        <f t="shared" si="14"/>
        <v>4.6671893413615892</v>
      </c>
      <c r="BP244" s="21">
        <v>44901</v>
      </c>
      <c r="BQ244" s="4">
        <v>5.2351999999999999</v>
      </c>
      <c r="BR244" s="4">
        <v>22.17</v>
      </c>
      <c r="BS244" s="4">
        <v>79.349999999999994</v>
      </c>
      <c r="BT244" s="4">
        <v>105.58</v>
      </c>
      <c r="BU244" s="4">
        <v>109.979</v>
      </c>
      <c r="BV244" s="4">
        <v>3.5310000000000001</v>
      </c>
      <c r="BW244" s="9">
        <v>242</v>
      </c>
      <c r="BX244" s="4">
        <f t="shared" si="15"/>
        <v>5.3585354509559826</v>
      </c>
    </row>
    <row r="245" spans="2:76" x14ac:dyDescent="0.25">
      <c r="B245" s="21">
        <v>44902</v>
      </c>
      <c r="C245" s="4">
        <v>5.2047999999999996</v>
      </c>
      <c r="D245" s="4">
        <v>245.26</v>
      </c>
      <c r="E245" s="4">
        <v>8.8129925961308864</v>
      </c>
      <c r="F245">
        <v>12.824999999999999</v>
      </c>
      <c r="G245" s="5">
        <v>243</v>
      </c>
      <c r="H245" s="4">
        <f t="shared" si="12"/>
        <v>5.2931383415643722</v>
      </c>
      <c r="W245" s="21">
        <v>44902</v>
      </c>
      <c r="X245" s="4">
        <v>5.2047999999999996</v>
      </c>
      <c r="Y245" s="4">
        <v>22.68</v>
      </c>
      <c r="Z245" s="4">
        <v>77.17</v>
      </c>
      <c r="AA245" s="4">
        <v>105.1</v>
      </c>
      <c r="AB245" s="4">
        <v>110.7246</v>
      </c>
      <c r="AC245" s="9">
        <v>243</v>
      </c>
      <c r="AD245" s="4">
        <f t="shared" si="13"/>
        <v>5.3688535394452384</v>
      </c>
      <c r="AR245" s="21">
        <v>44902</v>
      </c>
      <c r="AS245" s="4">
        <v>5.2047999999999996</v>
      </c>
      <c r="AT245" s="4">
        <v>22.68</v>
      </c>
      <c r="AU245" s="4">
        <v>77.17</v>
      </c>
      <c r="AV245" s="4">
        <v>105.1</v>
      </c>
      <c r="AW245" s="4">
        <v>110.7246</v>
      </c>
      <c r="AX245" s="4">
        <v>245.26</v>
      </c>
      <c r="AY245" s="4">
        <v>8.8129925961308864</v>
      </c>
      <c r="AZ245">
        <v>12.824999999999999</v>
      </c>
      <c r="BA245" s="9">
        <v>243</v>
      </c>
      <c r="BB245" s="25">
        <f t="shared" si="14"/>
        <v>4.6094919177482012</v>
      </c>
      <c r="BP245" s="21">
        <v>44902</v>
      </c>
      <c r="BQ245" s="4">
        <v>5.2047999999999996</v>
      </c>
      <c r="BR245" s="4">
        <v>22.68</v>
      </c>
      <c r="BS245" s="4">
        <v>77.17</v>
      </c>
      <c r="BT245" s="4">
        <v>105.1</v>
      </c>
      <c r="BU245" s="4">
        <v>110.7246</v>
      </c>
      <c r="BV245" s="4">
        <v>3.4209999999999998</v>
      </c>
      <c r="BW245" s="9">
        <v>243</v>
      </c>
      <c r="BX245" s="4">
        <f t="shared" si="15"/>
        <v>5.3688535394452384</v>
      </c>
    </row>
    <row r="246" spans="2:76" x14ac:dyDescent="0.25">
      <c r="B246" s="21">
        <v>44903</v>
      </c>
      <c r="C246" s="4">
        <v>5.2252999999999998</v>
      </c>
      <c r="D246" s="4">
        <v>242.18</v>
      </c>
      <c r="E246" s="4">
        <v>8.7311593787609674</v>
      </c>
      <c r="F246">
        <v>12.885</v>
      </c>
      <c r="G246" s="5">
        <v>244</v>
      </c>
      <c r="H246" s="4">
        <f t="shared" si="12"/>
        <v>5.3136945154691961</v>
      </c>
      <c r="W246" s="21">
        <v>44903</v>
      </c>
      <c r="X246" s="4">
        <v>5.2252999999999998</v>
      </c>
      <c r="Y246" s="4">
        <v>22.29</v>
      </c>
      <c r="Z246" s="4">
        <v>76.150000000000006</v>
      </c>
      <c r="AA246" s="4">
        <v>104.77</v>
      </c>
      <c r="AB246" s="4">
        <v>111.1893</v>
      </c>
      <c r="AC246" s="9">
        <v>244</v>
      </c>
      <c r="AD246" s="4">
        <f t="shared" si="13"/>
        <v>5.3513246469721549</v>
      </c>
      <c r="AR246" s="21">
        <v>44903</v>
      </c>
      <c r="AS246" s="4">
        <v>5.2252999999999998</v>
      </c>
      <c r="AT246" s="4">
        <v>22.29</v>
      </c>
      <c r="AU246" s="4">
        <v>76.150000000000006</v>
      </c>
      <c r="AV246" s="4">
        <v>104.77</v>
      </c>
      <c r="AW246" s="4">
        <v>111.1893</v>
      </c>
      <c r="AX246" s="4">
        <v>242.18</v>
      </c>
      <c r="AY246" s="4">
        <v>8.7311593787609674</v>
      </c>
      <c r="AZ246">
        <v>12.885</v>
      </c>
      <c r="BA246" s="9">
        <v>244</v>
      </c>
      <c r="BB246" s="25">
        <f t="shared" si="14"/>
        <v>4.5907539858614577</v>
      </c>
      <c r="BP246" s="21">
        <v>44903</v>
      </c>
      <c r="BQ246" s="4">
        <v>5.2252999999999998</v>
      </c>
      <c r="BR246" s="4">
        <v>22.29</v>
      </c>
      <c r="BS246" s="4">
        <v>76.150000000000006</v>
      </c>
      <c r="BT246" s="4">
        <v>104.77</v>
      </c>
      <c r="BU246" s="4">
        <v>111.1893</v>
      </c>
      <c r="BV246" s="4">
        <v>3.4889999999999999</v>
      </c>
      <c r="BW246" s="9">
        <v>244</v>
      </c>
      <c r="BX246" s="4">
        <f t="shared" si="15"/>
        <v>5.3513246469721549</v>
      </c>
    </row>
    <row r="247" spans="2:76" x14ac:dyDescent="0.25">
      <c r="B247" s="21">
        <v>44904</v>
      </c>
      <c r="C247" s="4">
        <v>5.24</v>
      </c>
      <c r="D247" s="4">
        <v>239.82</v>
      </c>
      <c r="E247" s="4">
        <v>8.6831951713336011</v>
      </c>
      <c r="F247">
        <v>12.96</v>
      </c>
      <c r="G247" s="5">
        <v>245</v>
      </c>
      <c r="H247" s="4">
        <f t="shared" si="12"/>
        <v>5.3362435222847351</v>
      </c>
      <c r="W247" s="21">
        <v>44904</v>
      </c>
      <c r="X247" s="4">
        <v>5.24</v>
      </c>
      <c r="Y247" s="4">
        <v>22.83</v>
      </c>
      <c r="Z247" s="4">
        <v>76.099999999999994</v>
      </c>
      <c r="AA247" s="4">
        <v>104.81</v>
      </c>
      <c r="AB247" s="4">
        <v>111.73269999999999</v>
      </c>
      <c r="AC247" s="9">
        <v>245</v>
      </c>
      <c r="AD247" s="4">
        <f t="shared" si="13"/>
        <v>5.3604836211590916</v>
      </c>
      <c r="AR247" s="21">
        <v>44904</v>
      </c>
      <c r="AS247" s="4">
        <v>5.24</v>
      </c>
      <c r="AT247" s="4">
        <v>22.83</v>
      </c>
      <c r="AU247" s="4">
        <v>76.099999999999994</v>
      </c>
      <c r="AV247" s="4">
        <v>104.81</v>
      </c>
      <c r="AW247" s="4">
        <v>111.73269999999999</v>
      </c>
      <c r="AX247" s="4">
        <v>239.82</v>
      </c>
      <c r="AY247" s="4">
        <v>8.6831951713336011</v>
      </c>
      <c r="AZ247">
        <v>12.96</v>
      </c>
      <c r="BA247" s="9">
        <v>245</v>
      </c>
      <c r="BB247" s="25">
        <f t="shared" si="14"/>
        <v>4.5967627063587546</v>
      </c>
      <c r="BP247" s="21">
        <v>44904</v>
      </c>
      <c r="BQ247" s="4">
        <v>5.24</v>
      </c>
      <c r="BR247" s="4">
        <v>22.83</v>
      </c>
      <c r="BS247" s="4">
        <v>76.099999999999994</v>
      </c>
      <c r="BT247" s="4">
        <v>104.81</v>
      </c>
      <c r="BU247" s="4">
        <v>111.73269999999999</v>
      </c>
      <c r="BV247" s="4">
        <v>3.5859999999999999</v>
      </c>
      <c r="BW247" s="9">
        <v>245</v>
      </c>
      <c r="BX247" s="4">
        <f t="shared" si="15"/>
        <v>5.3604836211590916</v>
      </c>
    </row>
    <row r="248" spans="2:76" x14ac:dyDescent="0.25">
      <c r="B248" s="21">
        <v>44907</v>
      </c>
      <c r="C248" s="4">
        <v>5.3226000000000004</v>
      </c>
      <c r="D248" s="4">
        <v>236.8</v>
      </c>
      <c r="E248" s="4">
        <v>8.7485681557846426</v>
      </c>
      <c r="F248">
        <v>13.21</v>
      </c>
      <c r="G248" s="5">
        <v>246</v>
      </c>
      <c r="H248" s="4">
        <f t="shared" si="12"/>
        <v>5.4017267069828971</v>
      </c>
      <c r="W248" s="21">
        <v>44907</v>
      </c>
      <c r="X248" s="4">
        <v>5.3226000000000004</v>
      </c>
      <c r="Y248" s="4">
        <v>25</v>
      </c>
      <c r="Z248" s="4">
        <v>77.989999999999995</v>
      </c>
      <c r="AA248" s="4">
        <v>105.13</v>
      </c>
      <c r="AB248" s="4">
        <v>112.73699999999999</v>
      </c>
      <c r="AC248" s="9">
        <v>246</v>
      </c>
      <c r="AD248" s="4">
        <f t="shared" si="13"/>
        <v>5.4006919200939851</v>
      </c>
      <c r="AR248" s="21">
        <v>44907</v>
      </c>
      <c r="AS248" s="4">
        <v>5.3226000000000004</v>
      </c>
      <c r="AT248" s="4">
        <v>25</v>
      </c>
      <c r="AU248" s="4">
        <v>77.989999999999995</v>
      </c>
      <c r="AV248" s="4">
        <v>105.13</v>
      </c>
      <c r="AW248" s="4">
        <v>112.73699999999999</v>
      </c>
      <c r="AX248" s="4">
        <v>236.8</v>
      </c>
      <c r="AY248" s="4">
        <v>8.7485681557846426</v>
      </c>
      <c r="AZ248">
        <v>13.21</v>
      </c>
      <c r="BA248" s="9">
        <v>246</v>
      </c>
      <c r="BB248" s="25">
        <f t="shared" si="14"/>
        <v>4.651102761922167</v>
      </c>
      <c r="BP248" s="21">
        <v>44907</v>
      </c>
      <c r="BQ248" s="4">
        <v>5.3226000000000004</v>
      </c>
      <c r="BR248" s="4">
        <v>25</v>
      </c>
      <c r="BS248" s="4">
        <v>77.989999999999995</v>
      </c>
      <c r="BT248" s="4">
        <v>105.13</v>
      </c>
      <c r="BU248" s="4">
        <v>112.73699999999999</v>
      </c>
      <c r="BV248" s="4">
        <v>3.617</v>
      </c>
      <c r="BW248" s="9">
        <v>246</v>
      </c>
      <c r="BX248" s="4">
        <f t="shared" si="15"/>
        <v>5.4006919200939851</v>
      </c>
    </row>
    <row r="249" spans="2:76" x14ac:dyDescent="0.25">
      <c r="B249" s="21">
        <v>44908</v>
      </c>
      <c r="C249" s="4">
        <v>5.2938000000000001</v>
      </c>
      <c r="D249" s="4">
        <v>244.56</v>
      </c>
      <c r="E249" s="4">
        <v>8.7968272171253794</v>
      </c>
      <c r="F249">
        <v>13.22</v>
      </c>
      <c r="G249" s="5">
        <v>247</v>
      </c>
      <c r="H249" s="4">
        <f t="shared" si="12"/>
        <v>5.3849475652435208</v>
      </c>
      <c r="W249" s="21">
        <v>44908</v>
      </c>
      <c r="X249" s="4">
        <v>5.2938000000000001</v>
      </c>
      <c r="Y249" s="4">
        <v>22.55</v>
      </c>
      <c r="Z249" s="4">
        <v>80.680000000000007</v>
      </c>
      <c r="AA249" s="4">
        <v>103.98</v>
      </c>
      <c r="AB249" s="4">
        <v>114.96120000000001</v>
      </c>
      <c r="AC249" s="9">
        <v>247</v>
      </c>
      <c r="AD249" s="4">
        <f t="shared" si="13"/>
        <v>5.2474761346957619</v>
      </c>
      <c r="AR249" s="21">
        <v>44908</v>
      </c>
      <c r="AS249" s="4">
        <v>5.2938000000000001</v>
      </c>
      <c r="AT249" s="4">
        <v>22.55</v>
      </c>
      <c r="AU249" s="4">
        <v>80.680000000000007</v>
      </c>
      <c r="AV249" s="4">
        <v>103.98</v>
      </c>
      <c r="AW249" s="4">
        <v>114.96120000000001</v>
      </c>
      <c r="AX249" s="4">
        <v>244.56</v>
      </c>
      <c r="AY249" s="4">
        <v>8.7968272171253794</v>
      </c>
      <c r="AZ249">
        <v>13.22</v>
      </c>
      <c r="BA249" s="9">
        <v>247</v>
      </c>
      <c r="BB249" s="25">
        <f t="shared" si="14"/>
        <v>4.5260702195130165</v>
      </c>
      <c r="BP249" s="21">
        <v>44908</v>
      </c>
      <c r="BQ249" s="4">
        <v>5.2938000000000001</v>
      </c>
      <c r="BR249" s="4">
        <v>22.55</v>
      </c>
      <c r="BS249" s="4">
        <v>80.680000000000007</v>
      </c>
      <c r="BT249" s="4">
        <v>103.98</v>
      </c>
      <c r="BU249" s="4">
        <v>114.96120000000001</v>
      </c>
      <c r="BV249" s="4">
        <v>3.5009999999999999</v>
      </c>
      <c r="BW249" s="9">
        <v>247</v>
      </c>
      <c r="BX249" s="4">
        <f t="shared" si="15"/>
        <v>5.2474761346957619</v>
      </c>
    </row>
    <row r="250" spans="2:76" x14ac:dyDescent="0.25">
      <c r="B250" s="21">
        <v>44909</v>
      </c>
      <c r="C250" s="4">
        <v>5.2786999999999997</v>
      </c>
      <c r="D250" s="4">
        <v>241.03</v>
      </c>
      <c r="E250" s="4">
        <v>8.8903328141572544</v>
      </c>
      <c r="F250">
        <v>13.731999999999999</v>
      </c>
      <c r="G250" s="5">
        <v>248</v>
      </c>
      <c r="H250" s="4">
        <f t="shared" si="12"/>
        <v>5.5118858241272086</v>
      </c>
      <c r="W250" s="21">
        <v>44909</v>
      </c>
      <c r="X250" s="4">
        <v>5.2786999999999997</v>
      </c>
      <c r="Y250" s="4">
        <v>21.14</v>
      </c>
      <c r="Z250" s="4">
        <v>82.7</v>
      </c>
      <c r="AA250" s="4">
        <v>103.77</v>
      </c>
      <c r="AB250" s="4">
        <v>114.54900000000001</v>
      </c>
      <c r="AC250" s="9">
        <v>248</v>
      </c>
      <c r="AD250" s="4">
        <f t="shared" si="13"/>
        <v>5.1907740489255847</v>
      </c>
      <c r="AR250" s="21">
        <v>44909</v>
      </c>
      <c r="AS250" s="4">
        <v>5.2786999999999997</v>
      </c>
      <c r="AT250" s="4">
        <v>21.14</v>
      </c>
      <c r="AU250" s="4">
        <v>82.7</v>
      </c>
      <c r="AV250" s="4">
        <v>103.77</v>
      </c>
      <c r="AW250" s="4">
        <v>114.54900000000001</v>
      </c>
      <c r="AX250" s="4">
        <v>241.03</v>
      </c>
      <c r="AY250" s="4">
        <v>8.8903328141572544</v>
      </c>
      <c r="AZ250">
        <v>13.731999999999999</v>
      </c>
      <c r="BA250" s="9">
        <v>248</v>
      </c>
      <c r="BB250" s="25">
        <f t="shared" si="14"/>
        <v>4.6073311266938815</v>
      </c>
      <c r="BP250" s="21">
        <v>44909</v>
      </c>
      <c r="BQ250" s="4">
        <v>5.2786999999999997</v>
      </c>
      <c r="BR250" s="4">
        <v>21.14</v>
      </c>
      <c r="BS250" s="4">
        <v>82.7</v>
      </c>
      <c r="BT250" s="4">
        <v>103.77</v>
      </c>
      <c r="BU250" s="4">
        <v>114.54900000000001</v>
      </c>
      <c r="BV250" s="4">
        <v>3.4790000000000001</v>
      </c>
      <c r="BW250" s="9">
        <v>248</v>
      </c>
      <c r="BX250" s="4">
        <f t="shared" si="15"/>
        <v>5.1907740489255847</v>
      </c>
    </row>
    <row r="251" spans="2:76" x14ac:dyDescent="0.25">
      <c r="B251" s="21">
        <v>44910</v>
      </c>
      <c r="C251" s="4">
        <v>5.3129999999999997</v>
      </c>
      <c r="D251" s="4">
        <v>243.3</v>
      </c>
      <c r="E251" s="4">
        <v>8.7685604540503235</v>
      </c>
      <c r="F251">
        <v>13.46</v>
      </c>
      <c r="G251" s="5">
        <v>249</v>
      </c>
      <c r="H251" s="4">
        <f t="shared" si="12"/>
        <v>5.442629652583431</v>
      </c>
      <c r="W251" s="21">
        <v>44910</v>
      </c>
      <c r="X251" s="4">
        <v>5.3129999999999997</v>
      </c>
      <c r="Y251" s="4">
        <v>22.83</v>
      </c>
      <c r="Z251" s="4">
        <v>81.209999999999994</v>
      </c>
      <c r="AA251" s="4">
        <v>104.56</v>
      </c>
      <c r="AB251" s="4">
        <v>113.79</v>
      </c>
      <c r="AC251" s="9">
        <v>249</v>
      </c>
      <c r="AD251" s="4">
        <f t="shared" si="13"/>
        <v>5.2822220246639136</v>
      </c>
      <c r="AR251" s="21">
        <v>44910</v>
      </c>
      <c r="AS251" s="4">
        <v>5.3129999999999997</v>
      </c>
      <c r="AT251" s="4">
        <v>22.83</v>
      </c>
      <c r="AU251" s="4">
        <v>81.209999999999994</v>
      </c>
      <c r="AV251" s="4">
        <v>104.56</v>
      </c>
      <c r="AW251" s="4">
        <v>113.79</v>
      </c>
      <c r="AX251" s="4">
        <v>243.3</v>
      </c>
      <c r="AY251" s="4">
        <v>8.7685604540503235</v>
      </c>
      <c r="AZ251">
        <v>13.46</v>
      </c>
      <c r="BA251" s="9">
        <v>249</v>
      </c>
      <c r="BB251" s="25">
        <f t="shared" si="14"/>
        <v>4.6240079623005119</v>
      </c>
      <c r="BP251" s="21">
        <v>44910</v>
      </c>
      <c r="BQ251" s="4">
        <v>5.3129999999999997</v>
      </c>
      <c r="BR251" s="4">
        <v>22.83</v>
      </c>
      <c r="BS251" s="4">
        <v>81.209999999999994</v>
      </c>
      <c r="BT251" s="4">
        <v>104.56</v>
      </c>
      <c r="BU251" s="4">
        <v>113.79</v>
      </c>
      <c r="BV251" s="4">
        <v>3.45</v>
      </c>
      <c r="BW251" s="9">
        <v>249</v>
      </c>
      <c r="BX251" s="4">
        <f t="shared" si="15"/>
        <v>5.2822220246639136</v>
      </c>
    </row>
    <row r="252" spans="2:76" x14ac:dyDescent="0.25">
      <c r="B252" s="21">
        <v>44911</v>
      </c>
      <c r="C252" s="4">
        <v>5.3140000000000001</v>
      </c>
      <c r="D252" s="4">
        <v>248.4</v>
      </c>
      <c r="E252" s="4">
        <v>8.8014301009483162</v>
      </c>
      <c r="F252">
        <v>13.59</v>
      </c>
      <c r="G252" s="5">
        <v>250</v>
      </c>
      <c r="H252" s="4">
        <f t="shared" si="12"/>
        <v>5.4598081874520812</v>
      </c>
      <c r="W252" s="21">
        <v>44911</v>
      </c>
      <c r="X252" s="4">
        <v>5.3140000000000001</v>
      </c>
      <c r="Y252" s="4">
        <v>22.62</v>
      </c>
      <c r="Z252" s="4">
        <v>79.040000000000006</v>
      </c>
      <c r="AA252" s="4">
        <v>104.7</v>
      </c>
      <c r="AB252" s="4">
        <v>112.7092</v>
      </c>
      <c r="AC252" s="9">
        <v>250</v>
      </c>
      <c r="AD252" s="4">
        <f t="shared" si="13"/>
        <v>5.3132162637651454</v>
      </c>
      <c r="AR252" s="21">
        <v>44911</v>
      </c>
      <c r="AS252" s="4">
        <v>5.3140000000000001</v>
      </c>
      <c r="AT252" s="4">
        <v>22.62</v>
      </c>
      <c r="AU252" s="4">
        <v>79.040000000000006</v>
      </c>
      <c r="AV252" s="4">
        <v>104.7</v>
      </c>
      <c r="AW252" s="4">
        <v>112.7092</v>
      </c>
      <c r="AX252" s="4">
        <v>248.4</v>
      </c>
      <c r="AY252" s="4">
        <v>8.8014301009483162</v>
      </c>
      <c r="AZ252">
        <v>13.59</v>
      </c>
      <c r="BA252" s="9">
        <v>250</v>
      </c>
      <c r="BB252" s="25">
        <f t="shared" si="14"/>
        <v>4.6554763529749446</v>
      </c>
      <c r="BP252" s="21">
        <v>44911</v>
      </c>
      <c r="BQ252" s="4">
        <v>5.3140000000000001</v>
      </c>
      <c r="BR252" s="4">
        <v>22.62</v>
      </c>
      <c r="BS252" s="4">
        <v>79.040000000000006</v>
      </c>
      <c r="BT252" s="4">
        <v>104.7</v>
      </c>
      <c r="BU252" s="4">
        <v>112.7092</v>
      </c>
      <c r="BV252" s="4">
        <v>3.488</v>
      </c>
      <c r="BW252" s="9">
        <v>250</v>
      </c>
      <c r="BX252" s="4">
        <f t="shared" si="15"/>
        <v>5.3132162637651454</v>
      </c>
    </row>
    <row r="253" spans="2:76" x14ac:dyDescent="0.25">
      <c r="B253" s="21">
        <v>44914</v>
      </c>
      <c r="C253" s="4">
        <v>5.2930000000000001</v>
      </c>
      <c r="D253" s="4">
        <v>254.14</v>
      </c>
      <c r="E253" s="4">
        <v>8.8597555731799496</v>
      </c>
      <c r="F253">
        <v>13.629</v>
      </c>
      <c r="G253" s="5">
        <v>251</v>
      </c>
      <c r="H253" s="4">
        <f t="shared" si="12"/>
        <v>5.4548736580450026</v>
      </c>
      <c r="W253" s="21">
        <v>44914</v>
      </c>
      <c r="X253" s="4">
        <v>5.2930000000000001</v>
      </c>
      <c r="Y253" s="4">
        <v>22.42</v>
      </c>
      <c r="Z253" s="4">
        <v>79.8</v>
      </c>
      <c r="AA253" s="4">
        <v>104.72</v>
      </c>
      <c r="AB253" s="4">
        <v>111.64109999999999</v>
      </c>
      <c r="AC253" s="9">
        <v>251</v>
      </c>
      <c r="AD253" s="4">
        <f t="shared" si="13"/>
        <v>5.3169258809104765</v>
      </c>
      <c r="AR253" s="21">
        <v>44914</v>
      </c>
      <c r="AS253" s="4">
        <v>5.2930000000000001</v>
      </c>
      <c r="AT253" s="4">
        <v>22.42</v>
      </c>
      <c r="AU253" s="4">
        <v>79.8</v>
      </c>
      <c r="AV253" s="4">
        <v>104.72</v>
      </c>
      <c r="AW253" s="4">
        <v>111.64109999999999</v>
      </c>
      <c r="AX253" s="4">
        <v>254.14</v>
      </c>
      <c r="AY253" s="4">
        <v>8.8597555731799496</v>
      </c>
      <c r="AZ253">
        <v>13.629</v>
      </c>
      <c r="BA253" s="9">
        <v>251</v>
      </c>
      <c r="BB253" s="25">
        <f t="shared" si="14"/>
        <v>4.6888367354668983</v>
      </c>
      <c r="BP253" s="21">
        <v>44914</v>
      </c>
      <c r="BQ253" s="4">
        <v>5.2930000000000001</v>
      </c>
      <c r="BR253" s="4">
        <v>22.42</v>
      </c>
      <c r="BS253" s="4">
        <v>79.8</v>
      </c>
      <c r="BT253" s="4">
        <v>104.72</v>
      </c>
      <c r="BU253" s="4">
        <v>111.64109999999999</v>
      </c>
      <c r="BV253" s="4">
        <v>3.59</v>
      </c>
      <c r="BW253" s="9">
        <v>251</v>
      </c>
      <c r="BX253" s="4">
        <f t="shared" si="15"/>
        <v>5.3169258809104765</v>
      </c>
    </row>
    <row r="254" spans="2:76" x14ac:dyDescent="0.25">
      <c r="B254" s="21">
        <v>44915</v>
      </c>
      <c r="C254" s="4">
        <v>5.1996000000000002</v>
      </c>
      <c r="D254" s="4">
        <v>258.38</v>
      </c>
      <c r="E254" s="4">
        <v>8.7421876493186232</v>
      </c>
      <c r="F254">
        <v>13.2</v>
      </c>
      <c r="G254" s="5">
        <v>252</v>
      </c>
      <c r="H254" s="4">
        <f t="shared" si="12"/>
        <v>5.3448248165328938</v>
      </c>
      <c r="W254" s="21">
        <v>44915</v>
      </c>
      <c r="X254" s="4">
        <v>5.1996000000000002</v>
      </c>
      <c r="Y254" s="4">
        <v>21.48</v>
      </c>
      <c r="Z254" s="4">
        <v>79.989999999999995</v>
      </c>
      <c r="AA254" s="4">
        <v>103.96</v>
      </c>
      <c r="AB254" s="4">
        <v>111.9071</v>
      </c>
      <c r="AC254" s="9">
        <v>252</v>
      </c>
      <c r="AD254" s="4">
        <f t="shared" si="13"/>
        <v>5.2657104385741711</v>
      </c>
      <c r="AR254" s="21">
        <v>44915</v>
      </c>
      <c r="AS254" s="4">
        <v>5.1996000000000002</v>
      </c>
      <c r="AT254" s="4">
        <v>21.48</v>
      </c>
      <c r="AU254" s="4">
        <v>79.989999999999995</v>
      </c>
      <c r="AV254" s="4">
        <v>103.96</v>
      </c>
      <c r="AW254" s="4">
        <v>111.9071</v>
      </c>
      <c r="AX254" s="4">
        <v>258.38</v>
      </c>
      <c r="AY254" s="4">
        <v>8.7421876493186232</v>
      </c>
      <c r="AZ254">
        <v>13.2</v>
      </c>
      <c r="BA254" s="9">
        <v>252</v>
      </c>
      <c r="BB254" s="25">
        <f t="shared" si="14"/>
        <v>4.5868890937640749</v>
      </c>
      <c r="BP254" s="21">
        <v>44915</v>
      </c>
      <c r="BQ254" s="4">
        <v>5.1996000000000002</v>
      </c>
      <c r="BR254" s="4">
        <v>21.48</v>
      </c>
      <c r="BS254" s="4">
        <v>79.989999999999995</v>
      </c>
      <c r="BT254" s="4">
        <v>103.96</v>
      </c>
      <c r="BU254" s="4">
        <v>111.9071</v>
      </c>
      <c r="BV254" s="4">
        <v>3.6920000000000002</v>
      </c>
      <c r="BW254" s="9">
        <v>252</v>
      </c>
      <c r="BX254" s="4">
        <f t="shared" si="15"/>
        <v>5.2657104385741711</v>
      </c>
    </row>
    <row r="255" spans="2:76" x14ac:dyDescent="0.25">
      <c r="B255" s="21">
        <v>44916</v>
      </c>
      <c r="C255" s="4">
        <v>5.2008999999999999</v>
      </c>
      <c r="D255" s="4">
        <v>257.33</v>
      </c>
      <c r="E255" s="4">
        <v>8.7833510185742814</v>
      </c>
      <c r="F255">
        <v>13.11</v>
      </c>
      <c r="G255" s="5">
        <v>253</v>
      </c>
      <c r="H255" s="4">
        <f t="shared" si="12"/>
        <v>5.3273909798991461</v>
      </c>
      <c r="W255" s="21">
        <v>44916</v>
      </c>
      <c r="X255" s="4">
        <v>5.2008999999999999</v>
      </c>
      <c r="Y255" s="4">
        <v>20.07</v>
      </c>
      <c r="Z255" s="4">
        <v>82.2</v>
      </c>
      <c r="AA255" s="4">
        <v>104.16</v>
      </c>
      <c r="AB255" s="4">
        <v>113.1305</v>
      </c>
      <c r="AC255" s="9">
        <v>253</v>
      </c>
      <c r="AD255" s="4">
        <f t="shared" si="13"/>
        <v>5.1941035299240008</v>
      </c>
      <c r="AR255" s="21">
        <v>44916</v>
      </c>
      <c r="AS255" s="4">
        <v>5.2008999999999999</v>
      </c>
      <c r="AT255" s="4">
        <v>20.07</v>
      </c>
      <c r="AU255" s="4">
        <v>82.2</v>
      </c>
      <c r="AV255" s="4">
        <v>104.16</v>
      </c>
      <c r="AW255" s="4">
        <v>113.1305</v>
      </c>
      <c r="AX255" s="4">
        <v>257.33</v>
      </c>
      <c r="AY255" s="4">
        <v>8.7833510185742814</v>
      </c>
      <c r="AZ255">
        <v>13.11</v>
      </c>
      <c r="BA255" s="9">
        <v>253</v>
      </c>
      <c r="BB255" s="25">
        <f t="shared" si="14"/>
        <v>4.5350906404083258</v>
      </c>
      <c r="BP255" s="21">
        <v>44916</v>
      </c>
      <c r="BQ255" s="4">
        <v>5.2008999999999999</v>
      </c>
      <c r="BR255" s="4">
        <v>20.07</v>
      </c>
      <c r="BS255" s="4">
        <v>82.2</v>
      </c>
      <c r="BT255" s="4">
        <v>104.16</v>
      </c>
      <c r="BU255" s="4">
        <v>113.1305</v>
      </c>
      <c r="BV255" s="4">
        <v>3.673</v>
      </c>
      <c r="BW255" s="9">
        <v>253</v>
      </c>
      <c r="BX255" s="4">
        <f t="shared" si="15"/>
        <v>5.1941035299240008</v>
      </c>
    </row>
    <row r="256" spans="2:76" x14ac:dyDescent="0.25">
      <c r="B256" s="21">
        <v>44917</v>
      </c>
      <c r="C256" s="4">
        <v>5.1665000000000001</v>
      </c>
      <c r="D256" s="4">
        <v>250.23</v>
      </c>
      <c r="E256" s="4">
        <v>8.6279380852283705</v>
      </c>
      <c r="F256">
        <v>13.02</v>
      </c>
      <c r="G256" s="5">
        <v>254</v>
      </c>
      <c r="H256" s="4">
        <f t="shared" si="12"/>
        <v>5.3230060266007699</v>
      </c>
      <c r="W256" s="21">
        <v>44917</v>
      </c>
      <c r="X256" s="4">
        <v>5.1665000000000001</v>
      </c>
      <c r="Y256" s="4">
        <v>21.97</v>
      </c>
      <c r="Z256" s="4">
        <v>80.98</v>
      </c>
      <c r="AA256" s="4">
        <v>104.43</v>
      </c>
      <c r="AB256" s="4">
        <v>111.2826</v>
      </c>
      <c r="AC256" s="9">
        <v>254</v>
      </c>
      <c r="AD256" s="4">
        <f t="shared" si="13"/>
        <v>5.2921144046330753</v>
      </c>
      <c r="AR256" s="21">
        <v>44917</v>
      </c>
      <c r="AS256" s="4">
        <v>5.1665000000000001</v>
      </c>
      <c r="AT256" s="4">
        <v>21.97</v>
      </c>
      <c r="AU256" s="4">
        <v>80.98</v>
      </c>
      <c r="AV256" s="4">
        <v>104.43</v>
      </c>
      <c r="AW256" s="4">
        <v>111.2826</v>
      </c>
      <c r="AX256" s="4">
        <v>250.23</v>
      </c>
      <c r="AY256" s="4">
        <v>8.6279380852283705</v>
      </c>
      <c r="AZ256">
        <v>13.02</v>
      </c>
      <c r="BA256" s="9">
        <v>254</v>
      </c>
      <c r="BB256" s="25">
        <f t="shared" si="14"/>
        <v>4.6217885183901926</v>
      </c>
      <c r="BP256" s="21">
        <v>44917</v>
      </c>
      <c r="BQ256" s="4">
        <v>5.1665000000000001</v>
      </c>
      <c r="BR256" s="4">
        <v>21.97</v>
      </c>
      <c r="BS256" s="4">
        <v>80.98</v>
      </c>
      <c r="BT256" s="4">
        <v>104.43</v>
      </c>
      <c r="BU256" s="4">
        <v>111.2826</v>
      </c>
      <c r="BV256" s="4">
        <v>3.6859999999999999</v>
      </c>
      <c r="BW256" s="9">
        <v>254</v>
      </c>
      <c r="BX256" s="4">
        <f t="shared" si="15"/>
        <v>5.2921144046330753</v>
      </c>
    </row>
    <row r="257" spans="2:76" x14ac:dyDescent="0.25">
      <c r="B257" s="21">
        <v>44918</v>
      </c>
      <c r="C257" s="4">
        <v>5.1651999999999996</v>
      </c>
      <c r="D257" s="4">
        <v>251.41</v>
      </c>
      <c r="E257" s="4">
        <v>8.4530724549067404</v>
      </c>
      <c r="F257">
        <v>12.89</v>
      </c>
      <c r="G257" s="5">
        <v>255</v>
      </c>
      <c r="H257" s="4">
        <f t="shared" si="12"/>
        <v>5.2883342085472904</v>
      </c>
      <c r="W257" s="21">
        <v>44918</v>
      </c>
      <c r="X257" s="4">
        <v>5.1651999999999996</v>
      </c>
      <c r="Y257" s="4">
        <v>20.87</v>
      </c>
      <c r="Z257" s="4">
        <v>83.92</v>
      </c>
      <c r="AA257" s="4">
        <v>104.31</v>
      </c>
      <c r="AB257" s="4">
        <v>112.5557</v>
      </c>
      <c r="AC257" s="9">
        <v>255</v>
      </c>
      <c r="AD257" s="4">
        <f t="shared" si="13"/>
        <v>5.2147318714909012</v>
      </c>
      <c r="AR257" s="21">
        <v>44918</v>
      </c>
      <c r="AS257" s="4">
        <v>5.1651999999999996</v>
      </c>
      <c r="AT257" s="4">
        <v>20.87</v>
      </c>
      <c r="AU257" s="4">
        <v>83.92</v>
      </c>
      <c r="AV257" s="4">
        <v>104.31</v>
      </c>
      <c r="AW257" s="4">
        <v>112.5557</v>
      </c>
      <c r="AX257" s="4">
        <v>251.41</v>
      </c>
      <c r="AY257" s="4">
        <v>8.4530724549067404</v>
      </c>
      <c r="AZ257">
        <v>12.89</v>
      </c>
      <c r="BA257" s="9">
        <v>255</v>
      </c>
      <c r="BB257" s="25">
        <f t="shared" si="14"/>
        <v>4.5697717105326596</v>
      </c>
      <c r="BP257" s="21">
        <v>44918</v>
      </c>
      <c r="BQ257" s="4">
        <v>5.1651999999999996</v>
      </c>
      <c r="BR257" s="4">
        <v>20.87</v>
      </c>
      <c r="BS257" s="4">
        <v>83.92</v>
      </c>
      <c r="BT257" s="4">
        <v>104.31</v>
      </c>
      <c r="BU257" s="4">
        <v>112.5557</v>
      </c>
      <c r="BV257" s="4">
        <v>3.7509999999999999</v>
      </c>
      <c r="BW257" s="9">
        <v>255</v>
      </c>
      <c r="BX257" s="4">
        <f t="shared" si="15"/>
        <v>5.2147318714909012</v>
      </c>
    </row>
    <row r="258" spans="2:76" x14ac:dyDescent="0.25">
      <c r="B258" s="21">
        <v>44921</v>
      </c>
      <c r="C258" s="4">
        <v>5.2186000000000003</v>
      </c>
      <c r="D258" s="4">
        <v>252.43</v>
      </c>
      <c r="E258" s="4">
        <v>8.4859252466783275</v>
      </c>
      <c r="F258">
        <v>12.94</v>
      </c>
      <c r="G258" s="5">
        <v>256</v>
      </c>
      <c r="H258" s="4">
        <f t="shared" si="12"/>
        <v>5.2975517404608716</v>
      </c>
      <c r="W258" s="21">
        <v>44921</v>
      </c>
      <c r="X258" s="4">
        <v>5.2186000000000003</v>
      </c>
      <c r="Y258" s="4">
        <v>20.87</v>
      </c>
      <c r="Z258" s="4">
        <v>83.92</v>
      </c>
      <c r="AA258" s="4">
        <v>104.31</v>
      </c>
      <c r="AB258" s="4">
        <v>112.5557</v>
      </c>
      <c r="AC258" s="9">
        <v>256</v>
      </c>
      <c r="AD258" s="4">
        <f t="shared" si="13"/>
        <v>5.2147318714909012</v>
      </c>
      <c r="AR258" s="21">
        <v>44921</v>
      </c>
      <c r="AS258" s="4">
        <v>5.2186000000000003</v>
      </c>
      <c r="AT258" s="4">
        <v>20.87</v>
      </c>
      <c r="AU258" s="4">
        <v>83.92</v>
      </c>
      <c r="AV258" s="4">
        <v>104.31</v>
      </c>
      <c r="AW258" s="4">
        <v>112.5557</v>
      </c>
      <c r="AX258" s="4">
        <v>252.43</v>
      </c>
      <c r="AY258" s="4">
        <v>8.4859252466783275</v>
      </c>
      <c r="AZ258">
        <v>12.94</v>
      </c>
      <c r="BA258" s="9">
        <v>256</v>
      </c>
      <c r="BB258" s="25">
        <f t="shared" si="14"/>
        <v>4.5743483937888243</v>
      </c>
      <c r="BP258" s="21">
        <v>44921</v>
      </c>
      <c r="BQ258" s="4">
        <v>5.2186000000000003</v>
      </c>
      <c r="BR258" s="4">
        <v>20.87</v>
      </c>
      <c r="BS258" s="4">
        <v>83.92</v>
      </c>
      <c r="BT258" s="4">
        <v>104.31</v>
      </c>
      <c r="BU258" s="4">
        <v>112.5557</v>
      </c>
      <c r="BV258" s="4">
        <v>3.7429999999999999</v>
      </c>
      <c r="BW258" s="9">
        <v>256</v>
      </c>
      <c r="BX258" s="4">
        <f t="shared" si="15"/>
        <v>5.2147318714909012</v>
      </c>
    </row>
    <row r="259" spans="2:76" x14ac:dyDescent="0.25">
      <c r="B259" s="21">
        <v>44922</v>
      </c>
      <c r="C259" s="4">
        <v>5.2927999999999997</v>
      </c>
      <c r="D259" s="4">
        <v>252.2</v>
      </c>
      <c r="E259" s="4">
        <v>8.4359211896052777</v>
      </c>
      <c r="F259">
        <v>13.02</v>
      </c>
      <c r="G259" s="5">
        <v>257</v>
      </c>
      <c r="H259" s="4">
        <f t="shared" si="12"/>
        <v>5.3158358325967701</v>
      </c>
      <c r="W259" s="21">
        <v>44922</v>
      </c>
      <c r="X259" s="4">
        <v>5.2927999999999997</v>
      </c>
      <c r="Y259" s="4">
        <v>21.65</v>
      </c>
      <c r="Z259" s="4">
        <v>84.33</v>
      </c>
      <c r="AA259" s="4">
        <v>104.18</v>
      </c>
      <c r="AB259" s="4">
        <v>113.35639999999999</v>
      </c>
      <c r="AC259" s="9">
        <v>257</v>
      </c>
      <c r="AD259" s="4">
        <f t="shared" si="13"/>
        <v>5.2190790688360984</v>
      </c>
      <c r="AR259" s="21">
        <v>44922</v>
      </c>
      <c r="AS259" s="4">
        <v>5.2927999999999997</v>
      </c>
      <c r="AT259" s="4">
        <v>21.65</v>
      </c>
      <c r="AU259" s="4">
        <v>84.33</v>
      </c>
      <c r="AV259" s="4">
        <v>104.18</v>
      </c>
      <c r="AW259" s="4">
        <v>113.35639999999999</v>
      </c>
      <c r="AX259" s="4">
        <v>252.2</v>
      </c>
      <c r="AY259" s="4">
        <v>8.4359211896052777</v>
      </c>
      <c r="AZ259">
        <v>13.02</v>
      </c>
      <c r="BA259" s="9">
        <v>257</v>
      </c>
      <c r="BB259" s="25">
        <f t="shared" si="14"/>
        <v>4.5720147890952383</v>
      </c>
      <c r="BP259" s="21">
        <v>44922</v>
      </c>
      <c r="BQ259" s="4">
        <v>5.2927999999999997</v>
      </c>
      <c r="BR259" s="4">
        <v>21.65</v>
      </c>
      <c r="BS259" s="4">
        <v>84.33</v>
      </c>
      <c r="BT259" s="4">
        <v>104.18</v>
      </c>
      <c r="BU259" s="4">
        <v>113.35639999999999</v>
      </c>
      <c r="BV259" s="4">
        <v>3.8490000000000002</v>
      </c>
      <c r="BW259" s="9">
        <v>257</v>
      </c>
      <c r="BX259" s="4">
        <f t="shared" si="15"/>
        <v>5.2190790688360984</v>
      </c>
    </row>
    <row r="260" spans="2:76" x14ac:dyDescent="0.25">
      <c r="B260" s="21">
        <v>44923</v>
      </c>
      <c r="C260" s="4">
        <v>5.2675999999999998</v>
      </c>
      <c r="D260" s="4">
        <v>251.49</v>
      </c>
      <c r="E260" s="4">
        <v>8.3397801400151081</v>
      </c>
      <c r="F260">
        <v>12.73</v>
      </c>
      <c r="G260" s="5">
        <v>258</v>
      </c>
      <c r="H260" s="4">
        <f t="shared" ref="H260:H323" si="16">$K$19+(D260*$K$20)+(E260*$K$21)+(F260*$K$22)</f>
        <v>5.250292774352161</v>
      </c>
      <c r="W260" s="21">
        <v>44923</v>
      </c>
      <c r="X260" s="4">
        <v>5.2675999999999998</v>
      </c>
      <c r="Y260" s="4">
        <v>22.14</v>
      </c>
      <c r="Z260" s="4">
        <v>83.26</v>
      </c>
      <c r="AA260" s="4">
        <v>104.46</v>
      </c>
      <c r="AB260" s="4">
        <v>112.66160000000001</v>
      </c>
      <c r="AC260" s="9">
        <v>258</v>
      </c>
      <c r="AD260" s="4">
        <f t="shared" ref="AD260:AD323" si="17">$AG$19+(Y260*$AG$20)+(Z260*$AG$21)+(AA260*$AG$22)+(AB260*$AG$23)</f>
        <v>5.2589745905574654</v>
      </c>
      <c r="AR260" s="21">
        <v>44923</v>
      </c>
      <c r="AS260" s="4">
        <v>5.2675999999999998</v>
      </c>
      <c r="AT260" s="4">
        <v>22.14</v>
      </c>
      <c r="AU260" s="4">
        <v>83.26</v>
      </c>
      <c r="AV260" s="4">
        <v>104.46</v>
      </c>
      <c r="AW260" s="4">
        <v>112.66160000000001</v>
      </c>
      <c r="AX260" s="4">
        <v>251.49</v>
      </c>
      <c r="AY260" s="4">
        <v>8.3397801400151081</v>
      </c>
      <c r="AZ260">
        <v>12.73</v>
      </c>
      <c r="BA260" s="9">
        <v>258</v>
      </c>
      <c r="BB260" s="25">
        <f t="shared" ref="BB260:BB323" si="18">$BE$19+(AT260*$BE$20)+(AU260*$BE$21)+(AV260*$BE$22)+(AW260*$BE$23)+(AX260*$BE$24)*(AY260*$BE$25)+(AZ260*$BE$26)</f>
        <v>4.5626660903086051</v>
      </c>
      <c r="BP260" s="21">
        <v>44923</v>
      </c>
      <c r="BQ260" s="4">
        <v>5.2675999999999998</v>
      </c>
      <c r="BR260" s="4">
        <v>22.14</v>
      </c>
      <c r="BS260" s="4">
        <v>83.26</v>
      </c>
      <c r="BT260" s="4">
        <v>104.46</v>
      </c>
      <c r="BU260" s="4">
        <v>112.66160000000001</v>
      </c>
      <c r="BV260" s="4">
        <v>3.8860000000000001</v>
      </c>
      <c r="BW260" s="9">
        <v>258</v>
      </c>
      <c r="BX260" s="4">
        <f t="shared" ref="BX260:BX323" si="19">$AG$19+(BR260*$AG$20)+(BS260*$AG$21)+(BT260*$AG$22)+(BU260*$AG$23)</f>
        <v>5.2589745905574654</v>
      </c>
    </row>
    <row r="261" spans="2:76" x14ac:dyDescent="0.25">
      <c r="B261" s="21">
        <v>44924</v>
      </c>
      <c r="C261" s="4">
        <v>5.2859999999999996</v>
      </c>
      <c r="D261" s="4">
        <v>251.35</v>
      </c>
      <c r="E261" s="4">
        <v>8.3378704950759719</v>
      </c>
      <c r="F261">
        <v>12.71</v>
      </c>
      <c r="G261" s="5">
        <v>259</v>
      </c>
      <c r="H261" s="4">
        <f t="shared" si="16"/>
        <v>5.2460565226359712</v>
      </c>
      <c r="W261" s="21">
        <v>44924</v>
      </c>
      <c r="X261" s="4">
        <v>5.2859999999999996</v>
      </c>
      <c r="Y261" s="4">
        <v>21.44</v>
      </c>
      <c r="Z261" s="4">
        <v>82.26</v>
      </c>
      <c r="AA261" s="4">
        <v>103.84</v>
      </c>
      <c r="AB261" s="4">
        <v>112.3937</v>
      </c>
      <c r="AC261" s="9">
        <v>259</v>
      </c>
      <c r="AD261" s="4">
        <f t="shared" si="17"/>
        <v>5.2356968996851032</v>
      </c>
      <c r="AR261" s="21">
        <v>44924</v>
      </c>
      <c r="AS261" s="4">
        <v>5.2859999999999996</v>
      </c>
      <c r="AT261" s="4">
        <v>21.44</v>
      </c>
      <c r="AU261" s="4">
        <v>82.26</v>
      </c>
      <c r="AV261" s="4">
        <v>103.84</v>
      </c>
      <c r="AW261" s="4">
        <v>112.3937</v>
      </c>
      <c r="AX261" s="4">
        <v>251.35</v>
      </c>
      <c r="AY261" s="4">
        <v>8.3378704950759719</v>
      </c>
      <c r="AZ261">
        <v>12.71</v>
      </c>
      <c r="BA261" s="9">
        <v>259</v>
      </c>
      <c r="BB261" s="25">
        <f t="shared" si="18"/>
        <v>4.5380706723439141</v>
      </c>
      <c r="BP261" s="21">
        <v>44924</v>
      </c>
      <c r="BQ261" s="4">
        <v>5.2859999999999996</v>
      </c>
      <c r="BR261" s="4">
        <v>21.44</v>
      </c>
      <c r="BS261" s="4">
        <v>82.26</v>
      </c>
      <c r="BT261" s="4">
        <v>103.84</v>
      </c>
      <c r="BU261" s="4">
        <v>112.3937</v>
      </c>
      <c r="BV261" s="4">
        <v>3.82</v>
      </c>
      <c r="BW261" s="9">
        <v>259</v>
      </c>
      <c r="BX261" s="4">
        <f t="shared" si="19"/>
        <v>5.2356968996851032</v>
      </c>
    </row>
    <row r="262" spans="2:76" x14ac:dyDescent="0.25">
      <c r="B262" s="21">
        <v>44925</v>
      </c>
      <c r="C262" s="4">
        <v>5.2859999999999996</v>
      </c>
      <c r="D262" s="4">
        <v>250.26</v>
      </c>
      <c r="E262" s="4">
        <v>8.2944248708620716</v>
      </c>
      <c r="F262">
        <v>13</v>
      </c>
      <c r="G262" s="5">
        <v>260</v>
      </c>
      <c r="H262" s="4">
        <f t="shared" si="16"/>
        <v>5.3145565411590212</v>
      </c>
      <c r="W262" s="23">
        <v>44925</v>
      </c>
      <c r="X262" s="22">
        <v>5.2859999999999996</v>
      </c>
      <c r="Y262" s="22">
        <v>21.67</v>
      </c>
      <c r="Z262" s="22">
        <v>85.91</v>
      </c>
      <c r="AA262" s="22">
        <v>103.52</v>
      </c>
      <c r="AB262" s="22">
        <v>112.8052</v>
      </c>
      <c r="AC262" s="9">
        <v>260</v>
      </c>
      <c r="AD262" s="4">
        <f t="shared" si="17"/>
        <v>5.1980884596925687</v>
      </c>
      <c r="AR262" s="23">
        <v>44925</v>
      </c>
      <c r="AS262" s="22">
        <v>5.2859999999999996</v>
      </c>
      <c r="AT262" s="22">
        <v>21.67</v>
      </c>
      <c r="AU262" s="22">
        <v>85.91</v>
      </c>
      <c r="AV262" s="22">
        <v>103.52</v>
      </c>
      <c r="AW262" s="22">
        <v>112.8052</v>
      </c>
      <c r="AX262" s="4">
        <v>250.26</v>
      </c>
      <c r="AY262" s="4">
        <v>8.2944248708620716</v>
      </c>
      <c r="AZ262">
        <v>13</v>
      </c>
      <c r="BA262" s="9">
        <v>260</v>
      </c>
      <c r="BB262" s="25">
        <f t="shared" si="18"/>
        <v>4.591382313062379</v>
      </c>
      <c r="BP262" s="23">
        <v>44925</v>
      </c>
      <c r="BQ262" s="22">
        <v>5.2859999999999996</v>
      </c>
      <c r="BR262" s="22">
        <v>21.67</v>
      </c>
      <c r="BS262" s="22">
        <v>85.91</v>
      </c>
      <c r="BT262" s="22">
        <v>103.52</v>
      </c>
      <c r="BU262" s="22">
        <v>112.8052</v>
      </c>
      <c r="BV262" s="22">
        <v>3.879</v>
      </c>
      <c r="BW262" s="9">
        <v>260</v>
      </c>
      <c r="BX262" s="4">
        <f t="shared" si="19"/>
        <v>5.1980884596925687</v>
      </c>
    </row>
    <row r="263" spans="2:76" x14ac:dyDescent="0.25">
      <c r="B263" s="21">
        <v>44928</v>
      </c>
      <c r="C263" s="4">
        <v>5.3632999999999997</v>
      </c>
      <c r="D263" s="4">
        <v>250.46</v>
      </c>
      <c r="E263" s="4">
        <v>8.2830520125257721</v>
      </c>
      <c r="F263">
        <v>13.16</v>
      </c>
      <c r="G263" s="5">
        <v>261</v>
      </c>
      <c r="H263" s="4">
        <f t="shared" si="16"/>
        <v>5.3504678452088417</v>
      </c>
      <c r="W263" s="23">
        <v>44928</v>
      </c>
      <c r="X263" s="22">
        <v>5.3632999999999997</v>
      </c>
      <c r="Y263" s="22">
        <v>21.67</v>
      </c>
      <c r="Z263" s="22">
        <v>85.91</v>
      </c>
      <c r="AA263" s="22">
        <v>103.52</v>
      </c>
      <c r="AB263" s="22">
        <v>112.8052</v>
      </c>
      <c r="AC263" s="9">
        <v>261</v>
      </c>
      <c r="AD263" s="4">
        <f t="shared" si="17"/>
        <v>5.1980884596925687</v>
      </c>
      <c r="AR263" s="23">
        <v>44928</v>
      </c>
      <c r="AS263" s="22">
        <v>5.3632999999999997</v>
      </c>
      <c r="AT263" s="22">
        <v>21.67</v>
      </c>
      <c r="AU263" s="22">
        <v>85.91</v>
      </c>
      <c r="AV263" s="22">
        <v>103.52</v>
      </c>
      <c r="AW263" s="22">
        <v>112.8052</v>
      </c>
      <c r="AX263" s="4">
        <v>250.46</v>
      </c>
      <c r="AY263" s="4">
        <v>8.2830520125257721</v>
      </c>
      <c r="AZ263">
        <v>13.16</v>
      </c>
      <c r="BA263" s="9">
        <v>261</v>
      </c>
      <c r="BB263" s="25">
        <f t="shared" si="18"/>
        <v>4.6151319712187258</v>
      </c>
      <c r="BP263" s="23">
        <v>44928</v>
      </c>
      <c r="BQ263" s="22">
        <v>5.3632999999999997</v>
      </c>
      <c r="BR263" s="22">
        <v>21.67</v>
      </c>
      <c r="BS263" s="22">
        <v>85.91</v>
      </c>
      <c r="BT263" s="22">
        <v>103.52</v>
      </c>
      <c r="BU263" s="22">
        <v>112.8052</v>
      </c>
      <c r="BV263" s="22">
        <v>3.879</v>
      </c>
      <c r="BW263" s="9">
        <v>261</v>
      </c>
      <c r="BX263" s="4">
        <f t="shared" si="19"/>
        <v>5.1980884596925687</v>
      </c>
    </row>
    <row r="264" spans="2:76" x14ac:dyDescent="0.25">
      <c r="B264" s="21">
        <v>44929</v>
      </c>
      <c r="C264" s="4">
        <v>5.4797000000000002</v>
      </c>
      <c r="D264" s="4">
        <v>250.25</v>
      </c>
      <c r="E264" s="4">
        <v>8.5538567322109174</v>
      </c>
      <c r="F264">
        <v>13.164999999999999</v>
      </c>
      <c r="G264" s="5">
        <v>262</v>
      </c>
      <c r="H264" s="4">
        <f t="shared" si="16"/>
        <v>5.3552305565388814</v>
      </c>
      <c r="W264" s="21">
        <v>44929</v>
      </c>
      <c r="X264" s="4">
        <v>5.4797000000000002</v>
      </c>
      <c r="Y264" s="4">
        <v>22.9</v>
      </c>
      <c r="Z264" s="4">
        <v>82.1</v>
      </c>
      <c r="AA264" s="4">
        <v>104.52</v>
      </c>
      <c r="AB264" s="4">
        <v>110.31570000000001</v>
      </c>
      <c r="AC264" s="9">
        <v>262</v>
      </c>
      <c r="AD264" s="4">
        <f t="shared" si="17"/>
        <v>5.3256255106539694</v>
      </c>
      <c r="AR264" s="21">
        <v>44929</v>
      </c>
      <c r="AS264" s="4">
        <v>5.4797000000000002</v>
      </c>
      <c r="AT264" s="4">
        <v>22.9</v>
      </c>
      <c r="AU264" s="4">
        <v>82.1</v>
      </c>
      <c r="AV264" s="4">
        <v>104.52</v>
      </c>
      <c r="AW264" s="4">
        <v>110.31570000000001</v>
      </c>
      <c r="AX264" s="4">
        <v>250.25</v>
      </c>
      <c r="AY264" s="4">
        <v>8.5538567322109174</v>
      </c>
      <c r="AZ264">
        <v>13.164999999999999</v>
      </c>
      <c r="BA264" s="9">
        <v>262</v>
      </c>
      <c r="BB264" s="25">
        <f t="shared" si="18"/>
        <v>4.6999759561564431</v>
      </c>
      <c r="BP264" s="21">
        <v>44929</v>
      </c>
      <c r="BQ264" s="4">
        <v>5.4797000000000002</v>
      </c>
      <c r="BR264" s="4">
        <v>22.9</v>
      </c>
      <c r="BS264" s="4">
        <v>82.1</v>
      </c>
      <c r="BT264" s="4">
        <v>104.52</v>
      </c>
      <c r="BU264" s="4">
        <v>110.31570000000001</v>
      </c>
      <c r="BV264" s="4">
        <v>3.7519999999999998</v>
      </c>
      <c r="BW264" s="9">
        <v>262</v>
      </c>
      <c r="BX264" s="4">
        <f t="shared" si="19"/>
        <v>5.3256255106539694</v>
      </c>
    </row>
    <row r="265" spans="2:76" x14ac:dyDescent="0.25">
      <c r="B265" s="21">
        <v>44930</v>
      </c>
      <c r="C265" s="4">
        <v>5.4311999999999996</v>
      </c>
      <c r="D265" s="4">
        <v>253.9</v>
      </c>
      <c r="E265" s="4">
        <v>8.6381434437971638</v>
      </c>
      <c r="F265">
        <v>13.305</v>
      </c>
      <c r="G265" s="5">
        <v>263</v>
      </c>
      <c r="H265" s="4">
        <f t="shared" si="16"/>
        <v>5.3789448880367186</v>
      </c>
      <c r="W265" s="21">
        <v>44930</v>
      </c>
      <c r="X265" s="4">
        <v>5.4311999999999996</v>
      </c>
      <c r="Y265" s="4">
        <v>22.01</v>
      </c>
      <c r="Z265" s="4">
        <v>77.84</v>
      </c>
      <c r="AA265" s="4">
        <v>104.25</v>
      </c>
      <c r="AB265" s="4">
        <v>108.5645</v>
      </c>
      <c r="AC265" s="9">
        <v>263</v>
      </c>
      <c r="AD265" s="4">
        <f t="shared" si="17"/>
        <v>5.353958550555638</v>
      </c>
      <c r="AR265" s="21">
        <v>44930</v>
      </c>
      <c r="AS265" s="4">
        <v>5.4311999999999996</v>
      </c>
      <c r="AT265" s="4">
        <v>22.01</v>
      </c>
      <c r="AU265" s="4">
        <v>77.84</v>
      </c>
      <c r="AV265" s="4">
        <v>104.25</v>
      </c>
      <c r="AW265" s="4">
        <v>108.5645</v>
      </c>
      <c r="AX265" s="4">
        <v>253.9</v>
      </c>
      <c r="AY265" s="4">
        <v>8.6381434437971638</v>
      </c>
      <c r="AZ265">
        <v>13.305</v>
      </c>
      <c r="BA265" s="9">
        <v>263</v>
      </c>
      <c r="BB265" s="25">
        <f t="shared" si="18"/>
        <v>4.7219157331797152</v>
      </c>
      <c r="BP265" s="21">
        <v>44930</v>
      </c>
      <c r="BQ265" s="4">
        <v>5.4311999999999996</v>
      </c>
      <c r="BR265" s="4">
        <v>22.01</v>
      </c>
      <c r="BS265" s="4">
        <v>77.84</v>
      </c>
      <c r="BT265" s="4">
        <v>104.25</v>
      </c>
      <c r="BU265" s="4">
        <v>108.5645</v>
      </c>
      <c r="BV265" s="4">
        <v>3.69</v>
      </c>
      <c r="BW265" s="9">
        <v>263</v>
      </c>
      <c r="BX265" s="4">
        <f t="shared" si="19"/>
        <v>5.353958550555638</v>
      </c>
    </row>
    <row r="266" spans="2:76" x14ac:dyDescent="0.25">
      <c r="B266" s="21">
        <v>44931</v>
      </c>
      <c r="C266" s="4">
        <v>5.3509000000000002</v>
      </c>
      <c r="D266" s="4">
        <v>254.98</v>
      </c>
      <c r="E266" s="4">
        <v>8.4927270644828745</v>
      </c>
      <c r="F266">
        <v>13.025</v>
      </c>
      <c r="G266" s="5">
        <v>264</v>
      </c>
      <c r="H266" s="4">
        <f t="shared" si="16"/>
        <v>5.310599419288546</v>
      </c>
      <c r="W266" s="21">
        <v>44931</v>
      </c>
      <c r="X266" s="4">
        <v>5.3509000000000002</v>
      </c>
      <c r="Y266" s="4">
        <v>22.46</v>
      </c>
      <c r="Z266" s="4">
        <v>78.69</v>
      </c>
      <c r="AA266" s="4">
        <v>105.04</v>
      </c>
      <c r="AB266" s="4">
        <v>107.3618</v>
      </c>
      <c r="AC266" s="9">
        <v>264</v>
      </c>
      <c r="AD266" s="4">
        <f t="shared" si="17"/>
        <v>5.3965655722030164</v>
      </c>
      <c r="AR266" s="21">
        <v>44931</v>
      </c>
      <c r="AS266" s="4">
        <v>5.3509000000000002</v>
      </c>
      <c r="AT266" s="4">
        <v>22.46</v>
      </c>
      <c r="AU266" s="4">
        <v>78.69</v>
      </c>
      <c r="AV266" s="4">
        <v>105.04</v>
      </c>
      <c r="AW266" s="4">
        <v>107.3618</v>
      </c>
      <c r="AX266" s="4">
        <v>254.98</v>
      </c>
      <c r="AY266" s="4">
        <v>8.4927270644828745</v>
      </c>
      <c r="AZ266">
        <v>13.025</v>
      </c>
      <c r="BA266" s="9">
        <v>264</v>
      </c>
      <c r="BB266" s="25">
        <f t="shared" si="18"/>
        <v>4.7553671337573693</v>
      </c>
      <c r="BP266" s="21">
        <v>44931</v>
      </c>
      <c r="BQ266" s="4">
        <v>5.3509000000000002</v>
      </c>
      <c r="BR266" s="4">
        <v>22.46</v>
      </c>
      <c r="BS266" s="4">
        <v>78.69</v>
      </c>
      <c r="BT266" s="4">
        <v>105.04</v>
      </c>
      <c r="BU266" s="4">
        <v>107.3618</v>
      </c>
      <c r="BV266" s="4">
        <v>3.722</v>
      </c>
      <c r="BW266" s="9">
        <v>264</v>
      </c>
      <c r="BX266" s="4">
        <f t="shared" si="19"/>
        <v>5.3965655722030164</v>
      </c>
    </row>
    <row r="267" spans="2:76" x14ac:dyDescent="0.25">
      <c r="B267" s="21">
        <v>44932</v>
      </c>
      <c r="C267" s="4">
        <v>5.2253999999999996</v>
      </c>
      <c r="D267" s="4">
        <v>258.45</v>
      </c>
      <c r="E267" s="4">
        <v>8.505070955173144</v>
      </c>
      <c r="F267">
        <v>12.83</v>
      </c>
      <c r="G267" s="5">
        <v>265</v>
      </c>
      <c r="H267" s="4">
        <f t="shared" si="16"/>
        <v>5.257428453667881</v>
      </c>
      <c r="W267" s="21">
        <v>44932</v>
      </c>
      <c r="X267" s="4">
        <v>5.2253999999999996</v>
      </c>
      <c r="Y267" s="4">
        <v>21.13</v>
      </c>
      <c r="Z267" s="4">
        <v>78.569999999999993</v>
      </c>
      <c r="AA267" s="4">
        <v>103.88</v>
      </c>
      <c r="AB267" s="4">
        <v>108.1114</v>
      </c>
      <c r="AC267" s="9">
        <v>265</v>
      </c>
      <c r="AD267" s="4">
        <f t="shared" si="17"/>
        <v>5.3199028281311707</v>
      </c>
      <c r="AR267" s="21">
        <v>44932</v>
      </c>
      <c r="AS267" s="4">
        <v>5.2253999999999996</v>
      </c>
      <c r="AT267" s="4">
        <v>21.13</v>
      </c>
      <c r="AU267" s="4">
        <v>78.569999999999993</v>
      </c>
      <c r="AV267" s="4">
        <v>103.88</v>
      </c>
      <c r="AW267" s="4">
        <v>108.1114</v>
      </c>
      <c r="AX267" s="4">
        <v>258.45</v>
      </c>
      <c r="AY267" s="4">
        <v>8.505070955173144</v>
      </c>
      <c r="AZ267">
        <v>12.83</v>
      </c>
      <c r="BA267" s="9">
        <v>265</v>
      </c>
      <c r="BB267" s="25">
        <f t="shared" si="18"/>
        <v>4.6510533723074632</v>
      </c>
      <c r="BP267" s="21">
        <v>44932</v>
      </c>
      <c r="BQ267" s="4">
        <v>5.2253999999999996</v>
      </c>
      <c r="BR267" s="4">
        <v>21.13</v>
      </c>
      <c r="BS267" s="4">
        <v>78.569999999999993</v>
      </c>
      <c r="BT267" s="4">
        <v>103.88</v>
      </c>
      <c r="BU267" s="4">
        <v>108.1114</v>
      </c>
      <c r="BV267" s="4">
        <v>3.56</v>
      </c>
      <c r="BW267" s="9">
        <v>265</v>
      </c>
      <c r="BX267" s="4">
        <f t="shared" si="19"/>
        <v>5.3199028281311707</v>
      </c>
    </row>
    <row r="268" spans="2:76" x14ac:dyDescent="0.25">
      <c r="B268" s="21">
        <v>44935</v>
      </c>
      <c r="C268" s="4">
        <v>5.2545999999999999</v>
      </c>
      <c r="D268" s="4">
        <v>244.78</v>
      </c>
      <c r="E268" s="4">
        <v>8.5004775549188274</v>
      </c>
      <c r="F268">
        <v>12.725</v>
      </c>
      <c r="G268" s="5">
        <v>266</v>
      </c>
      <c r="H268" s="4">
        <f t="shared" si="16"/>
        <v>5.2679442118952053</v>
      </c>
      <c r="W268" s="21">
        <v>44935</v>
      </c>
      <c r="X268" s="4">
        <v>5.2545999999999999</v>
      </c>
      <c r="Y268" s="4">
        <v>21.97</v>
      </c>
      <c r="Z268" s="4">
        <v>79.650000000000006</v>
      </c>
      <c r="AA268" s="4">
        <v>103</v>
      </c>
      <c r="AB268" s="4">
        <v>109.24290000000001</v>
      </c>
      <c r="AC268" s="9">
        <v>266</v>
      </c>
      <c r="AD268" s="4">
        <f t="shared" si="17"/>
        <v>5.2971342334300466</v>
      </c>
      <c r="AR268" s="21">
        <v>44935</v>
      </c>
      <c r="AS268" s="4">
        <v>5.2545999999999999</v>
      </c>
      <c r="AT268" s="4">
        <v>21.97</v>
      </c>
      <c r="AU268" s="4">
        <v>79.650000000000006</v>
      </c>
      <c r="AV268" s="4">
        <v>103</v>
      </c>
      <c r="AW268" s="4">
        <v>109.24290000000001</v>
      </c>
      <c r="AX268" s="4">
        <v>244.78</v>
      </c>
      <c r="AY268" s="4">
        <v>8.5004775549188274</v>
      </c>
      <c r="AZ268">
        <v>12.725</v>
      </c>
      <c r="BA268" s="9">
        <v>266</v>
      </c>
      <c r="BB268" s="25">
        <f t="shared" si="18"/>
        <v>4.6151773839970689</v>
      </c>
      <c r="BP268" s="21">
        <v>44935</v>
      </c>
      <c r="BQ268" s="4">
        <v>5.2545999999999999</v>
      </c>
      <c r="BR268" s="4">
        <v>21.97</v>
      </c>
      <c r="BS268" s="4">
        <v>79.650000000000006</v>
      </c>
      <c r="BT268" s="4">
        <v>103</v>
      </c>
      <c r="BU268" s="4">
        <v>109.24290000000001</v>
      </c>
      <c r="BV268" s="4">
        <v>3.5270000000000001</v>
      </c>
      <c r="BW268" s="9">
        <v>266</v>
      </c>
      <c r="BX268" s="4">
        <f t="shared" si="19"/>
        <v>5.2971342334300466</v>
      </c>
    </row>
    <row r="269" spans="2:76" x14ac:dyDescent="0.25">
      <c r="B269" s="21">
        <v>44936</v>
      </c>
      <c r="C269" s="4">
        <v>5.1997</v>
      </c>
      <c r="D269" s="4">
        <v>247.31</v>
      </c>
      <c r="E269" s="4">
        <v>8.471113826415678</v>
      </c>
      <c r="F269">
        <v>12.58</v>
      </c>
      <c r="G269" s="5">
        <v>267</v>
      </c>
      <c r="H269" s="4">
        <f t="shared" si="16"/>
        <v>5.228094089351937</v>
      </c>
      <c r="W269" s="21">
        <v>44936</v>
      </c>
      <c r="X269" s="4">
        <v>5.1997</v>
      </c>
      <c r="Y269" s="4">
        <v>20.58</v>
      </c>
      <c r="Z269" s="4">
        <v>80.099999999999994</v>
      </c>
      <c r="AA269" s="4">
        <v>103.24</v>
      </c>
      <c r="AB269" s="4">
        <v>108.6524</v>
      </c>
      <c r="AC269" s="9">
        <v>267</v>
      </c>
      <c r="AD269" s="4">
        <f t="shared" si="17"/>
        <v>5.2677620815079793</v>
      </c>
      <c r="AR269" s="21">
        <v>44936</v>
      </c>
      <c r="AS269" s="4">
        <v>5.1997</v>
      </c>
      <c r="AT269" s="4">
        <v>20.58</v>
      </c>
      <c r="AU269" s="4">
        <v>80.099999999999994</v>
      </c>
      <c r="AV269" s="4">
        <v>103.24</v>
      </c>
      <c r="AW269" s="4">
        <v>108.6524</v>
      </c>
      <c r="AX269" s="4">
        <v>247.31</v>
      </c>
      <c r="AY269" s="4">
        <v>8.471113826415678</v>
      </c>
      <c r="AZ269">
        <v>12.58</v>
      </c>
      <c r="BA269" s="9">
        <v>267</v>
      </c>
      <c r="BB269" s="25">
        <f t="shared" si="18"/>
        <v>4.6018102853153833</v>
      </c>
      <c r="BP269" s="21">
        <v>44936</v>
      </c>
      <c r="BQ269" s="4">
        <v>5.1997</v>
      </c>
      <c r="BR269" s="4">
        <v>20.58</v>
      </c>
      <c r="BS269" s="4">
        <v>80.099999999999994</v>
      </c>
      <c r="BT269" s="4">
        <v>103.24</v>
      </c>
      <c r="BU269" s="4">
        <v>108.6524</v>
      </c>
      <c r="BV269" s="4">
        <v>3.6150000000000002</v>
      </c>
      <c r="BW269" s="9">
        <v>267</v>
      </c>
      <c r="BX269" s="4">
        <f t="shared" si="19"/>
        <v>5.2677620815079793</v>
      </c>
    </row>
    <row r="270" spans="2:76" x14ac:dyDescent="0.25">
      <c r="B270" s="21">
        <v>44937</v>
      </c>
      <c r="C270" s="4">
        <v>5.16</v>
      </c>
      <c r="D270" s="4">
        <v>247.6</v>
      </c>
      <c r="E270" s="4">
        <v>8.414409425513437</v>
      </c>
      <c r="F270">
        <v>12.345000000000001</v>
      </c>
      <c r="G270" s="5">
        <v>268</v>
      </c>
      <c r="H270" s="4">
        <f t="shared" si="16"/>
        <v>5.1730363158492239</v>
      </c>
      <c r="W270" s="21">
        <v>44937</v>
      </c>
      <c r="X270" s="4">
        <v>5.16</v>
      </c>
      <c r="Y270" s="4">
        <v>21.09</v>
      </c>
      <c r="Z270" s="4">
        <v>82.67</v>
      </c>
      <c r="AA270" s="4">
        <v>103.19</v>
      </c>
      <c r="AB270" s="4">
        <v>109.6679</v>
      </c>
      <c r="AC270" s="9">
        <v>268</v>
      </c>
      <c r="AD270" s="4">
        <f t="shared" si="17"/>
        <v>5.2452257876764428</v>
      </c>
      <c r="AR270" s="21">
        <v>44937</v>
      </c>
      <c r="AS270" s="4">
        <v>5.16</v>
      </c>
      <c r="AT270" s="4">
        <v>21.09</v>
      </c>
      <c r="AU270" s="4">
        <v>82.67</v>
      </c>
      <c r="AV270" s="4">
        <v>103.19</v>
      </c>
      <c r="AW270" s="4">
        <v>109.6679</v>
      </c>
      <c r="AX270" s="4">
        <v>247.6</v>
      </c>
      <c r="AY270" s="4">
        <v>8.414409425513437</v>
      </c>
      <c r="AZ270">
        <v>12.345000000000001</v>
      </c>
      <c r="BA270" s="9">
        <v>268</v>
      </c>
      <c r="BB270" s="25">
        <f t="shared" si="18"/>
        <v>4.5590448190869006</v>
      </c>
      <c r="BP270" s="21">
        <v>44937</v>
      </c>
      <c r="BQ270" s="4">
        <v>5.16</v>
      </c>
      <c r="BR270" s="4">
        <v>21.09</v>
      </c>
      <c r="BS270" s="4">
        <v>82.67</v>
      </c>
      <c r="BT270" s="4">
        <v>103.19</v>
      </c>
      <c r="BU270" s="4">
        <v>109.6679</v>
      </c>
      <c r="BV270" s="4">
        <v>3.5430000000000001</v>
      </c>
      <c r="BW270" s="9">
        <v>268</v>
      </c>
      <c r="BX270" s="4">
        <f t="shared" si="19"/>
        <v>5.2452257876764428</v>
      </c>
    </row>
    <row r="271" spans="2:76" x14ac:dyDescent="0.25">
      <c r="B271" s="21">
        <v>44938</v>
      </c>
      <c r="C271" s="4">
        <v>5.1082000000000001</v>
      </c>
      <c r="D271" s="4">
        <v>243.39</v>
      </c>
      <c r="E271" s="4">
        <v>8.4092776217496557</v>
      </c>
      <c r="F271">
        <v>12.151999999999999</v>
      </c>
      <c r="G271" s="5">
        <v>269</v>
      </c>
      <c r="H271" s="4">
        <f t="shared" si="16"/>
        <v>5.1395345136211628</v>
      </c>
      <c r="W271" s="21">
        <v>44938</v>
      </c>
      <c r="X271" s="4">
        <v>5.1082000000000001</v>
      </c>
      <c r="Y271" s="4">
        <v>18.829999999999998</v>
      </c>
      <c r="Z271" s="4">
        <v>84.03</v>
      </c>
      <c r="AA271" s="4">
        <v>102.25</v>
      </c>
      <c r="AB271" s="4">
        <v>110.9404</v>
      </c>
      <c r="AC271" s="9">
        <v>269</v>
      </c>
      <c r="AD271" s="4">
        <f t="shared" si="17"/>
        <v>5.127392132250586</v>
      </c>
      <c r="AR271" s="21">
        <v>44938</v>
      </c>
      <c r="AS271" s="4">
        <v>5.1082000000000001</v>
      </c>
      <c r="AT271" s="4">
        <v>18.829999999999998</v>
      </c>
      <c r="AU271" s="4">
        <v>84.03</v>
      </c>
      <c r="AV271" s="4">
        <v>102.25</v>
      </c>
      <c r="AW271" s="4">
        <v>110.9404</v>
      </c>
      <c r="AX271" s="4">
        <v>243.39</v>
      </c>
      <c r="AY271" s="4">
        <v>8.4092776217496557</v>
      </c>
      <c r="AZ271">
        <v>12.151999999999999</v>
      </c>
      <c r="BA271" s="9">
        <v>269</v>
      </c>
      <c r="BB271" s="25">
        <f t="shared" si="18"/>
        <v>4.4527626121652215</v>
      </c>
      <c r="BP271" s="21">
        <v>44938</v>
      </c>
      <c r="BQ271" s="4">
        <v>5.1082000000000001</v>
      </c>
      <c r="BR271" s="4">
        <v>18.829999999999998</v>
      </c>
      <c r="BS271" s="4">
        <v>84.03</v>
      </c>
      <c r="BT271" s="4">
        <v>102.25</v>
      </c>
      <c r="BU271" s="4">
        <v>110.9404</v>
      </c>
      <c r="BV271" s="4">
        <v>3.444</v>
      </c>
      <c r="BW271" s="9">
        <v>269</v>
      </c>
      <c r="BX271" s="4">
        <f t="shared" si="19"/>
        <v>5.127392132250586</v>
      </c>
    </row>
    <row r="272" spans="2:76" x14ac:dyDescent="0.25">
      <c r="B272" s="21">
        <v>44939</v>
      </c>
      <c r="C272" s="4">
        <v>5.0956000000000001</v>
      </c>
      <c r="D272" s="4">
        <v>240.32</v>
      </c>
      <c r="E272" s="4">
        <v>8.3524355300859554</v>
      </c>
      <c r="F272">
        <v>12.234999999999999</v>
      </c>
      <c r="G272" s="5">
        <v>270</v>
      </c>
      <c r="H272" s="4">
        <f t="shared" si="16"/>
        <v>5.1656041277706368</v>
      </c>
      <c r="W272" s="21">
        <v>44939</v>
      </c>
      <c r="X272" s="4">
        <v>5.0956000000000001</v>
      </c>
      <c r="Y272" s="4">
        <v>18.350000000000001</v>
      </c>
      <c r="Z272" s="4">
        <v>85.28</v>
      </c>
      <c r="AA272" s="4">
        <v>102.2</v>
      </c>
      <c r="AB272" s="4">
        <v>111.5772</v>
      </c>
      <c r="AC272" s="9">
        <v>270</v>
      </c>
      <c r="AD272" s="4">
        <f t="shared" si="17"/>
        <v>5.0927931732918115</v>
      </c>
      <c r="AR272" s="21">
        <v>44939</v>
      </c>
      <c r="AS272" s="4">
        <v>5.0956000000000001</v>
      </c>
      <c r="AT272" s="4">
        <v>18.350000000000001</v>
      </c>
      <c r="AU272" s="4">
        <v>85.28</v>
      </c>
      <c r="AV272" s="4">
        <v>102.2</v>
      </c>
      <c r="AW272" s="4">
        <v>111.5772</v>
      </c>
      <c r="AX272" s="4">
        <v>240.32</v>
      </c>
      <c r="AY272" s="4">
        <v>8.3524355300859554</v>
      </c>
      <c r="AZ272">
        <v>12.234999999999999</v>
      </c>
      <c r="BA272" s="9">
        <v>270</v>
      </c>
      <c r="BB272" s="25">
        <f t="shared" si="18"/>
        <v>4.4518549156681821</v>
      </c>
      <c r="BP272" s="21">
        <v>44939</v>
      </c>
      <c r="BQ272" s="4">
        <v>5.0956000000000001</v>
      </c>
      <c r="BR272" s="4">
        <v>18.350000000000001</v>
      </c>
      <c r="BS272" s="4">
        <v>85.28</v>
      </c>
      <c r="BT272" s="4">
        <v>102.2</v>
      </c>
      <c r="BU272" s="4">
        <v>111.5772</v>
      </c>
      <c r="BV272" s="4">
        <v>3.4980000000000002</v>
      </c>
      <c r="BW272" s="9">
        <v>270</v>
      </c>
      <c r="BX272" s="4">
        <f t="shared" si="19"/>
        <v>5.0927931732918115</v>
      </c>
    </row>
    <row r="273" spans="2:76" x14ac:dyDescent="0.25">
      <c r="B273" s="21">
        <v>44942</v>
      </c>
      <c r="C273" s="4">
        <v>5.1474000000000002</v>
      </c>
      <c r="D273" s="4">
        <v>238.89</v>
      </c>
      <c r="E273" s="4">
        <v>8.4179167183874526</v>
      </c>
      <c r="F273">
        <v>12.505000000000001</v>
      </c>
      <c r="G273" s="5">
        <v>271</v>
      </c>
      <c r="H273" s="4">
        <f t="shared" si="16"/>
        <v>5.2316380356651289</v>
      </c>
      <c r="W273" s="21">
        <v>44942</v>
      </c>
      <c r="X273" s="4">
        <v>5.1474000000000002</v>
      </c>
      <c r="Y273" s="4">
        <v>19.489999999999998</v>
      </c>
      <c r="Z273" s="4">
        <v>84.46</v>
      </c>
      <c r="AA273" s="4">
        <v>102.27</v>
      </c>
      <c r="AB273" s="4">
        <v>111.5772</v>
      </c>
      <c r="AC273" s="9">
        <v>271</v>
      </c>
      <c r="AD273" s="4">
        <f t="shared" si="17"/>
        <v>5.1341708392646037</v>
      </c>
      <c r="AR273" s="21">
        <v>44942</v>
      </c>
      <c r="AS273" s="4">
        <v>5.1474000000000002</v>
      </c>
      <c r="AT273" s="4">
        <v>19.489999999999998</v>
      </c>
      <c r="AU273" s="4">
        <v>84.46</v>
      </c>
      <c r="AV273" s="4">
        <v>102.27</v>
      </c>
      <c r="AW273" s="4">
        <v>111.5772</v>
      </c>
      <c r="AX273" s="4">
        <v>238.89</v>
      </c>
      <c r="AY273" s="4">
        <v>8.4179167183874526</v>
      </c>
      <c r="AZ273">
        <v>12.505000000000001</v>
      </c>
      <c r="BA273" s="9">
        <v>271</v>
      </c>
      <c r="BB273" s="25">
        <f t="shared" si="18"/>
        <v>4.5016548405525878</v>
      </c>
      <c r="BP273" s="21">
        <v>44942</v>
      </c>
      <c r="BQ273" s="4">
        <v>5.1474000000000002</v>
      </c>
      <c r="BR273" s="4">
        <v>19.489999999999998</v>
      </c>
      <c r="BS273" s="4">
        <v>84.46</v>
      </c>
      <c r="BT273" s="4">
        <v>102.27</v>
      </c>
      <c r="BU273" s="4">
        <v>111.5772</v>
      </c>
      <c r="BV273" s="4">
        <v>3.5289999999999999</v>
      </c>
      <c r="BW273" s="9">
        <v>271</v>
      </c>
      <c r="BX273" s="4">
        <f t="shared" si="19"/>
        <v>5.1341708392646037</v>
      </c>
    </row>
    <row r="274" spans="2:76" x14ac:dyDescent="0.25">
      <c r="B274" s="21">
        <v>44943</v>
      </c>
      <c r="C274" s="4">
        <v>5.1002999999999998</v>
      </c>
      <c r="D274" s="4">
        <v>238.71</v>
      </c>
      <c r="E274" s="4">
        <v>8.4177946753532176</v>
      </c>
      <c r="F274">
        <v>12.404</v>
      </c>
      <c r="G274" s="5">
        <v>272</v>
      </c>
      <c r="H274" s="4">
        <f t="shared" si="16"/>
        <v>5.2090215766505317</v>
      </c>
      <c r="W274" s="21">
        <v>44943</v>
      </c>
      <c r="X274" s="4">
        <v>5.1002999999999998</v>
      </c>
      <c r="Y274" s="4">
        <v>19.36</v>
      </c>
      <c r="Z274" s="4">
        <v>85.92</v>
      </c>
      <c r="AA274" s="4">
        <v>102.39</v>
      </c>
      <c r="AB274" s="4">
        <v>112.0157</v>
      </c>
      <c r="AC274" s="9">
        <v>272</v>
      </c>
      <c r="AD274" s="4">
        <f t="shared" si="17"/>
        <v>5.1149343118614938</v>
      </c>
      <c r="AR274" s="21">
        <v>44943</v>
      </c>
      <c r="AS274" s="4">
        <v>5.1002999999999998</v>
      </c>
      <c r="AT274" s="4">
        <v>19.36</v>
      </c>
      <c r="AU274" s="4">
        <v>85.92</v>
      </c>
      <c r="AV274" s="4">
        <v>102.39</v>
      </c>
      <c r="AW274" s="4">
        <v>112.0157</v>
      </c>
      <c r="AX274" s="4">
        <v>238.71</v>
      </c>
      <c r="AY274" s="4">
        <v>8.4177946753532176</v>
      </c>
      <c r="AZ274">
        <v>12.404</v>
      </c>
      <c r="BA274" s="9">
        <v>272</v>
      </c>
      <c r="BB274" s="25">
        <f t="shared" si="18"/>
        <v>4.4839709513480752</v>
      </c>
      <c r="BP274" s="21">
        <v>44943</v>
      </c>
      <c r="BQ274" s="4">
        <v>5.1002999999999998</v>
      </c>
      <c r="BR274" s="4">
        <v>19.36</v>
      </c>
      <c r="BS274" s="4">
        <v>85.92</v>
      </c>
      <c r="BT274" s="4">
        <v>102.39</v>
      </c>
      <c r="BU274" s="4">
        <v>112.0157</v>
      </c>
      <c r="BV274" s="4">
        <v>3.5489999999999999</v>
      </c>
      <c r="BW274" s="9">
        <v>272</v>
      </c>
      <c r="BX274" s="4">
        <f t="shared" si="19"/>
        <v>5.1149343118614938</v>
      </c>
    </row>
    <row r="275" spans="2:76" x14ac:dyDescent="0.25">
      <c r="B275" s="21">
        <v>44944</v>
      </c>
      <c r="C275" s="4">
        <v>5.1863000000000001</v>
      </c>
      <c r="D275" s="4">
        <v>238.65</v>
      </c>
      <c r="E275" s="4">
        <v>8.4519827998088779</v>
      </c>
      <c r="F275">
        <v>12.47</v>
      </c>
      <c r="G275" s="5">
        <v>273</v>
      </c>
      <c r="H275" s="4">
        <f t="shared" si="16"/>
        <v>5.2246387765426769</v>
      </c>
      <c r="W275" s="21">
        <v>44944</v>
      </c>
      <c r="X275" s="4">
        <v>5.1863000000000001</v>
      </c>
      <c r="Y275" s="4">
        <v>20.34</v>
      </c>
      <c r="Z275" s="4">
        <v>84.98</v>
      </c>
      <c r="AA275" s="4">
        <v>102.36</v>
      </c>
      <c r="AB275" s="4">
        <v>111.5941</v>
      </c>
      <c r="AC275" s="9">
        <v>273</v>
      </c>
      <c r="AD275" s="4">
        <f t="shared" si="17"/>
        <v>5.1562810322892041</v>
      </c>
      <c r="AR275" s="21">
        <v>44944</v>
      </c>
      <c r="AS275" s="4">
        <v>5.1863000000000001</v>
      </c>
      <c r="AT275" s="4">
        <v>20.34</v>
      </c>
      <c r="AU275" s="4">
        <v>84.98</v>
      </c>
      <c r="AV275" s="4">
        <v>102.36</v>
      </c>
      <c r="AW275" s="4">
        <v>111.5941</v>
      </c>
      <c r="AX275" s="4">
        <v>238.65</v>
      </c>
      <c r="AY275" s="4">
        <v>8.4519827998088779</v>
      </c>
      <c r="AZ275">
        <v>12.47</v>
      </c>
      <c r="BA275" s="9">
        <v>273</v>
      </c>
      <c r="BB275" s="25">
        <f t="shared" si="18"/>
        <v>4.5116931255351709</v>
      </c>
      <c r="BP275" s="21">
        <v>44944</v>
      </c>
      <c r="BQ275" s="4">
        <v>5.1863000000000001</v>
      </c>
      <c r="BR275" s="4">
        <v>20.34</v>
      </c>
      <c r="BS275" s="4">
        <v>84.98</v>
      </c>
      <c r="BT275" s="4">
        <v>102.36</v>
      </c>
      <c r="BU275" s="4">
        <v>111.5941</v>
      </c>
      <c r="BV275" s="4">
        <v>3.3730000000000002</v>
      </c>
      <c r="BW275" s="9">
        <v>273</v>
      </c>
      <c r="BX275" s="4">
        <f t="shared" si="19"/>
        <v>5.1562810322892041</v>
      </c>
    </row>
    <row r="276" spans="2:76" x14ac:dyDescent="0.25">
      <c r="B276" s="21">
        <v>44945</v>
      </c>
      <c r="C276" s="4">
        <v>5.1741000000000001</v>
      </c>
      <c r="D276" s="4">
        <v>235.4</v>
      </c>
      <c r="E276" s="4">
        <v>8.4431154885982416</v>
      </c>
      <c r="F276">
        <v>12.576000000000001</v>
      </c>
      <c r="G276" s="5">
        <v>274</v>
      </c>
      <c r="H276" s="4">
        <f t="shared" si="16"/>
        <v>5.2569643090140978</v>
      </c>
      <c r="W276" s="21">
        <v>44945</v>
      </c>
      <c r="X276" s="4">
        <v>5.1741000000000001</v>
      </c>
      <c r="Y276" s="4">
        <v>20.52</v>
      </c>
      <c r="Z276" s="4">
        <v>86.16</v>
      </c>
      <c r="AA276" s="4">
        <v>102.06</v>
      </c>
      <c r="AB276" s="4">
        <v>111.8466</v>
      </c>
      <c r="AC276" s="9">
        <v>274</v>
      </c>
      <c r="AD276" s="4">
        <f t="shared" si="17"/>
        <v>5.1405989081519872</v>
      </c>
      <c r="AR276" s="21">
        <v>44945</v>
      </c>
      <c r="AS276" s="4">
        <v>5.1741000000000001</v>
      </c>
      <c r="AT276" s="4">
        <v>20.52</v>
      </c>
      <c r="AU276" s="4">
        <v>86.16</v>
      </c>
      <c r="AV276" s="4">
        <v>102.06</v>
      </c>
      <c r="AW276" s="4">
        <v>111.8466</v>
      </c>
      <c r="AX276" s="4">
        <v>235.4</v>
      </c>
      <c r="AY276" s="4">
        <v>8.4431154885982416</v>
      </c>
      <c r="AZ276">
        <v>12.576000000000001</v>
      </c>
      <c r="BA276" s="9">
        <v>274</v>
      </c>
      <c r="BB276" s="25">
        <f t="shared" si="18"/>
        <v>4.5273008217826716</v>
      </c>
      <c r="BP276" s="21">
        <v>44945</v>
      </c>
      <c r="BQ276" s="4">
        <v>5.1741000000000001</v>
      </c>
      <c r="BR276" s="4">
        <v>20.52</v>
      </c>
      <c r="BS276" s="4">
        <v>86.16</v>
      </c>
      <c r="BT276" s="4">
        <v>102.06</v>
      </c>
      <c r="BU276" s="4">
        <v>111.8466</v>
      </c>
      <c r="BV276" s="4">
        <v>3.399</v>
      </c>
      <c r="BW276" s="9">
        <v>274</v>
      </c>
      <c r="BX276" s="4">
        <f t="shared" si="19"/>
        <v>5.1405989081519872</v>
      </c>
    </row>
    <row r="277" spans="2:76" x14ac:dyDescent="0.25">
      <c r="B277" s="21">
        <v>44946</v>
      </c>
      <c r="C277" s="4">
        <v>5.2073999999999998</v>
      </c>
      <c r="D277" s="4">
        <v>242.75</v>
      </c>
      <c r="E277" s="4">
        <v>8.396851777561265</v>
      </c>
      <c r="F277">
        <v>12.73</v>
      </c>
      <c r="G277" s="5">
        <v>275</v>
      </c>
      <c r="H277" s="4">
        <f t="shared" si="16"/>
        <v>5.2730349020126912</v>
      </c>
      <c r="W277" s="21">
        <v>44946</v>
      </c>
      <c r="X277" s="4">
        <v>5.2073999999999998</v>
      </c>
      <c r="Y277" s="4">
        <v>19.850000000000001</v>
      </c>
      <c r="Z277" s="4">
        <v>87.63</v>
      </c>
      <c r="AA277" s="4">
        <v>102.01</v>
      </c>
      <c r="AB277" s="4">
        <v>112.1277</v>
      </c>
      <c r="AC277" s="9">
        <v>275</v>
      </c>
      <c r="AD277" s="4">
        <f t="shared" si="17"/>
        <v>5.1037950828529137</v>
      </c>
      <c r="AR277" s="21">
        <v>44946</v>
      </c>
      <c r="AS277" s="4">
        <v>5.2073999999999998</v>
      </c>
      <c r="AT277" s="4">
        <v>19.850000000000001</v>
      </c>
      <c r="AU277" s="4">
        <v>87.63</v>
      </c>
      <c r="AV277" s="4">
        <v>102.01</v>
      </c>
      <c r="AW277" s="4">
        <v>112.1277</v>
      </c>
      <c r="AX277" s="4">
        <v>242.75</v>
      </c>
      <c r="AY277" s="4">
        <v>8.396851777561265</v>
      </c>
      <c r="AZ277">
        <v>12.73</v>
      </c>
      <c r="BA277" s="9">
        <v>275</v>
      </c>
      <c r="BB277" s="25">
        <f t="shared" si="18"/>
        <v>4.5327783587339425</v>
      </c>
      <c r="BP277" s="21">
        <v>44946</v>
      </c>
      <c r="BQ277" s="4">
        <v>5.2073999999999998</v>
      </c>
      <c r="BR277" s="4">
        <v>19.850000000000001</v>
      </c>
      <c r="BS277" s="4">
        <v>87.63</v>
      </c>
      <c r="BT277" s="4">
        <v>102.01</v>
      </c>
      <c r="BU277" s="4">
        <v>112.1277</v>
      </c>
      <c r="BV277" s="4">
        <v>3.4820000000000002</v>
      </c>
      <c r="BW277" s="9">
        <v>275</v>
      </c>
      <c r="BX277" s="4">
        <f t="shared" si="19"/>
        <v>5.1037950828529137</v>
      </c>
    </row>
    <row r="278" spans="2:76" x14ac:dyDescent="0.25">
      <c r="B278" s="21">
        <v>44949</v>
      </c>
      <c r="C278" s="4">
        <v>5.2076000000000002</v>
      </c>
      <c r="D278" s="4">
        <v>242.84</v>
      </c>
      <c r="E278" s="4">
        <v>8.4488076934096092</v>
      </c>
      <c r="F278">
        <v>12.93</v>
      </c>
      <c r="G278" s="5">
        <v>276</v>
      </c>
      <c r="H278" s="4">
        <f t="shared" si="16"/>
        <v>5.3190834555216542</v>
      </c>
      <c r="W278" s="21">
        <v>44949</v>
      </c>
      <c r="X278" s="4">
        <v>5.2076000000000002</v>
      </c>
      <c r="Y278" s="4">
        <v>19.809999999999999</v>
      </c>
      <c r="Z278" s="4">
        <v>88.19</v>
      </c>
      <c r="AA278" s="4">
        <v>102.14</v>
      </c>
      <c r="AB278" s="4">
        <v>112.5185</v>
      </c>
      <c r="AC278" s="9">
        <v>276</v>
      </c>
      <c r="AD278" s="4">
        <f t="shared" si="17"/>
        <v>5.0955830666055641</v>
      </c>
      <c r="AR278" s="21">
        <v>44949</v>
      </c>
      <c r="AS278" s="4">
        <v>5.2076000000000002</v>
      </c>
      <c r="AT278" s="4">
        <v>19.809999999999999</v>
      </c>
      <c r="AU278" s="4">
        <v>88.19</v>
      </c>
      <c r="AV278" s="4">
        <v>102.14</v>
      </c>
      <c r="AW278" s="4">
        <v>112.5185</v>
      </c>
      <c r="AX278" s="4">
        <v>242.84</v>
      </c>
      <c r="AY278" s="4">
        <v>8.4488076934096092</v>
      </c>
      <c r="AZ278">
        <v>12.93</v>
      </c>
      <c r="BA278" s="9">
        <v>276</v>
      </c>
      <c r="BB278" s="25">
        <f t="shared" si="18"/>
        <v>4.5536318901146515</v>
      </c>
      <c r="BP278" s="21">
        <v>44949</v>
      </c>
      <c r="BQ278" s="4">
        <v>5.2076000000000002</v>
      </c>
      <c r="BR278" s="4">
        <v>19.809999999999999</v>
      </c>
      <c r="BS278" s="4">
        <v>88.19</v>
      </c>
      <c r="BT278" s="4">
        <v>102.14</v>
      </c>
      <c r="BU278" s="4">
        <v>112.5185</v>
      </c>
      <c r="BV278" s="4">
        <v>3.5209999999999999</v>
      </c>
      <c r="BW278" s="9">
        <v>276</v>
      </c>
      <c r="BX278" s="4">
        <f t="shared" si="19"/>
        <v>5.0955830666055641</v>
      </c>
    </row>
    <row r="279" spans="2:76" x14ac:dyDescent="0.25">
      <c r="B279" s="21">
        <v>44950</v>
      </c>
      <c r="C279" s="4">
        <v>5.1391999999999998</v>
      </c>
      <c r="D279" s="4">
        <v>240.87</v>
      </c>
      <c r="E279" s="4">
        <v>8.4587094617184722</v>
      </c>
      <c r="F279">
        <v>12.823</v>
      </c>
      <c r="G279" s="5">
        <v>277</v>
      </c>
      <c r="H279" s="4">
        <f t="shared" si="16"/>
        <v>5.2997352175718966</v>
      </c>
      <c r="W279" s="21">
        <v>44950</v>
      </c>
      <c r="X279" s="4">
        <v>5.1391999999999998</v>
      </c>
      <c r="Y279" s="4">
        <v>19.2</v>
      </c>
      <c r="Z279" s="4">
        <v>86.13</v>
      </c>
      <c r="AA279" s="4">
        <v>101.92</v>
      </c>
      <c r="AB279" s="4">
        <v>111.9141</v>
      </c>
      <c r="AC279" s="9">
        <v>277</v>
      </c>
      <c r="AD279" s="4">
        <f t="shared" si="17"/>
        <v>5.0984312506091944</v>
      </c>
      <c r="AR279" s="21">
        <v>44950</v>
      </c>
      <c r="AS279" s="4">
        <v>5.1391999999999998</v>
      </c>
      <c r="AT279" s="4">
        <v>19.2</v>
      </c>
      <c r="AU279" s="4">
        <v>86.13</v>
      </c>
      <c r="AV279" s="4">
        <v>101.92</v>
      </c>
      <c r="AW279" s="4">
        <v>111.9141</v>
      </c>
      <c r="AX279" s="4">
        <v>240.87</v>
      </c>
      <c r="AY279" s="4">
        <v>8.4587094617184722</v>
      </c>
      <c r="AZ279">
        <v>12.823</v>
      </c>
      <c r="BA279" s="9">
        <v>277</v>
      </c>
      <c r="BB279" s="25">
        <f t="shared" si="18"/>
        <v>4.5326320636703876</v>
      </c>
      <c r="BP279" s="21">
        <v>44950</v>
      </c>
      <c r="BQ279" s="4">
        <v>5.1391999999999998</v>
      </c>
      <c r="BR279" s="4">
        <v>19.2</v>
      </c>
      <c r="BS279" s="4">
        <v>86.13</v>
      </c>
      <c r="BT279" s="4">
        <v>101.92</v>
      </c>
      <c r="BU279" s="4">
        <v>111.9141</v>
      </c>
      <c r="BV279" s="4">
        <v>3.4550000000000001</v>
      </c>
      <c r="BW279" s="9">
        <v>277</v>
      </c>
      <c r="BX279" s="4">
        <f t="shared" si="19"/>
        <v>5.0984312506091944</v>
      </c>
    </row>
    <row r="280" spans="2:76" x14ac:dyDescent="0.25">
      <c r="B280" s="21">
        <v>44951</v>
      </c>
      <c r="C280" s="4">
        <v>5.0734000000000004</v>
      </c>
      <c r="D280" s="4">
        <v>236.65</v>
      </c>
      <c r="E280" s="4">
        <v>8.4268857784359561</v>
      </c>
      <c r="F280">
        <v>12.662000000000001</v>
      </c>
      <c r="G280" s="5">
        <v>278</v>
      </c>
      <c r="H280" s="4">
        <f t="shared" si="16"/>
        <v>5.273263456752832</v>
      </c>
      <c r="W280" s="21">
        <v>44951</v>
      </c>
      <c r="X280" s="4">
        <v>5.0734000000000004</v>
      </c>
      <c r="Y280" s="4">
        <v>19.079999999999998</v>
      </c>
      <c r="Z280" s="4">
        <v>86.12</v>
      </c>
      <c r="AA280" s="4">
        <v>101.64</v>
      </c>
      <c r="AB280" s="4">
        <v>111.7393</v>
      </c>
      <c r="AC280" s="9">
        <v>278</v>
      </c>
      <c r="AD280" s="4">
        <f t="shared" si="17"/>
        <v>5.0906534829359114</v>
      </c>
      <c r="AR280" s="21">
        <v>44951</v>
      </c>
      <c r="AS280" s="4">
        <v>5.0734000000000004</v>
      </c>
      <c r="AT280" s="4">
        <v>19.079999999999998</v>
      </c>
      <c r="AU280" s="4">
        <v>86.12</v>
      </c>
      <c r="AV280" s="4">
        <v>101.64</v>
      </c>
      <c r="AW280" s="4">
        <v>111.7393</v>
      </c>
      <c r="AX280" s="4">
        <v>236.65</v>
      </c>
      <c r="AY280" s="4">
        <v>8.4268857784359561</v>
      </c>
      <c r="AZ280">
        <v>12.662000000000001</v>
      </c>
      <c r="BA280" s="9">
        <v>278</v>
      </c>
      <c r="BB280" s="25">
        <f t="shared" si="18"/>
        <v>4.5135372299076</v>
      </c>
      <c r="BP280" s="21">
        <v>44951</v>
      </c>
      <c r="BQ280" s="4">
        <v>5.0734000000000004</v>
      </c>
      <c r="BR280" s="4">
        <v>19.079999999999998</v>
      </c>
      <c r="BS280" s="4">
        <v>86.12</v>
      </c>
      <c r="BT280" s="4">
        <v>101.64</v>
      </c>
      <c r="BU280" s="4">
        <v>111.7393</v>
      </c>
      <c r="BV280" s="4">
        <v>3.4510000000000001</v>
      </c>
      <c r="BW280" s="9">
        <v>278</v>
      </c>
      <c r="BX280" s="4">
        <f t="shared" si="19"/>
        <v>5.0906534829359114</v>
      </c>
    </row>
    <row r="281" spans="2:76" x14ac:dyDescent="0.25">
      <c r="B281" s="21">
        <v>44952</v>
      </c>
      <c r="C281" s="4">
        <v>5.0658000000000003</v>
      </c>
      <c r="D281" s="4">
        <v>238.66</v>
      </c>
      <c r="E281" s="4">
        <v>8.4578492815652773</v>
      </c>
      <c r="F281">
        <v>12.694000000000001</v>
      </c>
      <c r="G281" s="5">
        <v>279</v>
      </c>
      <c r="H281" s="4">
        <f t="shared" si="16"/>
        <v>5.2758456490451131</v>
      </c>
      <c r="W281" s="21">
        <v>44952</v>
      </c>
      <c r="X281" s="4">
        <v>5.0658000000000003</v>
      </c>
      <c r="Y281" s="4">
        <v>18.73</v>
      </c>
      <c r="Z281" s="4">
        <v>87.47</v>
      </c>
      <c r="AA281" s="4">
        <v>101.84</v>
      </c>
      <c r="AB281" s="4">
        <v>112.38849999999999</v>
      </c>
      <c r="AC281" s="9">
        <v>279</v>
      </c>
      <c r="AD281" s="4">
        <f t="shared" si="17"/>
        <v>5.0649567917438043</v>
      </c>
      <c r="AR281" s="21">
        <v>44952</v>
      </c>
      <c r="AS281" s="4">
        <v>5.0658000000000003</v>
      </c>
      <c r="AT281" s="4">
        <v>18.73</v>
      </c>
      <c r="AU281" s="4">
        <v>87.47</v>
      </c>
      <c r="AV281" s="4">
        <v>101.84</v>
      </c>
      <c r="AW281" s="4">
        <v>112.38849999999999</v>
      </c>
      <c r="AX281" s="4">
        <v>238.66</v>
      </c>
      <c r="AY281" s="4">
        <v>8.4578492815652773</v>
      </c>
      <c r="AZ281">
        <v>12.694000000000001</v>
      </c>
      <c r="BA281" s="9">
        <v>279</v>
      </c>
      <c r="BB281" s="25">
        <f t="shared" si="18"/>
        <v>4.5025228876747008</v>
      </c>
      <c r="BP281" s="21">
        <v>44952</v>
      </c>
      <c r="BQ281" s="4">
        <v>5.0658000000000003</v>
      </c>
      <c r="BR281" s="4">
        <v>18.73</v>
      </c>
      <c r="BS281" s="4">
        <v>87.47</v>
      </c>
      <c r="BT281" s="4">
        <v>101.84</v>
      </c>
      <c r="BU281" s="4">
        <v>112.38849999999999</v>
      </c>
      <c r="BV281" s="4">
        <v>3.5059999999999998</v>
      </c>
      <c r="BW281" s="9">
        <v>279</v>
      </c>
      <c r="BX281" s="4">
        <f t="shared" si="19"/>
        <v>5.0649567917438043</v>
      </c>
    </row>
    <row r="282" spans="2:76" x14ac:dyDescent="0.25">
      <c r="B282" s="21">
        <v>44953</v>
      </c>
      <c r="C282" s="4">
        <v>5.1089000000000002</v>
      </c>
      <c r="D282" s="4">
        <v>234.07</v>
      </c>
      <c r="E282" s="4">
        <v>8.4840321363406126</v>
      </c>
      <c r="F282">
        <v>12.885999999999999</v>
      </c>
      <c r="G282" s="5">
        <v>280</v>
      </c>
      <c r="H282" s="4">
        <f t="shared" si="16"/>
        <v>5.3316018274181323</v>
      </c>
      <c r="W282" s="21">
        <v>44953</v>
      </c>
      <c r="X282" s="4">
        <v>5.1089000000000002</v>
      </c>
      <c r="Y282" s="4">
        <v>18.510000000000002</v>
      </c>
      <c r="Z282" s="4">
        <v>86.66</v>
      </c>
      <c r="AA282" s="4">
        <v>101.93</v>
      </c>
      <c r="AB282" s="4">
        <v>111.611</v>
      </c>
      <c r="AC282" s="9">
        <v>280</v>
      </c>
      <c r="AD282" s="4">
        <f t="shared" si="17"/>
        <v>5.0787431406748196</v>
      </c>
      <c r="AR282" s="21">
        <v>44953</v>
      </c>
      <c r="AS282" s="4">
        <v>5.1089000000000002</v>
      </c>
      <c r="AT282" s="4">
        <v>18.510000000000002</v>
      </c>
      <c r="AU282" s="4">
        <v>86.66</v>
      </c>
      <c r="AV282" s="4">
        <v>101.93</v>
      </c>
      <c r="AW282" s="4">
        <v>111.611</v>
      </c>
      <c r="AX282" s="4">
        <v>234.07</v>
      </c>
      <c r="AY282" s="4">
        <v>8.4840321363406126</v>
      </c>
      <c r="AZ282">
        <v>12.885999999999999</v>
      </c>
      <c r="BA282" s="9">
        <v>280</v>
      </c>
      <c r="BB282" s="25">
        <f t="shared" si="18"/>
        <v>4.5554033460901033</v>
      </c>
      <c r="BP282" s="21">
        <v>44953</v>
      </c>
      <c r="BQ282" s="4">
        <v>5.1089000000000002</v>
      </c>
      <c r="BR282" s="4">
        <v>18.510000000000002</v>
      </c>
      <c r="BS282" s="4">
        <v>86.66</v>
      </c>
      <c r="BT282" s="4">
        <v>101.93</v>
      </c>
      <c r="BU282" s="4">
        <v>111.611</v>
      </c>
      <c r="BV282" s="4">
        <v>3.5070000000000001</v>
      </c>
      <c r="BW282" s="9">
        <v>280</v>
      </c>
      <c r="BX282" s="4">
        <f t="shared" si="19"/>
        <v>5.0787431406748196</v>
      </c>
    </row>
    <row r="283" spans="2:76" x14ac:dyDescent="0.25">
      <c r="B283" s="21">
        <v>44956</v>
      </c>
      <c r="C283" s="4">
        <v>5.1162000000000001</v>
      </c>
      <c r="D283" s="4">
        <v>228.08</v>
      </c>
      <c r="E283" s="4">
        <v>8.4525469373722739</v>
      </c>
      <c r="F283">
        <v>12.893000000000001</v>
      </c>
      <c r="G283" s="5">
        <v>281</v>
      </c>
      <c r="H283" s="4">
        <f t="shared" si="16"/>
        <v>5.3479816343077982</v>
      </c>
      <c r="W283" s="21">
        <v>44956</v>
      </c>
      <c r="X283" s="4">
        <v>5.1162000000000001</v>
      </c>
      <c r="Y283" s="4">
        <v>19.940000000000001</v>
      </c>
      <c r="Z283" s="4">
        <v>84.9</v>
      </c>
      <c r="AA283" s="4">
        <v>102.28</v>
      </c>
      <c r="AB283" s="4">
        <v>110.7983</v>
      </c>
      <c r="AC283" s="9">
        <v>281</v>
      </c>
      <c r="AD283" s="4">
        <f t="shared" si="17"/>
        <v>5.1548656487515778</v>
      </c>
      <c r="AR283" s="21">
        <v>44956</v>
      </c>
      <c r="AS283" s="4">
        <v>5.1162000000000001</v>
      </c>
      <c r="AT283" s="4">
        <v>19.940000000000001</v>
      </c>
      <c r="AU283" s="4">
        <v>84.9</v>
      </c>
      <c r="AV283" s="4">
        <v>102.28</v>
      </c>
      <c r="AW283" s="4">
        <v>110.7983</v>
      </c>
      <c r="AX283" s="4">
        <v>228.08</v>
      </c>
      <c r="AY283" s="4">
        <v>8.4525469373722739</v>
      </c>
      <c r="AZ283">
        <v>12.893000000000001</v>
      </c>
      <c r="BA283" s="9">
        <v>281</v>
      </c>
      <c r="BB283" s="25">
        <f t="shared" si="18"/>
        <v>4.6072252291858566</v>
      </c>
      <c r="BP283" s="21">
        <v>44956</v>
      </c>
      <c r="BQ283" s="4">
        <v>5.1162000000000001</v>
      </c>
      <c r="BR283" s="4">
        <v>19.940000000000001</v>
      </c>
      <c r="BS283" s="4">
        <v>84.9</v>
      </c>
      <c r="BT283" s="4">
        <v>102.28</v>
      </c>
      <c r="BU283" s="4">
        <v>110.7983</v>
      </c>
      <c r="BV283" s="4">
        <v>3.5419999999999998</v>
      </c>
      <c r="BW283" s="9">
        <v>281</v>
      </c>
      <c r="BX283" s="4">
        <f t="shared" si="19"/>
        <v>5.1548656487515778</v>
      </c>
    </row>
    <row r="284" spans="2:76" x14ac:dyDescent="0.25">
      <c r="B284" s="21">
        <v>44957</v>
      </c>
      <c r="C284" s="4">
        <v>5.0731000000000002</v>
      </c>
      <c r="D284" s="4">
        <v>232.09</v>
      </c>
      <c r="E284" s="4">
        <v>8.4481210477045821</v>
      </c>
      <c r="F284">
        <v>12.82</v>
      </c>
      <c r="G284" s="5">
        <v>282</v>
      </c>
      <c r="H284" s="4">
        <f t="shared" si="16"/>
        <v>5.3211212085332704</v>
      </c>
      <c r="W284" s="21">
        <v>44957</v>
      </c>
      <c r="X284" s="4">
        <v>5.0731000000000002</v>
      </c>
      <c r="Y284" s="4">
        <v>19.399999999999999</v>
      </c>
      <c r="Z284" s="4">
        <v>84.49</v>
      </c>
      <c r="AA284" s="4">
        <v>102.1</v>
      </c>
      <c r="AB284" s="4">
        <v>111.8001</v>
      </c>
      <c r="AC284" s="9">
        <v>282</v>
      </c>
      <c r="AD284" s="4">
        <f t="shared" si="17"/>
        <v>5.1239385790156833</v>
      </c>
      <c r="AR284" s="21">
        <v>44957</v>
      </c>
      <c r="AS284" s="4">
        <v>5.0731000000000002</v>
      </c>
      <c r="AT284" s="4">
        <v>19.399999999999999</v>
      </c>
      <c r="AU284" s="4">
        <v>84.49</v>
      </c>
      <c r="AV284" s="4">
        <v>102.1</v>
      </c>
      <c r="AW284" s="4">
        <v>111.8001</v>
      </c>
      <c r="AX284" s="4">
        <v>232.09</v>
      </c>
      <c r="AY284" s="4">
        <v>8.4481210477045821</v>
      </c>
      <c r="AZ284">
        <v>12.82</v>
      </c>
      <c r="BA284" s="9">
        <v>282</v>
      </c>
      <c r="BB284" s="25">
        <f t="shared" si="18"/>
        <v>4.5439667083094637</v>
      </c>
      <c r="BP284" s="21">
        <v>44957</v>
      </c>
      <c r="BQ284" s="4">
        <v>5.0731000000000002</v>
      </c>
      <c r="BR284" s="4">
        <v>19.399999999999999</v>
      </c>
      <c r="BS284" s="4">
        <v>84.49</v>
      </c>
      <c r="BT284" s="4">
        <v>102.1</v>
      </c>
      <c r="BU284" s="4">
        <v>111.8001</v>
      </c>
      <c r="BV284" s="4">
        <v>3.51</v>
      </c>
      <c r="BW284" s="9">
        <v>282</v>
      </c>
      <c r="BX284" s="4">
        <f t="shared" si="19"/>
        <v>5.1239385790156833</v>
      </c>
    </row>
    <row r="285" spans="2:76" x14ac:dyDescent="0.25">
      <c r="B285" s="21">
        <v>44958</v>
      </c>
      <c r="C285" s="4">
        <v>5.0547000000000004</v>
      </c>
      <c r="D285" s="4">
        <v>226.89</v>
      </c>
      <c r="E285" s="4">
        <v>8.5265762796074895</v>
      </c>
      <c r="F285">
        <v>12.954000000000001</v>
      </c>
      <c r="G285" s="5">
        <v>283</v>
      </c>
      <c r="H285" s="4">
        <f t="shared" si="16"/>
        <v>5.3657674883151962</v>
      </c>
      <c r="W285" s="21">
        <v>44958</v>
      </c>
      <c r="X285" s="4">
        <v>5.0547000000000004</v>
      </c>
      <c r="Y285" s="4">
        <v>17.87</v>
      </c>
      <c r="Z285" s="4">
        <v>82.84</v>
      </c>
      <c r="AA285" s="4">
        <v>101.22</v>
      </c>
      <c r="AB285" s="4">
        <v>109.5348</v>
      </c>
      <c r="AC285" s="9">
        <v>283</v>
      </c>
      <c r="AD285" s="4">
        <f t="shared" si="17"/>
        <v>5.1043993138027774</v>
      </c>
      <c r="AR285" s="21">
        <v>44958</v>
      </c>
      <c r="AS285" s="4">
        <v>5.0547000000000004</v>
      </c>
      <c r="AT285" s="4">
        <v>17.87</v>
      </c>
      <c r="AU285" s="4">
        <v>82.84</v>
      </c>
      <c r="AV285" s="4">
        <v>101.22</v>
      </c>
      <c r="AW285" s="4">
        <v>109.5348</v>
      </c>
      <c r="AX285" s="4">
        <v>226.89</v>
      </c>
      <c r="AY285" s="4">
        <v>8.5265762796074895</v>
      </c>
      <c r="AZ285">
        <v>12.954000000000001</v>
      </c>
      <c r="BA285" s="9">
        <v>283</v>
      </c>
      <c r="BB285" s="25">
        <f t="shared" si="18"/>
        <v>4.590408526885513</v>
      </c>
      <c r="BP285" s="21">
        <v>44958</v>
      </c>
      <c r="BQ285" s="4">
        <v>5.0547000000000004</v>
      </c>
      <c r="BR285" s="4">
        <v>17.87</v>
      </c>
      <c r="BS285" s="4">
        <v>82.84</v>
      </c>
      <c r="BT285" s="4">
        <v>101.22</v>
      </c>
      <c r="BU285" s="4">
        <v>109.5348</v>
      </c>
      <c r="BV285" s="4">
        <v>3.4169999999999998</v>
      </c>
      <c r="BW285" s="9">
        <v>283</v>
      </c>
      <c r="BX285" s="4">
        <f t="shared" si="19"/>
        <v>5.1043993138027774</v>
      </c>
    </row>
    <row r="286" spans="2:76" x14ac:dyDescent="0.25">
      <c r="B286" s="21">
        <v>44959</v>
      </c>
      <c r="C286" s="4">
        <v>5.0503999999999998</v>
      </c>
      <c r="D286" s="4">
        <v>220.06</v>
      </c>
      <c r="E286" s="4">
        <v>8.5876202945364568</v>
      </c>
      <c r="F286">
        <v>12.878</v>
      </c>
      <c r="G286" s="5">
        <v>284</v>
      </c>
      <c r="H286" s="4">
        <f t="shared" si="16"/>
        <v>5.3663676586705114</v>
      </c>
      <c r="W286" s="21">
        <v>44959</v>
      </c>
      <c r="X286" s="4">
        <v>5.0503999999999998</v>
      </c>
      <c r="Y286" s="4">
        <v>18.73</v>
      </c>
      <c r="Z286" s="4">
        <v>82.17</v>
      </c>
      <c r="AA286" s="4">
        <v>101.75</v>
      </c>
      <c r="AB286" s="4">
        <v>109.41160000000001</v>
      </c>
      <c r="AC286" s="9">
        <v>284</v>
      </c>
      <c r="AD286" s="4">
        <f t="shared" si="17"/>
        <v>5.1495890936905369</v>
      </c>
      <c r="AR286" s="21">
        <v>44959</v>
      </c>
      <c r="AS286" s="4">
        <v>5.0503999999999998</v>
      </c>
      <c r="AT286" s="4">
        <v>18.73</v>
      </c>
      <c r="AU286" s="4">
        <v>82.17</v>
      </c>
      <c r="AV286" s="4">
        <v>101.75</v>
      </c>
      <c r="AW286" s="4">
        <v>109.41160000000001</v>
      </c>
      <c r="AX286" s="4">
        <v>220.06</v>
      </c>
      <c r="AY286" s="4">
        <v>8.5876202945364568</v>
      </c>
      <c r="AZ286">
        <v>12.878</v>
      </c>
      <c r="BA286" s="9">
        <v>284</v>
      </c>
      <c r="BB286" s="25">
        <f t="shared" si="18"/>
        <v>4.6096572851462501</v>
      </c>
      <c r="BP286" s="21">
        <v>44959</v>
      </c>
      <c r="BQ286" s="4">
        <v>5.0503999999999998</v>
      </c>
      <c r="BR286" s="4">
        <v>18.73</v>
      </c>
      <c r="BS286" s="4">
        <v>82.17</v>
      </c>
      <c r="BT286" s="4">
        <v>101.75</v>
      </c>
      <c r="BU286" s="4">
        <v>109.41160000000001</v>
      </c>
      <c r="BV286" s="4">
        <v>3.4020000000000001</v>
      </c>
      <c r="BW286" s="9">
        <v>284</v>
      </c>
      <c r="BX286" s="4">
        <f t="shared" si="19"/>
        <v>5.1495890936905369</v>
      </c>
    </row>
    <row r="287" spans="2:76" x14ac:dyDescent="0.25">
      <c r="B287" s="21">
        <v>44960</v>
      </c>
      <c r="C287" s="4">
        <v>5.1521999999999997</v>
      </c>
      <c r="D287" s="4">
        <v>214.48</v>
      </c>
      <c r="E287" s="4">
        <v>8.5908717811671096</v>
      </c>
      <c r="F287">
        <v>13.17</v>
      </c>
      <c r="G287" s="5">
        <v>285</v>
      </c>
      <c r="H287" s="4">
        <f t="shared" si="16"/>
        <v>5.4472060991235196</v>
      </c>
      <c r="W287" s="21">
        <v>44960</v>
      </c>
      <c r="X287" s="4">
        <v>5.1521999999999997</v>
      </c>
      <c r="Y287" s="4">
        <v>18.329999999999998</v>
      </c>
      <c r="Z287" s="4">
        <v>79.94</v>
      </c>
      <c r="AA287" s="4">
        <v>102.92</v>
      </c>
      <c r="AB287" s="4">
        <v>107.0711</v>
      </c>
      <c r="AC287" s="9">
        <v>285</v>
      </c>
      <c r="AD287" s="4">
        <f t="shared" si="17"/>
        <v>5.2190977847991071</v>
      </c>
      <c r="AR287" s="21">
        <v>44960</v>
      </c>
      <c r="AS287" s="4">
        <v>5.1521999999999997</v>
      </c>
      <c r="AT287" s="4">
        <v>18.329999999999998</v>
      </c>
      <c r="AU287" s="4">
        <v>79.94</v>
      </c>
      <c r="AV287" s="4">
        <v>102.92</v>
      </c>
      <c r="AW287" s="4">
        <v>107.0711</v>
      </c>
      <c r="AX287" s="4">
        <v>214.48</v>
      </c>
      <c r="AY287" s="4">
        <v>8.5908717811671096</v>
      </c>
      <c r="AZ287">
        <v>13.17</v>
      </c>
      <c r="BA287" s="9">
        <v>285</v>
      </c>
      <c r="BB287" s="25">
        <f t="shared" si="18"/>
        <v>4.7444957172798317</v>
      </c>
      <c r="BP287" s="21">
        <v>44960</v>
      </c>
      <c r="BQ287" s="4">
        <v>5.1521999999999997</v>
      </c>
      <c r="BR287" s="4">
        <v>18.329999999999998</v>
      </c>
      <c r="BS287" s="4">
        <v>79.94</v>
      </c>
      <c r="BT287" s="4">
        <v>102.92</v>
      </c>
      <c r="BU287" s="4">
        <v>107.0711</v>
      </c>
      <c r="BV287" s="4">
        <v>3.5190000000000001</v>
      </c>
      <c r="BW287" s="9">
        <v>285</v>
      </c>
      <c r="BX287" s="4">
        <f t="shared" si="19"/>
        <v>5.2190977847991071</v>
      </c>
    </row>
    <row r="288" spans="2:76" x14ac:dyDescent="0.25">
      <c r="B288" s="21">
        <v>44963</v>
      </c>
      <c r="C288" s="4">
        <v>5.1463999999999999</v>
      </c>
      <c r="D288" s="4">
        <v>220.84</v>
      </c>
      <c r="E288" s="4">
        <v>8.566905404503288</v>
      </c>
      <c r="F288">
        <v>13.12</v>
      </c>
      <c r="G288" s="5">
        <v>286</v>
      </c>
      <c r="H288" s="4">
        <f t="shared" si="16"/>
        <v>5.4194365042350645</v>
      </c>
      <c r="W288" s="21">
        <v>44963</v>
      </c>
      <c r="X288" s="4">
        <v>5.1463999999999999</v>
      </c>
      <c r="Y288" s="4">
        <v>19.43</v>
      </c>
      <c r="Z288" s="4">
        <v>80.989999999999995</v>
      </c>
      <c r="AA288" s="4">
        <v>103.62</v>
      </c>
      <c r="AB288" s="4">
        <v>106.6752</v>
      </c>
      <c r="AC288" s="9">
        <v>286</v>
      </c>
      <c r="AD288" s="4">
        <f t="shared" si="17"/>
        <v>5.2649610412414818</v>
      </c>
      <c r="AR288" s="21">
        <v>44963</v>
      </c>
      <c r="AS288" s="4">
        <v>5.1463999999999999</v>
      </c>
      <c r="AT288" s="4">
        <v>19.43</v>
      </c>
      <c r="AU288" s="4">
        <v>80.989999999999995</v>
      </c>
      <c r="AV288" s="4">
        <v>103.62</v>
      </c>
      <c r="AW288" s="4">
        <v>106.6752</v>
      </c>
      <c r="AX288" s="4">
        <v>220.84</v>
      </c>
      <c r="AY288" s="4">
        <v>8.566905404503288</v>
      </c>
      <c r="AZ288">
        <v>13.12</v>
      </c>
      <c r="BA288" s="9">
        <v>286</v>
      </c>
      <c r="BB288" s="25">
        <f t="shared" si="18"/>
        <v>4.7802112260781904</v>
      </c>
      <c r="BP288" s="21">
        <v>44963</v>
      </c>
      <c r="BQ288" s="4">
        <v>5.1463999999999999</v>
      </c>
      <c r="BR288" s="4">
        <v>19.43</v>
      </c>
      <c r="BS288" s="4">
        <v>80.989999999999995</v>
      </c>
      <c r="BT288" s="4">
        <v>103.62</v>
      </c>
      <c r="BU288" s="4">
        <v>106.6752</v>
      </c>
      <c r="BV288" s="4">
        <v>3.6440000000000001</v>
      </c>
      <c r="BW288" s="9">
        <v>286</v>
      </c>
      <c r="BX288" s="4">
        <f t="shared" si="19"/>
        <v>5.2649610412414818</v>
      </c>
    </row>
    <row r="289" spans="2:76" x14ac:dyDescent="0.25">
      <c r="B289" s="21">
        <v>44964</v>
      </c>
      <c r="C289" s="4">
        <v>5.2100999999999997</v>
      </c>
      <c r="D289" s="4">
        <v>227.67</v>
      </c>
      <c r="E289" s="4">
        <v>8.3704388783478514</v>
      </c>
      <c r="F289">
        <v>13.045</v>
      </c>
      <c r="G289" s="5">
        <v>287</v>
      </c>
      <c r="H289" s="4">
        <f t="shared" si="16"/>
        <v>5.3828003480845252</v>
      </c>
      <c r="W289" s="21">
        <v>44964</v>
      </c>
      <c r="X289" s="4">
        <v>5.2100999999999997</v>
      </c>
      <c r="Y289" s="4">
        <v>18.66</v>
      </c>
      <c r="Z289" s="4">
        <v>83.69</v>
      </c>
      <c r="AA289" s="4">
        <v>103.43</v>
      </c>
      <c r="AB289" s="4">
        <v>108.1139</v>
      </c>
      <c r="AC289" s="9">
        <v>287</v>
      </c>
      <c r="AD289" s="4">
        <f t="shared" si="17"/>
        <v>5.1949763212148472</v>
      </c>
      <c r="AR289" s="21">
        <v>44964</v>
      </c>
      <c r="AS289" s="4">
        <v>5.2100999999999997</v>
      </c>
      <c r="AT289" s="4">
        <v>18.66</v>
      </c>
      <c r="AU289" s="4">
        <v>83.69</v>
      </c>
      <c r="AV289" s="4">
        <v>103.43</v>
      </c>
      <c r="AW289" s="4">
        <v>108.1139</v>
      </c>
      <c r="AX289" s="4">
        <v>227.67</v>
      </c>
      <c r="AY289" s="4">
        <v>8.3704388783478514</v>
      </c>
      <c r="AZ289">
        <v>13.045</v>
      </c>
      <c r="BA289" s="9">
        <v>287</v>
      </c>
      <c r="BB289" s="25">
        <f t="shared" si="18"/>
        <v>4.7239358691151923</v>
      </c>
      <c r="BP289" s="21">
        <v>44964</v>
      </c>
      <c r="BQ289" s="4">
        <v>5.2100999999999997</v>
      </c>
      <c r="BR289" s="4">
        <v>18.66</v>
      </c>
      <c r="BS289" s="4">
        <v>83.69</v>
      </c>
      <c r="BT289" s="4">
        <v>103.43</v>
      </c>
      <c r="BU289" s="4">
        <v>108.1139</v>
      </c>
      <c r="BV289" s="4">
        <v>3.6789999999999998</v>
      </c>
      <c r="BW289" s="9">
        <v>287</v>
      </c>
      <c r="BX289" s="4">
        <f t="shared" si="19"/>
        <v>5.1949763212148472</v>
      </c>
    </row>
    <row r="290" spans="2:76" x14ac:dyDescent="0.25">
      <c r="B290" s="21">
        <v>44965</v>
      </c>
      <c r="C290" s="4">
        <v>5.2007000000000003</v>
      </c>
      <c r="D290" s="4">
        <v>223.3</v>
      </c>
      <c r="E290" s="4">
        <v>8.2976552592183062</v>
      </c>
      <c r="F290">
        <v>12.942</v>
      </c>
      <c r="G290" s="5">
        <v>288</v>
      </c>
      <c r="H290" s="4">
        <f t="shared" si="16"/>
        <v>5.3694885111892212</v>
      </c>
      <c r="W290" s="21">
        <v>44965</v>
      </c>
      <c r="X290" s="4">
        <v>5.2007000000000003</v>
      </c>
      <c r="Y290" s="4">
        <v>19.63</v>
      </c>
      <c r="Z290" s="4">
        <v>85.09</v>
      </c>
      <c r="AA290" s="4">
        <v>103.41</v>
      </c>
      <c r="AB290" s="4">
        <v>108.0934</v>
      </c>
      <c r="AC290" s="9">
        <v>288</v>
      </c>
      <c r="AD290" s="4">
        <f t="shared" si="17"/>
        <v>5.2110242243499858</v>
      </c>
      <c r="AR290" s="21">
        <v>44965</v>
      </c>
      <c r="AS290" s="4">
        <v>5.2007000000000003</v>
      </c>
      <c r="AT290" s="4">
        <v>19.63</v>
      </c>
      <c r="AU290" s="4">
        <v>85.09</v>
      </c>
      <c r="AV290" s="4">
        <v>103.41</v>
      </c>
      <c r="AW290" s="4">
        <v>108.0934</v>
      </c>
      <c r="AX290" s="4">
        <v>223.3</v>
      </c>
      <c r="AY290" s="4">
        <v>8.2976552592183062</v>
      </c>
      <c r="AZ290">
        <v>12.942</v>
      </c>
      <c r="BA290" s="9">
        <v>288</v>
      </c>
      <c r="BB290" s="25">
        <f t="shared" si="18"/>
        <v>4.7399859342705888</v>
      </c>
      <c r="BP290" s="21">
        <v>44965</v>
      </c>
      <c r="BQ290" s="4">
        <v>5.2007000000000003</v>
      </c>
      <c r="BR290" s="4">
        <v>19.63</v>
      </c>
      <c r="BS290" s="4">
        <v>85.09</v>
      </c>
      <c r="BT290" s="4">
        <v>103.41</v>
      </c>
      <c r="BU290" s="4">
        <v>108.0934</v>
      </c>
      <c r="BV290" s="4">
        <v>3.6150000000000002</v>
      </c>
      <c r="BW290" s="9">
        <v>288</v>
      </c>
      <c r="BX290" s="4">
        <f t="shared" si="19"/>
        <v>5.2110242243499858</v>
      </c>
    </row>
    <row r="291" spans="2:76" x14ac:dyDescent="0.25">
      <c r="B291" s="21">
        <v>44966</v>
      </c>
      <c r="C291" s="4">
        <v>5.2911000000000001</v>
      </c>
      <c r="D291" s="4">
        <v>228.06</v>
      </c>
      <c r="E291" s="4">
        <v>8.1426392067124311</v>
      </c>
      <c r="F291">
        <v>13.04</v>
      </c>
      <c r="G291" s="5">
        <v>289</v>
      </c>
      <c r="H291" s="4">
        <f t="shared" si="16"/>
        <v>5.3780733555811251</v>
      </c>
      <c r="W291" s="21">
        <v>44966</v>
      </c>
      <c r="X291" s="4">
        <v>5.2911000000000001</v>
      </c>
      <c r="Y291" s="4">
        <v>20.71</v>
      </c>
      <c r="Z291" s="4">
        <v>84.5</v>
      </c>
      <c r="AA291" s="4">
        <v>103.22</v>
      </c>
      <c r="AB291" s="4">
        <v>107.90309999999999</v>
      </c>
      <c r="AC291" s="9">
        <v>289</v>
      </c>
      <c r="AD291" s="4">
        <f t="shared" si="17"/>
        <v>5.2450661100842808</v>
      </c>
      <c r="AR291" s="21">
        <v>44966</v>
      </c>
      <c r="AS291" s="4">
        <v>5.2911000000000001</v>
      </c>
      <c r="AT291" s="4">
        <v>20.71</v>
      </c>
      <c r="AU291" s="4">
        <v>84.5</v>
      </c>
      <c r="AV291" s="4">
        <v>103.22</v>
      </c>
      <c r="AW291" s="4">
        <v>107.90309999999999</v>
      </c>
      <c r="AX291" s="4">
        <v>228.06</v>
      </c>
      <c r="AY291" s="4">
        <v>8.1426392067124311</v>
      </c>
      <c r="AZ291">
        <v>13.04</v>
      </c>
      <c r="BA291" s="9">
        <v>289</v>
      </c>
      <c r="BB291" s="25">
        <f t="shared" si="18"/>
        <v>4.7653215514803406</v>
      </c>
      <c r="BP291" s="21">
        <v>44966</v>
      </c>
      <c r="BQ291" s="4">
        <v>5.2911000000000001</v>
      </c>
      <c r="BR291" s="4">
        <v>20.71</v>
      </c>
      <c r="BS291" s="4">
        <v>84.5</v>
      </c>
      <c r="BT291" s="4">
        <v>103.22</v>
      </c>
      <c r="BU291" s="4">
        <v>107.90309999999999</v>
      </c>
      <c r="BV291" s="4">
        <v>3.6640000000000001</v>
      </c>
      <c r="BW291" s="9">
        <v>289</v>
      </c>
      <c r="BX291" s="4">
        <f t="shared" si="19"/>
        <v>5.2450661100842808</v>
      </c>
    </row>
    <row r="292" spans="2:76" x14ac:dyDescent="0.25">
      <c r="B292" s="21">
        <v>44967</v>
      </c>
      <c r="C292" s="4">
        <v>5.2150999999999996</v>
      </c>
      <c r="D292" s="4">
        <v>231.26</v>
      </c>
      <c r="E292" s="4">
        <v>8.1557748224414972</v>
      </c>
      <c r="F292">
        <v>13.115</v>
      </c>
      <c r="G292" s="5">
        <v>290</v>
      </c>
      <c r="H292" s="4">
        <f t="shared" si="16"/>
        <v>5.3872662212873124</v>
      </c>
      <c r="W292" s="21">
        <v>44967</v>
      </c>
      <c r="X292" s="4">
        <v>5.2150999999999996</v>
      </c>
      <c r="Y292" s="4">
        <v>20.53</v>
      </c>
      <c r="Z292" s="4">
        <v>86.39</v>
      </c>
      <c r="AA292" s="4">
        <v>103.63</v>
      </c>
      <c r="AB292" s="4">
        <v>108.6756</v>
      </c>
      <c r="AC292" s="9">
        <v>290</v>
      </c>
      <c r="AD292" s="4">
        <f t="shared" si="17"/>
        <v>5.2231776633264992</v>
      </c>
      <c r="AR292" s="21">
        <v>44967</v>
      </c>
      <c r="AS292" s="4">
        <v>5.2150999999999996</v>
      </c>
      <c r="AT292" s="4">
        <v>20.53</v>
      </c>
      <c r="AU292" s="4">
        <v>86.39</v>
      </c>
      <c r="AV292" s="4">
        <v>103.63</v>
      </c>
      <c r="AW292" s="4">
        <v>108.6756</v>
      </c>
      <c r="AX292" s="4">
        <v>231.26</v>
      </c>
      <c r="AY292" s="4">
        <v>8.1557748224414972</v>
      </c>
      <c r="AZ292">
        <v>13.115</v>
      </c>
      <c r="BA292" s="9">
        <v>290</v>
      </c>
      <c r="BB292" s="25">
        <f t="shared" si="18"/>
        <v>4.7667456051753598</v>
      </c>
      <c r="BP292" s="21">
        <v>44967</v>
      </c>
      <c r="BQ292" s="4">
        <v>5.2150999999999996</v>
      </c>
      <c r="BR292" s="4">
        <v>20.53</v>
      </c>
      <c r="BS292" s="4">
        <v>86.39</v>
      </c>
      <c r="BT292" s="4">
        <v>103.63</v>
      </c>
      <c r="BU292" s="4">
        <v>108.6756</v>
      </c>
      <c r="BV292" s="4">
        <v>3.7429999999999999</v>
      </c>
      <c r="BW292" s="9">
        <v>290</v>
      </c>
      <c r="BX292" s="4">
        <f t="shared" si="19"/>
        <v>5.2231776633264992</v>
      </c>
    </row>
    <row r="293" spans="2:76" x14ac:dyDescent="0.25">
      <c r="B293" s="21">
        <v>44970</v>
      </c>
      <c r="C293" s="4">
        <v>5.1596000000000002</v>
      </c>
      <c r="D293" s="4">
        <v>232.21</v>
      </c>
      <c r="E293" s="4">
        <v>8.2072837141032409</v>
      </c>
      <c r="F293">
        <v>13.138</v>
      </c>
      <c r="G293" s="5">
        <v>291</v>
      </c>
      <c r="H293" s="4">
        <f t="shared" si="16"/>
        <v>5.3907063108670519</v>
      </c>
      <c r="W293" s="21">
        <v>44970</v>
      </c>
      <c r="X293" s="4">
        <v>5.1596000000000002</v>
      </c>
      <c r="Y293" s="4">
        <v>20.34</v>
      </c>
      <c r="Z293" s="4">
        <v>86.61</v>
      </c>
      <c r="AA293" s="4">
        <v>103.35</v>
      </c>
      <c r="AB293" s="4">
        <v>108.56189999999999</v>
      </c>
      <c r="AC293" s="9">
        <v>291</v>
      </c>
      <c r="AD293" s="4">
        <f t="shared" si="17"/>
        <v>5.2105917775607988</v>
      </c>
      <c r="AR293" s="21">
        <v>44970</v>
      </c>
      <c r="AS293" s="4">
        <v>5.1596000000000002</v>
      </c>
      <c r="AT293" s="4">
        <v>20.34</v>
      </c>
      <c r="AU293" s="4">
        <v>86.61</v>
      </c>
      <c r="AV293" s="4">
        <v>103.35</v>
      </c>
      <c r="AW293" s="4">
        <v>108.56189999999999</v>
      </c>
      <c r="AX293" s="4">
        <v>232.21</v>
      </c>
      <c r="AY293" s="4">
        <v>8.2072837141032409</v>
      </c>
      <c r="AZ293">
        <v>13.138</v>
      </c>
      <c r="BA293" s="9">
        <v>291</v>
      </c>
      <c r="BB293" s="25">
        <f t="shared" si="18"/>
        <v>4.7630704764036516</v>
      </c>
      <c r="BP293" s="21">
        <v>44970</v>
      </c>
      <c r="BQ293" s="4">
        <v>5.1596000000000002</v>
      </c>
      <c r="BR293" s="4">
        <v>20.34</v>
      </c>
      <c r="BS293" s="4">
        <v>86.61</v>
      </c>
      <c r="BT293" s="4">
        <v>103.35</v>
      </c>
      <c r="BU293" s="4">
        <v>108.56189999999999</v>
      </c>
      <c r="BV293" s="4">
        <v>3.7040000000000002</v>
      </c>
      <c r="BW293" s="9">
        <v>291</v>
      </c>
      <c r="BX293" s="4">
        <f t="shared" si="19"/>
        <v>5.2105917775607988</v>
      </c>
    </row>
    <row r="294" spans="2:76" x14ac:dyDescent="0.25">
      <c r="B294" s="21">
        <v>44971</v>
      </c>
      <c r="C294" s="4">
        <v>5.1923000000000004</v>
      </c>
      <c r="D294" s="4">
        <v>227.2</v>
      </c>
      <c r="E294" s="4">
        <v>8.0398898932269258</v>
      </c>
      <c r="F294">
        <v>13.154999999999999</v>
      </c>
      <c r="G294" s="5">
        <v>292</v>
      </c>
      <c r="H294" s="4">
        <f t="shared" si="16"/>
        <v>5.4053425648576123</v>
      </c>
      <c r="W294" s="21">
        <v>44971</v>
      </c>
      <c r="X294" s="4">
        <v>5.1923000000000004</v>
      </c>
      <c r="Y294" s="4">
        <v>18.91</v>
      </c>
      <c r="Z294" s="4">
        <v>85.58</v>
      </c>
      <c r="AA294" s="4">
        <v>103.23</v>
      </c>
      <c r="AB294" s="4">
        <v>108.75879999999999</v>
      </c>
      <c r="AC294" s="9">
        <v>292</v>
      </c>
      <c r="AD294" s="4">
        <f t="shared" si="17"/>
        <v>5.1722342191906474</v>
      </c>
      <c r="AR294" s="21">
        <v>44971</v>
      </c>
      <c r="AS294" s="4">
        <v>5.1923000000000004</v>
      </c>
      <c r="AT294" s="4">
        <v>18.91</v>
      </c>
      <c r="AU294" s="4">
        <v>85.58</v>
      </c>
      <c r="AV294" s="4">
        <v>103.23</v>
      </c>
      <c r="AW294" s="4">
        <v>108.75879999999999</v>
      </c>
      <c r="AX294" s="4">
        <v>227.2</v>
      </c>
      <c r="AY294" s="4">
        <v>8.0398898932269258</v>
      </c>
      <c r="AZ294">
        <v>13.154999999999999</v>
      </c>
      <c r="BA294" s="9">
        <v>292</v>
      </c>
      <c r="BB294" s="25">
        <f t="shared" si="18"/>
        <v>4.7435927625628613</v>
      </c>
      <c r="BP294" s="21">
        <v>44971</v>
      </c>
      <c r="BQ294" s="4">
        <v>5.1923000000000004</v>
      </c>
      <c r="BR294" s="4">
        <v>18.91</v>
      </c>
      <c r="BS294" s="4">
        <v>85.58</v>
      </c>
      <c r="BT294" s="4">
        <v>103.23</v>
      </c>
      <c r="BU294" s="4">
        <v>108.75879999999999</v>
      </c>
      <c r="BV294" s="4">
        <v>3.7530000000000001</v>
      </c>
      <c r="BW294" s="9">
        <v>292</v>
      </c>
      <c r="BX294" s="4">
        <f t="shared" si="19"/>
        <v>5.1722342191906474</v>
      </c>
    </row>
    <row r="295" spans="2:76" x14ac:dyDescent="0.25">
      <c r="B295" s="21">
        <v>44972</v>
      </c>
      <c r="C295" s="4">
        <v>5.2190000000000003</v>
      </c>
      <c r="D295" s="4">
        <v>222.68</v>
      </c>
      <c r="E295" s="4">
        <v>7.9420422394330004</v>
      </c>
      <c r="F295">
        <v>12.888</v>
      </c>
      <c r="G295" s="5">
        <v>293</v>
      </c>
      <c r="H295" s="4">
        <f t="shared" si="16"/>
        <v>5.3546636414840023</v>
      </c>
      <c r="W295" s="21">
        <v>44972</v>
      </c>
      <c r="X295" s="4">
        <v>5.2190000000000003</v>
      </c>
      <c r="Y295" s="4">
        <v>18.23</v>
      </c>
      <c r="Z295" s="4">
        <v>85.38</v>
      </c>
      <c r="AA295" s="4">
        <v>103.92</v>
      </c>
      <c r="AB295" s="4">
        <v>107.40089999999999</v>
      </c>
      <c r="AC295" s="9">
        <v>293</v>
      </c>
      <c r="AD295" s="4">
        <f t="shared" si="17"/>
        <v>5.1908257480934381</v>
      </c>
      <c r="AR295" s="21">
        <v>44972</v>
      </c>
      <c r="AS295" s="4">
        <v>5.2190000000000003</v>
      </c>
      <c r="AT295" s="4">
        <v>18.23</v>
      </c>
      <c r="AU295" s="4">
        <v>85.38</v>
      </c>
      <c r="AV295" s="4">
        <v>103.92</v>
      </c>
      <c r="AW295" s="4">
        <v>107.40089999999999</v>
      </c>
      <c r="AX295" s="4">
        <v>222.68</v>
      </c>
      <c r="AY295" s="4">
        <v>7.9420422394330004</v>
      </c>
      <c r="AZ295">
        <v>12.888</v>
      </c>
      <c r="BA295" s="9">
        <v>293</v>
      </c>
      <c r="BB295" s="25">
        <f t="shared" si="18"/>
        <v>4.7647567986594419</v>
      </c>
      <c r="BP295" s="21">
        <v>44972</v>
      </c>
      <c r="BQ295" s="4">
        <v>5.2190000000000003</v>
      </c>
      <c r="BR295" s="4">
        <v>18.23</v>
      </c>
      <c r="BS295" s="4">
        <v>85.38</v>
      </c>
      <c r="BT295" s="4">
        <v>103.92</v>
      </c>
      <c r="BU295" s="4">
        <v>107.40089999999999</v>
      </c>
      <c r="BV295" s="4">
        <v>3.8029999999999999</v>
      </c>
      <c r="BW295" s="9">
        <v>293</v>
      </c>
      <c r="BX295" s="4">
        <f t="shared" si="19"/>
        <v>5.1908257480934381</v>
      </c>
    </row>
    <row r="296" spans="2:76" x14ac:dyDescent="0.25">
      <c r="B296" s="21">
        <v>44973</v>
      </c>
      <c r="C296" s="4">
        <v>5.2178000000000004</v>
      </c>
      <c r="D296" s="4">
        <v>219.44</v>
      </c>
      <c r="E296" s="4">
        <v>7.9509188427059563</v>
      </c>
      <c r="F296">
        <v>12.991</v>
      </c>
      <c r="G296" s="5">
        <v>294</v>
      </c>
      <c r="H296" s="4">
        <f t="shared" si="16"/>
        <v>5.3864811052960144</v>
      </c>
      <c r="W296" s="21">
        <v>44973</v>
      </c>
      <c r="X296" s="4">
        <v>5.2178000000000004</v>
      </c>
      <c r="Y296" s="4">
        <v>20.170000000000002</v>
      </c>
      <c r="Z296" s="4">
        <v>85.14</v>
      </c>
      <c r="AA296" s="4">
        <v>103.86</v>
      </c>
      <c r="AB296" s="4">
        <v>107.4432</v>
      </c>
      <c r="AC296" s="9">
        <v>294</v>
      </c>
      <c r="AD296" s="4">
        <f t="shared" si="17"/>
        <v>5.2465789084990835</v>
      </c>
      <c r="AR296" s="21">
        <v>44973</v>
      </c>
      <c r="AS296" s="4">
        <v>5.2178000000000004</v>
      </c>
      <c r="AT296" s="4">
        <v>20.170000000000002</v>
      </c>
      <c r="AU296" s="4">
        <v>85.14</v>
      </c>
      <c r="AV296" s="4">
        <v>103.86</v>
      </c>
      <c r="AW296" s="4">
        <v>107.4432</v>
      </c>
      <c r="AX296" s="4">
        <v>219.44</v>
      </c>
      <c r="AY296" s="4">
        <v>7.9509188427059563</v>
      </c>
      <c r="AZ296">
        <v>12.991</v>
      </c>
      <c r="BA296" s="9">
        <v>294</v>
      </c>
      <c r="BB296" s="25">
        <f t="shared" si="18"/>
        <v>4.804408531921518</v>
      </c>
      <c r="BP296" s="21">
        <v>44973</v>
      </c>
      <c r="BQ296" s="4">
        <v>5.2178000000000004</v>
      </c>
      <c r="BR296" s="4">
        <v>20.170000000000002</v>
      </c>
      <c r="BS296" s="4">
        <v>85.14</v>
      </c>
      <c r="BT296" s="4">
        <v>103.86</v>
      </c>
      <c r="BU296" s="4">
        <v>107.4432</v>
      </c>
      <c r="BV296" s="4">
        <v>3.863</v>
      </c>
      <c r="BW296" s="9">
        <v>294</v>
      </c>
      <c r="BX296" s="4">
        <f t="shared" si="19"/>
        <v>5.2465789084990835</v>
      </c>
    </row>
    <row r="297" spans="2:76" x14ac:dyDescent="0.25">
      <c r="B297" s="21">
        <v>44974</v>
      </c>
      <c r="C297" s="4">
        <v>5.1673999999999998</v>
      </c>
      <c r="D297" s="4">
        <v>222.38</v>
      </c>
      <c r="E297" s="4">
        <v>7.8857142857142737</v>
      </c>
      <c r="F297">
        <v>12.856</v>
      </c>
      <c r="G297" s="5">
        <v>295</v>
      </c>
      <c r="H297" s="4">
        <f t="shared" si="16"/>
        <v>5.3474699024475143</v>
      </c>
      <c r="W297" s="21">
        <v>44974</v>
      </c>
      <c r="X297" s="4">
        <v>5.1673999999999998</v>
      </c>
      <c r="Y297" s="4">
        <v>20.02</v>
      </c>
      <c r="Z297" s="4">
        <v>83</v>
      </c>
      <c r="AA297" s="4">
        <v>103.86</v>
      </c>
      <c r="AB297" s="4">
        <v>106.53270000000001</v>
      </c>
      <c r="AC297" s="9">
        <v>295</v>
      </c>
      <c r="AD297" s="4">
        <f t="shared" si="17"/>
        <v>5.2731529214291823</v>
      </c>
      <c r="AR297" s="21">
        <v>44974</v>
      </c>
      <c r="AS297" s="4">
        <v>5.1673999999999998</v>
      </c>
      <c r="AT297" s="4">
        <v>20.02</v>
      </c>
      <c r="AU297" s="4">
        <v>83</v>
      </c>
      <c r="AV297" s="4">
        <v>103.86</v>
      </c>
      <c r="AW297" s="4">
        <v>106.53270000000001</v>
      </c>
      <c r="AX297" s="4">
        <v>222.38</v>
      </c>
      <c r="AY297" s="4">
        <v>7.8857142857142737</v>
      </c>
      <c r="AZ297">
        <v>12.856</v>
      </c>
      <c r="BA297" s="9">
        <v>295</v>
      </c>
      <c r="BB297" s="25">
        <f t="shared" si="18"/>
        <v>4.796164017374501</v>
      </c>
      <c r="BP297" s="21">
        <v>44974</v>
      </c>
      <c r="BQ297" s="4">
        <v>5.1673999999999998</v>
      </c>
      <c r="BR297" s="4">
        <v>20.02</v>
      </c>
      <c r="BS297" s="4">
        <v>83</v>
      </c>
      <c r="BT297" s="4">
        <v>103.86</v>
      </c>
      <c r="BU297" s="4">
        <v>106.53270000000001</v>
      </c>
      <c r="BV297" s="4">
        <v>3.8170000000000002</v>
      </c>
      <c r="BW297" s="9">
        <v>295</v>
      </c>
      <c r="BX297" s="4">
        <f t="shared" si="19"/>
        <v>5.2731529214291823</v>
      </c>
    </row>
    <row r="298" spans="2:76" x14ac:dyDescent="0.25">
      <c r="B298" s="21">
        <v>44977</v>
      </c>
      <c r="C298" s="4">
        <v>5.1673999999999998</v>
      </c>
      <c r="D298" s="4">
        <v>228.1</v>
      </c>
      <c r="E298" s="4">
        <v>7.8548986003998955</v>
      </c>
      <c r="F298">
        <v>12.856</v>
      </c>
      <c r="G298" s="5">
        <v>296</v>
      </c>
      <c r="H298" s="4">
        <f t="shared" si="16"/>
        <v>5.3326606081861083</v>
      </c>
      <c r="W298" s="21">
        <v>44977</v>
      </c>
      <c r="X298" s="4">
        <v>5.1673999999999998</v>
      </c>
      <c r="Y298" s="4">
        <v>21.23</v>
      </c>
      <c r="Z298" s="4">
        <v>84.07</v>
      </c>
      <c r="AA298" s="4">
        <v>103.86</v>
      </c>
      <c r="AB298" s="4">
        <v>106.53270000000001</v>
      </c>
      <c r="AC298" s="9">
        <v>296</v>
      </c>
      <c r="AD298" s="4">
        <f t="shared" si="17"/>
        <v>5.2990600336561355</v>
      </c>
      <c r="AR298" s="21">
        <v>44977</v>
      </c>
      <c r="AS298" s="4">
        <v>5.1673999999999998</v>
      </c>
      <c r="AT298" s="4">
        <v>21.23</v>
      </c>
      <c r="AU298" s="4">
        <v>84.07</v>
      </c>
      <c r="AV298" s="4">
        <v>103.86</v>
      </c>
      <c r="AW298" s="4">
        <v>106.53270000000001</v>
      </c>
      <c r="AX298" s="4">
        <v>228.1</v>
      </c>
      <c r="AY298" s="4">
        <v>7.8548986003998955</v>
      </c>
      <c r="AZ298">
        <v>12.856</v>
      </c>
      <c r="BA298" s="9">
        <v>296</v>
      </c>
      <c r="BB298" s="25">
        <f t="shared" si="18"/>
        <v>4.8130097683584179</v>
      </c>
      <c r="BP298" s="21">
        <v>44977</v>
      </c>
      <c r="BQ298" s="4">
        <v>5.1673999999999998</v>
      </c>
      <c r="BR298" s="4">
        <v>21.23</v>
      </c>
      <c r="BS298" s="4">
        <v>84.07</v>
      </c>
      <c r="BT298" s="4">
        <v>103.86</v>
      </c>
      <c r="BU298" s="4">
        <v>106.53270000000001</v>
      </c>
      <c r="BV298" s="4">
        <v>3.851</v>
      </c>
      <c r="BW298" s="9">
        <v>296</v>
      </c>
      <c r="BX298" s="4">
        <f t="shared" si="19"/>
        <v>5.2990600336561355</v>
      </c>
    </row>
    <row r="299" spans="2:76" x14ac:dyDescent="0.25">
      <c r="B299" s="21">
        <v>44978</v>
      </c>
      <c r="C299" s="4">
        <v>5.1675000000000004</v>
      </c>
      <c r="D299" s="4">
        <v>228.14</v>
      </c>
      <c r="E299" s="4">
        <v>7.8497643642595483</v>
      </c>
      <c r="F299">
        <v>12.856</v>
      </c>
      <c r="G299" s="5">
        <v>297</v>
      </c>
      <c r="H299" s="4">
        <f t="shared" si="16"/>
        <v>5.3325009245798665</v>
      </c>
      <c r="W299" s="21">
        <v>44978</v>
      </c>
      <c r="X299" s="4">
        <v>5.1675000000000004</v>
      </c>
      <c r="Y299" s="4">
        <v>22.87</v>
      </c>
      <c r="Z299" s="4">
        <v>83.05</v>
      </c>
      <c r="AA299" s="4">
        <v>104.18</v>
      </c>
      <c r="AB299" s="4">
        <v>107.04430000000001</v>
      </c>
      <c r="AC299" s="9">
        <v>297</v>
      </c>
      <c r="AD299" s="4">
        <f t="shared" si="17"/>
        <v>5.3553360686729921</v>
      </c>
      <c r="AR299" s="21">
        <v>44978</v>
      </c>
      <c r="AS299" s="4">
        <v>5.1675000000000004</v>
      </c>
      <c r="AT299" s="4">
        <v>22.87</v>
      </c>
      <c r="AU299" s="4">
        <v>83.05</v>
      </c>
      <c r="AV299" s="4">
        <v>104.18</v>
      </c>
      <c r="AW299" s="4">
        <v>107.04430000000001</v>
      </c>
      <c r="AX299" s="4">
        <v>228.14</v>
      </c>
      <c r="AY299" s="4">
        <v>7.8497643642595483</v>
      </c>
      <c r="AZ299">
        <v>12.856</v>
      </c>
      <c r="BA299" s="9">
        <v>297</v>
      </c>
      <c r="BB299" s="25">
        <f t="shared" si="18"/>
        <v>4.8179606068572989</v>
      </c>
      <c r="BP299" s="21">
        <v>44978</v>
      </c>
      <c r="BQ299" s="4">
        <v>5.1675000000000004</v>
      </c>
      <c r="BR299" s="4">
        <v>22.87</v>
      </c>
      <c r="BS299" s="4">
        <v>83.05</v>
      </c>
      <c r="BT299" s="4">
        <v>104.18</v>
      </c>
      <c r="BU299" s="4">
        <v>107.04430000000001</v>
      </c>
      <c r="BV299" s="4">
        <v>3.9540000000000002</v>
      </c>
      <c r="BW299" s="9">
        <v>297</v>
      </c>
      <c r="BX299" s="4">
        <f t="shared" si="19"/>
        <v>5.3553360686729921</v>
      </c>
    </row>
    <row r="300" spans="2:76" x14ac:dyDescent="0.25">
      <c r="B300" s="21">
        <v>44979</v>
      </c>
      <c r="C300" s="4">
        <v>5.1521999999999997</v>
      </c>
      <c r="D300" s="4">
        <v>237.45</v>
      </c>
      <c r="E300" s="4">
        <v>7.8855946318945325</v>
      </c>
      <c r="F300">
        <v>12.909000000000001</v>
      </c>
      <c r="G300" s="5">
        <v>298</v>
      </c>
      <c r="H300" s="4">
        <f t="shared" si="16"/>
        <v>5.3214841344396735</v>
      </c>
      <c r="W300" s="21">
        <v>44979</v>
      </c>
      <c r="X300" s="4">
        <v>5.1521999999999997</v>
      </c>
      <c r="Y300" s="4">
        <v>22.29</v>
      </c>
      <c r="Z300" s="4">
        <v>80.599999999999994</v>
      </c>
      <c r="AA300" s="4">
        <v>104.58</v>
      </c>
      <c r="AB300" s="4">
        <v>106.1328</v>
      </c>
      <c r="AC300" s="9">
        <v>298</v>
      </c>
      <c r="AD300" s="4">
        <f t="shared" si="17"/>
        <v>5.3820070800213875</v>
      </c>
      <c r="AR300" s="21">
        <v>44979</v>
      </c>
      <c r="AS300" s="4">
        <v>5.1521999999999997</v>
      </c>
      <c r="AT300" s="4">
        <v>22.29</v>
      </c>
      <c r="AU300" s="4">
        <v>80.599999999999994</v>
      </c>
      <c r="AV300" s="4">
        <v>104.58</v>
      </c>
      <c r="AW300" s="4">
        <v>106.1328</v>
      </c>
      <c r="AX300" s="4">
        <v>237.45</v>
      </c>
      <c r="AY300" s="4">
        <v>7.8855946318945325</v>
      </c>
      <c r="AZ300">
        <v>12.909000000000001</v>
      </c>
      <c r="BA300" s="9">
        <v>298</v>
      </c>
      <c r="BB300" s="25">
        <f t="shared" si="18"/>
        <v>4.8272258685876954</v>
      </c>
      <c r="BP300" s="21">
        <v>44979</v>
      </c>
      <c r="BQ300" s="4">
        <v>5.1521999999999997</v>
      </c>
      <c r="BR300" s="4">
        <v>22.29</v>
      </c>
      <c r="BS300" s="4">
        <v>80.599999999999994</v>
      </c>
      <c r="BT300" s="4">
        <v>104.58</v>
      </c>
      <c r="BU300" s="4">
        <v>106.1328</v>
      </c>
      <c r="BV300" s="4">
        <v>3.927</v>
      </c>
      <c r="BW300" s="9">
        <v>298</v>
      </c>
      <c r="BX300" s="4">
        <f t="shared" si="19"/>
        <v>5.3820070800213875</v>
      </c>
    </row>
    <row r="301" spans="2:76" x14ac:dyDescent="0.25">
      <c r="B301" s="21">
        <v>44980</v>
      </c>
      <c r="C301" s="4">
        <v>5.1372999999999998</v>
      </c>
      <c r="D301" s="4">
        <v>235.1</v>
      </c>
      <c r="E301" s="4">
        <v>7.9797008445286588</v>
      </c>
      <c r="F301">
        <v>12.909000000000001</v>
      </c>
      <c r="G301" s="5">
        <v>299</v>
      </c>
      <c r="H301" s="4">
        <f t="shared" si="16"/>
        <v>5.3284976582460928</v>
      </c>
      <c r="W301" s="21">
        <v>44980</v>
      </c>
      <c r="X301" s="4">
        <v>5.1372999999999998</v>
      </c>
      <c r="Y301" s="4">
        <v>21.14</v>
      </c>
      <c r="Z301" s="4">
        <v>82.21</v>
      </c>
      <c r="AA301" s="4">
        <v>104.6</v>
      </c>
      <c r="AB301" s="4">
        <v>105.9813</v>
      </c>
      <c r="AC301" s="9">
        <v>299</v>
      </c>
      <c r="AD301" s="4">
        <f t="shared" si="17"/>
        <v>5.3381484935174015</v>
      </c>
      <c r="AR301" s="21">
        <v>44980</v>
      </c>
      <c r="AS301" s="4">
        <v>5.1372999999999998</v>
      </c>
      <c r="AT301" s="4">
        <v>21.14</v>
      </c>
      <c r="AU301" s="4">
        <v>82.21</v>
      </c>
      <c r="AV301" s="4">
        <v>104.6</v>
      </c>
      <c r="AW301" s="4">
        <v>105.9813</v>
      </c>
      <c r="AX301" s="4">
        <v>235.1</v>
      </c>
      <c r="AY301" s="4">
        <v>7.9797008445286588</v>
      </c>
      <c r="AZ301">
        <v>12.909000000000001</v>
      </c>
      <c r="BA301" s="9">
        <v>299</v>
      </c>
      <c r="BB301" s="25">
        <f t="shared" si="18"/>
        <v>4.8284886311106323</v>
      </c>
      <c r="BP301" s="21">
        <v>44980</v>
      </c>
      <c r="BQ301" s="4">
        <v>5.1372999999999998</v>
      </c>
      <c r="BR301" s="4">
        <v>21.14</v>
      </c>
      <c r="BS301" s="4">
        <v>82.21</v>
      </c>
      <c r="BT301" s="4">
        <v>104.6</v>
      </c>
      <c r="BU301" s="4">
        <v>105.9813</v>
      </c>
      <c r="BV301" s="4">
        <v>3.89</v>
      </c>
      <c r="BW301" s="9">
        <v>299</v>
      </c>
      <c r="BX301" s="4">
        <f t="shared" si="19"/>
        <v>5.3381484935174015</v>
      </c>
    </row>
    <row r="302" spans="2:76" x14ac:dyDescent="0.25">
      <c r="B302" s="21">
        <v>44981</v>
      </c>
      <c r="C302" s="4">
        <v>5.21</v>
      </c>
      <c r="D302" s="4">
        <v>229.15</v>
      </c>
      <c r="E302" s="4">
        <v>8.013174427902392</v>
      </c>
      <c r="F302">
        <v>13.093</v>
      </c>
      <c r="G302" s="5">
        <v>300</v>
      </c>
      <c r="H302" s="4">
        <f t="shared" si="16"/>
        <v>5.385947186903044</v>
      </c>
      <c r="W302" s="21">
        <v>44981</v>
      </c>
      <c r="X302" s="4">
        <v>5.21</v>
      </c>
      <c r="Y302" s="4">
        <v>21.67</v>
      </c>
      <c r="Z302" s="4">
        <v>83.16</v>
      </c>
      <c r="AA302" s="4">
        <v>105.21</v>
      </c>
      <c r="AB302" s="4">
        <v>105.5489</v>
      </c>
      <c r="AC302" s="9">
        <v>300</v>
      </c>
      <c r="AD302" s="4">
        <f t="shared" si="17"/>
        <v>5.3667402109407973</v>
      </c>
      <c r="AR302" s="21">
        <v>44981</v>
      </c>
      <c r="AS302" s="4">
        <v>5.21</v>
      </c>
      <c r="AT302" s="4">
        <v>21.67</v>
      </c>
      <c r="AU302" s="4">
        <v>83.16</v>
      </c>
      <c r="AV302" s="4">
        <v>105.21</v>
      </c>
      <c r="AW302" s="4">
        <v>105.5489</v>
      </c>
      <c r="AX302" s="4">
        <v>229.15</v>
      </c>
      <c r="AY302" s="4">
        <v>8.013174427902392</v>
      </c>
      <c r="AZ302">
        <v>13.093</v>
      </c>
      <c r="BA302" s="9">
        <v>300</v>
      </c>
      <c r="BB302" s="25">
        <f t="shared" si="18"/>
        <v>4.9043269578681929</v>
      </c>
      <c r="BP302" s="21">
        <v>44981</v>
      </c>
      <c r="BQ302" s="4">
        <v>5.21</v>
      </c>
      <c r="BR302" s="4">
        <v>21.67</v>
      </c>
      <c r="BS302" s="4">
        <v>83.16</v>
      </c>
      <c r="BT302" s="4">
        <v>105.21</v>
      </c>
      <c r="BU302" s="4">
        <v>105.5489</v>
      </c>
      <c r="BV302" s="4">
        <v>3.9470000000000001</v>
      </c>
      <c r="BW302" s="9">
        <v>300</v>
      </c>
      <c r="BX302" s="4">
        <f t="shared" si="19"/>
        <v>5.3667402109407973</v>
      </c>
    </row>
    <row r="303" spans="2:76" x14ac:dyDescent="0.25">
      <c r="B303" s="21">
        <v>44984</v>
      </c>
      <c r="C303" s="4">
        <v>5.2008000000000001</v>
      </c>
      <c r="D303" s="4">
        <v>232.54</v>
      </c>
      <c r="E303" s="4">
        <v>7.9358278587070341</v>
      </c>
      <c r="F303">
        <v>12.97</v>
      </c>
      <c r="G303" s="5">
        <v>301</v>
      </c>
      <c r="H303" s="4">
        <f t="shared" si="16"/>
        <v>5.3484010332087779</v>
      </c>
      <c r="W303" s="21">
        <v>44984</v>
      </c>
      <c r="X303" s="4">
        <v>5.2008000000000001</v>
      </c>
      <c r="Y303" s="4">
        <v>20.95</v>
      </c>
      <c r="Z303" s="4">
        <v>82.45</v>
      </c>
      <c r="AA303" s="4">
        <v>104.67</v>
      </c>
      <c r="AB303" s="4">
        <v>105.96980000000001</v>
      </c>
      <c r="AC303" s="9">
        <v>301</v>
      </c>
      <c r="AD303" s="4">
        <f t="shared" si="17"/>
        <v>5.332571678765154</v>
      </c>
      <c r="AR303" s="21">
        <v>44984</v>
      </c>
      <c r="AS303" s="4">
        <v>5.2008000000000001</v>
      </c>
      <c r="AT303" s="4">
        <v>20.95</v>
      </c>
      <c r="AU303" s="4">
        <v>82.45</v>
      </c>
      <c r="AV303" s="4">
        <v>104.67</v>
      </c>
      <c r="AW303" s="4">
        <v>105.96980000000001</v>
      </c>
      <c r="AX303" s="4">
        <v>232.54</v>
      </c>
      <c r="AY303" s="4">
        <v>7.9358278587070341</v>
      </c>
      <c r="AZ303">
        <v>12.97</v>
      </c>
      <c r="BA303" s="9">
        <v>301</v>
      </c>
      <c r="BB303" s="25">
        <f t="shared" si="18"/>
        <v>4.8437712899614658</v>
      </c>
      <c r="BP303" s="21">
        <v>44984</v>
      </c>
      <c r="BQ303" s="4">
        <v>5.2008000000000001</v>
      </c>
      <c r="BR303" s="4">
        <v>20.95</v>
      </c>
      <c r="BS303" s="4">
        <v>82.45</v>
      </c>
      <c r="BT303" s="4">
        <v>104.67</v>
      </c>
      <c r="BU303" s="4">
        <v>105.96980000000001</v>
      </c>
      <c r="BV303" s="4">
        <v>3.9220000000000002</v>
      </c>
      <c r="BW303" s="9">
        <v>301</v>
      </c>
      <c r="BX303" s="4">
        <f t="shared" si="19"/>
        <v>5.332571678765154</v>
      </c>
    </row>
    <row r="304" spans="2:76" x14ac:dyDescent="0.25">
      <c r="B304" s="21">
        <v>44985</v>
      </c>
      <c r="C304" s="4">
        <v>5.2366999999999999</v>
      </c>
      <c r="D304" s="4">
        <v>229.17</v>
      </c>
      <c r="E304" s="4">
        <v>7.965908008761069</v>
      </c>
      <c r="F304">
        <v>12.93</v>
      </c>
      <c r="G304" s="5">
        <v>302</v>
      </c>
      <c r="H304" s="4">
        <f t="shared" si="16"/>
        <v>5.3481255040218176</v>
      </c>
      <c r="W304" s="21">
        <v>44985</v>
      </c>
      <c r="X304" s="4">
        <v>5.2366999999999999</v>
      </c>
      <c r="Y304" s="4">
        <v>20.7</v>
      </c>
      <c r="Z304" s="4">
        <v>83.89</v>
      </c>
      <c r="AA304" s="4">
        <v>104.87</v>
      </c>
      <c r="AB304" s="4">
        <v>106.1591</v>
      </c>
      <c r="AC304" s="9">
        <v>302</v>
      </c>
      <c r="AD304" s="4">
        <f t="shared" si="17"/>
        <v>5.3155946067250408</v>
      </c>
      <c r="AR304" s="21">
        <v>44985</v>
      </c>
      <c r="AS304" s="4">
        <v>5.2366999999999999</v>
      </c>
      <c r="AT304" s="4">
        <v>20.7</v>
      </c>
      <c r="AU304" s="4">
        <v>83.89</v>
      </c>
      <c r="AV304" s="4">
        <v>104.87</v>
      </c>
      <c r="AW304" s="4">
        <v>106.1591</v>
      </c>
      <c r="AX304" s="4">
        <v>229.17</v>
      </c>
      <c r="AY304" s="4">
        <v>7.965908008761069</v>
      </c>
      <c r="AZ304">
        <v>12.93</v>
      </c>
      <c r="BA304" s="9">
        <v>302</v>
      </c>
      <c r="BB304" s="25">
        <f t="shared" si="18"/>
        <v>4.8464940049242067</v>
      </c>
      <c r="BP304" s="21">
        <v>44985</v>
      </c>
      <c r="BQ304" s="4">
        <v>5.2366999999999999</v>
      </c>
      <c r="BR304" s="4">
        <v>20.7</v>
      </c>
      <c r="BS304" s="4">
        <v>83.89</v>
      </c>
      <c r="BT304" s="4">
        <v>104.87</v>
      </c>
      <c r="BU304" s="4">
        <v>106.1591</v>
      </c>
      <c r="BV304" s="4">
        <v>3.9279999999999999</v>
      </c>
      <c r="BW304" s="9">
        <v>302</v>
      </c>
      <c r="BX304" s="4">
        <f t="shared" si="19"/>
        <v>5.3155946067250408</v>
      </c>
    </row>
    <row r="305" spans="2:76" x14ac:dyDescent="0.25">
      <c r="B305" s="21">
        <v>44986</v>
      </c>
      <c r="C305" s="4">
        <v>5.1794000000000002</v>
      </c>
      <c r="D305" s="4">
        <v>229.3</v>
      </c>
      <c r="E305" s="4">
        <v>7.8869968303524773</v>
      </c>
      <c r="F305">
        <v>13.061999999999999</v>
      </c>
      <c r="G305" s="5">
        <v>303</v>
      </c>
      <c r="H305" s="4">
        <f t="shared" si="16"/>
        <v>5.3770474841841622</v>
      </c>
      <c r="W305" s="21">
        <v>44986</v>
      </c>
      <c r="X305" s="4">
        <v>5.1794000000000002</v>
      </c>
      <c r="Y305" s="4">
        <v>20.58</v>
      </c>
      <c r="Z305" s="4">
        <v>84.31</v>
      </c>
      <c r="AA305" s="4">
        <v>104.48</v>
      </c>
      <c r="AB305" s="4">
        <v>107.2923</v>
      </c>
      <c r="AC305" s="9">
        <v>303</v>
      </c>
      <c r="AD305" s="4">
        <f t="shared" si="17"/>
        <v>5.2827690055399188</v>
      </c>
      <c r="AR305" s="21">
        <v>44986</v>
      </c>
      <c r="AS305" s="4">
        <v>5.1794000000000002</v>
      </c>
      <c r="AT305" s="4">
        <v>20.58</v>
      </c>
      <c r="AU305" s="4">
        <v>84.31</v>
      </c>
      <c r="AV305" s="4">
        <v>104.48</v>
      </c>
      <c r="AW305" s="4">
        <v>107.2923</v>
      </c>
      <c r="AX305" s="4">
        <v>229.3</v>
      </c>
      <c r="AY305" s="4">
        <v>7.8869968303524773</v>
      </c>
      <c r="AZ305">
        <v>13.061999999999999</v>
      </c>
      <c r="BA305" s="9">
        <v>303</v>
      </c>
      <c r="BB305" s="25">
        <f t="shared" si="18"/>
        <v>4.823548287377438</v>
      </c>
      <c r="BP305" s="21">
        <v>44986</v>
      </c>
      <c r="BQ305" s="4">
        <v>5.1794000000000002</v>
      </c>
      <c r="BR305" s="4">
        <v>20.58</v>
      </c>
      <c r="BS305" s="4">
        <v>84.31</v>
      </c>
      <c r="BT305" s="4">
        <v>104.48</v>
      </c>
      <c r="BU305" s="4">
        <v>107.2923</v>
      </c>
      <c r="BV305" s="4">
        <v>3.9940000000000002</v>
      </c>
      <c r="BW305" s="9">
        <v>303</v>
      </c>
      <c r="BX305" s="4">
        <f t="shared" si="19"/>
        <v>5.2827690055399188</v>
      </c>
    </row>
    <row r="306" spans="2:76" x14ac:dyDescent="0.25">
      <c r="B306" s="21">
        <v>44987</v>
      </c>
      <c r="C306" s="4">
        <v>5.2005999999999997</v>
      </c>
      <c r="D306" s="4">
        <v>225.61</v>
      </c>
      <c r="E306" s="4">
        <v>7.8979181936736698</v>
      </c>
      <c r="F306">
        <v>13.22</v>
      </c>
      <c r="G306" s="5">
        <v>304</v>
      </c>
      <c r="H306" s="4">
        <f t="shared" si="16"/>
        <v>5.4225885712339297</v>
      </c>
      <c r="W306" s="21">
        <v>44987</v>
      </c>
      <c r="X306" s="4">
        <v>5.2005999999999997</v>
      </c>
      <c r="Y306" s="4">
        <v>19.59</v>
      </c>
      <c r="Z306" s="4">
        <v>84.75</v>
      </c>
      <c r="AA306" s="4">
        <v>105.03</v>
      </c>
      <c r="AB306" s="4">
        <v>106.93770000000001</v>
      </c>
      <c r="AC306" s="9">
        <v>304</v>
      </c>
      <c r="AD306" s="4">
        <f t="shared" si="17"/>
        <v>5.2692656061473171</v>
      </c>
      <c r="AR306" s="21">
        <v>44987</v>
      </c>
      <c r="AS306" s="4">
        <v>5.2005999999999997</v>
      </c>
      <c r="AT306" s="4">
        <v>19.59</v>
      </c>
      <c r="AU306" s="4">
        <v>84.75</v>
      </c>
      <c r="AV306" s="4">
        <v>105.03</v>
      </c>
      <c r="AW306" s="4">
        <v>106.93770000000001</v>
      </c>
      <c r="AX306" s="4">
        <v>225.61</v>
      </c>
      <c r="AY306" s="4">
        <v>7.8979181936736698</v>
      </c>
      <c r="AZ306">
        <v>13.22</v>
      </c>
      <c r="BA306" s="9">
        <v>304</v>
      </c>
      <c r="BB306" s="25">
        <f t="shared" si="18"/>
        <v>4.8662011133150687</v>
      </c>
      <c r="BP306" s="21">
        <v>44987</v>
      </c>
      <c r="BQ306" s="4">
        <v>5.2005999999999997</v>
      </c>
      <c r="BR306" s="4">
        <v>19.59</v>
      </c>
      <c r="BS306" s="4">
        <v>84.75</v>
      </c>
      <c r="BT306" s="4">
        <v>105.03</v>
      </c>
      <c r="BU306" s="4">
        <v>106.93770000000001</v>
      </c>
      <c r="BV306" s="4">
        <v>4.0620000000000003</v>
      </c>
      <c r="BW306" s="9">
        <v>304</v>
      </c>
      <c r="BX306" s="4">
        <f t="shared" si="19"/>
        <v>5.2692656061473171</v>
      </c>
    </row>
    <row r="307" spans="2:76" x14ac:dyDescent="0.25">
      <c r="B307" s="21">
        <v>44988</v>
      </c>
      <c r="C307" s="4">
        <v>5.1955999999999998</v>
      </c>
      <c r="D307" s="4">
        <v>223.49</v>
      </c>
      <c r="E307" s="4">
        <v>7.9273343552733078</v>
      </c>
      <c r="F307">
        <v>13.243</v>
      </c>
      <c r="G307" s="5">
        <v>305</v>
      </c>
      <c r="H307" s="4">
        <f t="shared" si="16"/>
        <v>5.4335362214125489</v>
      </c>
      <c r="W307" s="21">
        <v>44988</v>
      </c>
      <c r="X307" s="4">
        <v>5.1955999999999998</v>
      </c>
      <c r="Y307" s="4">
        <v>18.489999999999998</v>
      </c>
      <c r="Z307" s="4">
        <v>85.83</v>
      </c>
      <c r="AA307" s="4">
        <v>104.52</v>
      </c>
      <c r="AB307" s="4">
        <v>108.3105</v>
      </c>
      <c r="AC307" s="9">
        <v>305</v>
      </c>
      <c r="AD307" s="4">
        <f t="shared" si="17"/>
        <v>5.1963331298788997</v>
      </c>
      <c r="AR307" s="21">
        <v>44988</v>
      </c>
      <c r="AS307" s="4">
        <v>5.1955999999999998</v>
      </c>
      <c r="AT307" s="4">
        <v>18.489999999999998</v>
      </c>
      <c r="AU307" s="4">
        <v>85.83</v>
      </c>
      <c r="AV307" s="4">
        <v>104.52</v>
      </c>
      <c r="AW307" s="4">
        <v>108.3105</v>
      </c>
      <c r="AX307" s="4">
        <v>223.49</v>
      </c>
      <c r="AY307" s="4">
        <v>7.9273343552733078</v>
      </c>
      <c r="AZ307">
        <v>13.243</v>
      </c>
      <c r="BA307" s="9">
        <v>305</v>
      </c>
      <c r="BB307" s="25">
        <f t="shared" si="18"/>
        <v>4.8072870234234157</v>
      </c>
      <c r="BP307" s="21">
        <v>44988</v>
      </c>
      <c r="BQ307" s="4">
        <v>5.1955999999999998</v>
      </c>
      <c r="BR307" s="4">
        <v>18.489999999999998</v>
      </c>
      <c r="BS307" s="4">
        <v>85.83</v>
      </c>
      <c r="BT307" s="4">
        <v>104.52</v>
      </c>
      <c r="BU307" s="4">
        <v>108.3105</v>
      </c>
      <c r="BV307" s="4">
        <v>3.9580000000000002</v>
      </c>
      <c r="BW307" s="9">
        <v>305</v>
      </c>
      <c r="BX307" s="4">
        <f t="shared" si="19"/>
        <v>5.1963331298788997</v>
      </c>
    </row>
    <row r="308" spans="2:76" x14ac:dyDescent="0.25">
      <c r="B308" s="21">
        <v>44991</v>
      </c>
      <c r="C308" s="4">
        <v>5.1534000000000004</v>
      </c>
      <c r="D308" s="4">
        <v>214.46</v>
      </c>
      <c r="E308" s="4">
        <v>7.8234465427962308</v>
      </c>
      <c r="F308">
        <v>13.151</v>
      </c>
      <c r="G308" s="5">
        <v>306</v>
      </c>
      <c r="H308" s="4">
        <f t="shared" si="16"/>
        <v>5.4341605370081325</v>
      </c>
      <c r="W308" s="21">
        <v>44991</v>
      </c>
      <c r="X308" s="4">
        <v>5.1534000000000004</v>
      </c>
      <c r="Y308" s="4">
        <v>18.61</v>
      </c>
      <c r="Z308" s="4">
        <v>86.18</v>
      </c>
      <c r="AA308" s="4">
        <v>104.35</v>
      </c>
      <c r="AB308" s="4">
        <v>107.3258</v>
      </c>
      <c r="AC308" s="9">
        <v>306</v>
      </c>
      <c r="AD308" s="4">
        <f t="shared" si="17"/>
        <v>5.2067856992906405</v>
      </c>
      <c r="AR308" s="21">
        <v>44991</v>
      </c>
      <c r="AS308" s="4">
        <v>5.1534000000000004</v>
      </c>
      <c r="AT308" s="4">
        <v>18.61</v>
      </c>
      <c r="AU308" s="4">
        <v>86.18</v>
      </c>
      <c r="AV308" s="4">
        <v>104.35</v>
      </c>
      <c r="AW308" s="4">
        <v>107.3258</v>
      </c>
      <c r="AX308" s="4">
        <v>214.46</v>
      </c>
      <c r="AY308" s="4">
        <v>7.8234465427962308</v>
      </c>
      <c r="AZ308">
        <v>13.151</v>
      </c>
      <c r="BA308" s="9">
        <v>306</v>
      </c>
      <c r="BB308" s="25">
        <f t="shared" si="18"/>
        <v>4.8415802927109812</v>
      </c>
      <c r="BP308" s="21">
        <v>44991</v>
      </c>
      <c r="BQ308" s="4">
        <v>5.1534000000000004</v>
      </c>
      <c r="BR308" s="4">
        <v>18.61</v>
      </c>
      <c r="BS308" s="4">
        <v>86.18</v>
      </c>
      <c r="BT308" s="4">
        <v>104.35</v>
      </c>
      <c r="BU308" s="4">
        <v>107.3258</v>
      </c>
      <c r="BV308" s="4">
        <v>3.964</v>
      </c>
      <c r="BW308" s="9">
        <v>306</v>
      </c>
      <c r="BX308" s="4">
        <f t="shared" si="19"/>
        <v>5.2067856992906405</v>
      </c>
    </row>
    <row r="309" spans="2:76" x14ac:dyDescent="0.25">
      <c r="B309" s="21">
        <v>44992</v>
      </c>
      <c r="C309" s="4">
        <v>5.1909999999999998</v>
      </c>
      <c r="D309" s="4">
        <v>207.82</v>
      </c>
      <c r="E309" s="4">
        <v>7.6520234949721377</v>
      </c>
      <c r="F309">
        <v>13.035</v>
      </c>
      <c r="G309" s="5">
        <v>307</v>
      </c>
      <c r="H309" s="4">
        <f t="shared" si="16"/>
        <v>5.4224914098746719</v>
      </c>
      <c r="W309" s="21">
        <v>44992</v>
      </c>
      <c r="X309" s="4">
        <v>5.1909999999999998</v>
      </c>
      <c r="Y309" s="4">
        <v>19.59</v>
      </c>
      <c r="Z309" s="4">
        <v>83.29</v>
      </c>
      <c r="AA309" s="4">
        <v>105.61</v>
      </c>
      <c r="AB309" s="4">
        <v>105.77379999999999</v>
      </c>
      <c r="AC309" s="9">
        <v>307</v>
      </c>
      <c r="AD309" s="4">
        <f t="shared" si="17"/>
        <v>5.3124385042505189</v>
      </c>
      <c r="AR309" s="21">
        <v>44992</v>
      </c>
      <c r="AS309" s="4">
        <v>5.1909999999999998</v>
      </c>
      <c r="AT309" s="4">
        <v>19.59</v>
      </c>
      <c r="AU309" s="4">
        <v>83.29</v>
      </c>
      <c r="AV309" s="4">
        <v>105.61</v>
      </c>
      <c r="AW309" s="4">
        <v>105.77379999999999</v>
      </c>
      <c r="AX309" s="4">
        <v>207.82</v>
      </c>
      <c r="AY309" s="4">
        <v>7.6520234949721377</v>
      </c>
      <c r="AZ309">
        <v>13.035</v>
      </c>
      <c r="BA309" s="9">
        <v>307</v>
      </c>
      <c r="BB309" s="25">
        <f t="shared" si="18"/>
        <v>4.9123876607665036</v>
      </c>
      <c r="BP309" s="21">
        <v>44992</v>
      </c>
      <c r="BQ309" s="4">
        <v>5.1909999999999998</v>
      </c>
      <c r="BR309" s="4">
        <v>19.59</v>
      </c>
      <c r="BS309" s="4">
        <v>83.29</v>
      </c>
      <c r="BT309" s="4">
        <v>105.61</v>
      </c>
      <c r="BU309" s="4">
        <v>105.77379999999999</v>
      </c>
      <c r="BV309" s="4">
        <v>3.97</v>
      </c>
      <c r="BW309" s="9">
        <v>307</v>
      </c>
      <c r="BX309" s="4">
        <f t="shared" si="19"/>
        <v>5.3124385042505189</v>
      </c>
    </row>
    <row r="310" spans="2:76" x14ac:dyDescent="0.25">
      <c r="B310" s="21">
        <v>44993</v>
      </c>
      <c r="C310" s="4">
        <v>5.1452999999999998</v>
      </c>
      <c r="D310" s="4">
        <v>214.88</v>
      </c>
      <c r="E310" s="4">
        <v>7.4845832977015192</v>
      </c>
      <c r="F310">
        <v>12.875</v>
      </c>
      <c r="G310" s="5">
        <v>308</v>
      </c>
      <c r="H310" s="4">
        <f t="shared" si="16"/>
        <v>5.3661897282141204</v>
      </c>
      <c r="W310" s="21">
        <v>44993</v>
      </c>
      <c r="X310" s="4">
        <v>5.1452999999999998</v>
      </c>
      <c r="Y310" s="4">
        <v>19.11</v>
      </c>
      <c r="Z310" s="4">
        <v>82.66</v>
      </c>
      <c r="AA310" s="4">
        <v>105.66</v>
      </c>
      <c r="AB310" s="4">
        <v>105.0476</v>
      </c>
      <c r="AC310" s="9">
        <v>308</v>
      </c>
      <c r="AD310" s="4">
        <f t="shared" si="17"/>
        <v>5.3155177126925102</v>
      </c>
      <c r="AR310" s="21">
        <v>44993</v>
      </c>
      <c r="AS310" s="4">
        <v>5.1452999999999998</v>
      </c>
      <c r="AT310" s="4">
        <v>19.11</v>
      </c>
      <c r="AU310" s="4">
        <v>82.66</v>
      </c>
      <c r="AV310" s="4">
        <v>105.66</v>
      </c>
      <c r="AW310" s="4">
        <v>105.0476</v>
      </c>
      <c r="AX310" s="4">
        <v>214.88</v>
      </c>
      <c r="AY310" s="4">
        <v>7.4845832977015192</v>
      </c>
      <c r="AZ310">
        <v>12.875</v>
      </c>
      <c r="BA310" s="9">
        <v>308</v>
      </c>
      <c r="BB310" s="25">
        <f t="shared" si="18"/>
        <v>4.9003591361235195</v>
      </c>
      <c r="BP310" s="21">
        <v>44993</v>
      </c>
      <c r="BQ310" s="4">
        <v>5.1452999999999998</v>
      </c>
      <c r="BR310" s="4">
        <v>19.11</v>
      </c>
      <c r="BS310" s="4">
        <v>82.66</v>
      </c>
      <c r="BT310" s="4">
        <v>105.66</v>
      </c>
      <c r="BU310" s="4">
        <v>105.0476</v>
      </c>
      <c r="BV310" s="4">
        <v>3.9889999999999999</v>
      </c>
      <c r="BW310" s="9">
        <v>308</v>
      </c>
      <c r="BX310" s="4">
        <f t="shared" si="19"/>
        <v>5.3155177126925102</v>
      </c>
    </row>
    <row r="311" spans="2:76" x14ac:dyDescent="0.25">
      <c r="B311" s="21">
        <v>44994</v>
      </c>
      <c r="C311" s="4">
        <v>5.1645000000000003</v>
      </c>
      <c r="D311" s="4">
        <v>215.71</v>
      </c>
      <c r="E311" s="4">
        <v>7.4898746933886207</v>
      </c>
      <c r="F311">
        <v>12.85</v>
      </c>
      <c r="G311" s="5">
        <v>309</v>
      </c>
      <c r="H311" s="4">
        <f t="shared" si="16"/>
        <v>5.3584418171973862</v>
      </c>
      <c r="W311" s="21">
        <v>44994</v>
      </c>
      <c r="X311" s="4">
        <v>5.1645000000000003</v>
      </c>
      <c r="Y311" s="4">
        <v>22.61</v>
      </c>
      <c r="Z311" s="4">
        <v>81.59</v>
      </c>
      <c r="AA311" s="4">
        <v>105.31</v>
      </c>
      <c r="AB311" s="4">
        <v>104.1983</v>
      </c>
      <c r="AC311" s="9">
        <v>309</v>
      </c>
      <c r="AD311" s="4">
        <f t="shared" si="17"/>
        <v>5.428712506628143</v>
      </c>
      <c r="AR311" s="21">
        <v>44994</v>
      </c>
      <c r="AS311" s="4">
        <v>5.1645000000000003</v>
      </c>
      <c r="AT311" s="4">
        <v>22.61</v>
      </c>
      <c r="AU311" s="4">
        <v>81.59</v>
      </c>
      <c r="AV311" s="4">
        <v>105.31</v>
      </c>
      <c r="AW311" s="4">
        <v>104.1983</v>
      </c>
      <c r="AX311" s="4">
        <v>215.71</v>
      </c>
      <c r="AY311" s="4">
        <v>7.4898746933886207</v>
      </c>
      <c r="AZ311">
        <v>12.85</v>
      </c>
      <c r="BA311" s="9">
        <v>309</v>
      </c>
      <c r="BB311" s="25">
        <f t="shared" si="18"/>
        <v>4.9528801011643857</v>
      </c>
      <c r="BP311" s="21">
        <v>44994</v>
      </c>
      <c r="BQ311" s="4">
        <v>5.1645000000000003</v>
      </c>
      <c r="BR311" s="4">
        <v>22.61</v>
      </c>
      <c r="BS311" s="4">
        <v>81.59</v>
      </c>
      <c r="BT311" s="4">
        <v>105.31</v>
      </c>
      <c r="BU311" s="4">
        <v>104.1983</v>
      </c>
      <c r="BV311" s="4">
        <v>3.907</v>
      </c>
      <c r="BW311" s="9">
        <v>309</v>
      </c>
      <c r="BX311" s="4">
        <f t="shared" si="19"/>
        <v>5.428712506628143</v>
      </c>
    </row>
    <row r="312" spans="2:76" x14ac:dyDescent="0.25">
      <c r="B312" s="21">
        <v>44995</v>
      </c>
      <c r="C312" s="4">
        <v>5.2165999999999997</v>
      </c>
      <c r="D312" s="4">
        <v>219.13</v>
      </c>
      <c r="E312" s="4">
        <v>7.927457187535758</v>
      </c>
      <c r="F312">
        <v>12.693</v>
      </c>
      <c r="G312" s="5">
        <v>310</v>
      </c>
      <c r="H312" s="4">
        <f t="shared" si="16"/>
        <v>5.3189289516356713</v>
      </c>
      <c r="W312" s="21">
        <v>44995</v>
      </c>
      <c r="X312" s="4">
        <v>5.2165999999999997</v>
      </c>
      <c r="Y312" s="4">
        <v>24.8</v>
      </c>
      <c r="Z312" s="4">
        <v>82.78</v>
      </c>
      <c r="AA312" s="4">
        <v>104.58</v>
      </c>
      <c r="AB312" s="4">
        <v>104.55329999999999</v>
      </c>
      <c r="AC312" s="9">
        <v>310</v>
      </c>
      <c r="AD312" s="4">
        <f t="shared" si="17"/>
        <v>5.4587168839380951</v>
      </c>
      <c r="AR312" s="21">
        <v>44995</v>
      </c>
      <c r="AS312" s="4">
        <v>5.2165999999999997</v>
      </c>
      <c r="AT312" s="4">
        <v>24.8</v>
      </c>
      <c r="AU312" s="4">
        <v>82.78</v>
      </c>
      <c r="AV312" s="4">
        <v>104.58</v>
      </c>
      <c r="AW312" s="4">
        <v>104.55329999999999</v>
      </c>
      <c r="AX312" s="4">
        <v>219.13</v>
      </c>
      <c r="AY312" s="4">
        <v>7.927457187535758</v>
      </c>
      <c r="AZ312">
        <v>12.693</v>
      </c>
      <c r="BA312" s="9">
        <v>310</v>
      </c>
      <c r="BB312" s="25">
        <f t="shared" si="18"/>
        <v>4.9173742834293002</v>
      </c>
      <c r="BP312" s="21">
        <v>44995</v>
      </c>
      <c r="BQ312" s="4">
        <v>5.2165999999999997</v>
      </c>
      <c r="BR312" s="4">
        <v>24.8</v>
      </c>
      <c r="BS312" s="4">
        <v>82.78</v>
      </c>
      <c r="BT312" s="4">
        <v>104.58</v>
      </c>
      <c r="BU312" s="4">
        <v>104.55329999999999</v>
      </c>
      <c r="BV312" s="4">
        <v>3.7040000000000002</v>
      </c>
      <c r="BW312" s="9">
        <v>310</v>
      </c>
      <c r="BX312" s="4">
        <f t="shared" si="19"/>
        <v>5.4587168839380951</v>
      </c>
    </row>
    <row r="313" spans="2:76" x14ac:dyDescent="0.25">
      <c r="B313" s="21">
        <v>44998</v>
      </c>
      <c r="C313" s="4">
        <v>5.2458999999999998</v>
      </c>
      <c r="D313" s="4">
        <v>224.5</v>
      </c>
      <c r="E313" s="4">
        <v>8.3256625628044247</v>
      </c>
      <c r="F313">
        <v>12.497</v>
      </c>
      <c r="G313" s="5">
        <v>311</v>
      </c>
      <c r="H313" s="4">
        <f t="shared" si="16"/>
        <v>5.2651298114753722</v>
      </c>
      <c r="W313" s="21">
        <v>44998</v>
      </c>
      <c r="X313" s="4">
        <v>5.2458999999999998</v>
      </c>
      <c r="Y313" s="4">
        <v>26.52</v>
      </c>
      <c r="Z313" s="4">
        <v>80.77</v>
      </c>
      <c r="AA313" s="4">
        <v>103.6</v>
      </c>
      <c r="AB313" s="4">
        <v>105.1314</v>
      </c>
      <c r="AC313" s="9">
        <v>311</v>
      </c>
      <c r="AD313" s="4">
        <f t="shared" si="17"/>
        <v>5.4925025350699626</v>
      </c>
      <c r="AR313" s="21">
        <v>44998</v>
      </c>
      <c r="AS313" s="4">
        <v>5.2458999999999998</v>
      </c>
      <c r="AT313" s="4">
        <v>26.52</v>
      </c>
      <c r="AU313" s="4">
        <v>80.77</v>
      </c>
      <c r="AV313" s="4">
        <v>103.6</v>
      </c>
      <c r="AW313" s="4">
        <v>105.1314</v>
      </c>
      <c r="AX313" s="4">
        <v>224.5</v>
      </c>
      <c r="AY313" s="4">
        <v>8.3256625628044247</v>
      </c>
      <c r="AZ313">
        <v>12.497</v>
      </c>
      <c r="BA313" s="9">
        <v>311</v>
      </c>
      <c r="BB313" s="25">
        <f t="shared" si="18"/>
        <v>4.8326915200418101</v>
      </c>
      <c r="BP313" s="21">
        <v>44998</v>
      </c>
      <c r="BQ313" s="4">
        <v>5.2458999999999998</v>
      </c>
      <c r="BR313" s="4">
        <v>26.52</v>
      </c>
      <c r="BS313" s="4">
        <v>80.77</v>
      </c>
      <c r="BT313" s="4">
        <v>103.6</v>
      </c>
      <c r="BU313" s="4">
        <v>105.1314</v>
      </c>
      <c r="BV313" s="4">
        <v>3.5449999999999999</v>
      </c>
      <c r="BW313" s="9">
        <v>311</v>
      </c>
      <c r="BX313" s="4">
        <f t="shared" si="19"/>
        <v>5.4925025350699626</v>
      </c>
    </row>
    <row r="314" spans="2:76" x14ac:dyDescent="0.25">
      <c r="B314" s="21">
        <v>44999</v>
      </c>
      <c r="C314" s="4">
        <v>5.2542999999999997</v>
      </c>
      <c r="D314" s="4">
        <v>224.53</v>
      </c>
      <c r="E314" s="4">
        <v>8.2029193586982352</v>
      </c>
      <c r="F314">
        <v>12.61</v>
      </c>
      <c r="G314" s="5">
        <v>312</v>
      </c>
      <c r="H314" s="4">
        <f t="shared" si="16"/>
        <v>5.2894645252205503</v>
      </c>
      <c r="W314" s="21">
        <v>44999</v>
      </c>
      <c r="X314" s="4">
        <v>5.2542999999999997</v>
      </c>
      <c r="Y314" s="4">
        <v>23.73</v>
      </c>
      <c r="Z314" s="4">
        <v>77.45</v>
      </c>
      <c r="AA314" s="4">
        <v>103.6</v>
      </c>
      <c r="AB314" s="4">
        <v>104.2085</v>
      </c>
      <c r="AC314" s="9">
        <v>312</v>
      </c>
      <c r="AD314" s="4">
        <f t="shared" si="17"/>
        <v>5.4531040145239569</v>
      </c>
      <c r="AR314" s="21">
        <v>44999</v>
      </c>
      <c r="AS314" s="4">
        <v>5.2542999999999997</v>
      </c>
      <c r="AT314" s="4">
        <v>23.73</v>
      </c>
      <c r="AU314" s="4">
        <v>77.45</v>
      </c>
      <c r="AV314" s="4">
        <v>103.6</v>
      </c>
      <c r="AW314" s="4">
        <v>104.2085</v>
      </c>
      <c r="AX314" s="4">
        <v>224.53</v>
      </c>
      <c r="AY314" s="4">
        <v>8.2029193586982352</v>
      </c>
      <c r="AZ314">
        <v>12.61</v>
      </c>
      <c r="BA314" s="9">
        <v>312</v>
      </c>
      <c r="BB314" s="25">
        <f t="shared" si="18"/>
        <v>4.8249599390768045</v>
      </c>
      <c r="BP314" s="21">
        <v>44999</v>
      </c>
      <c r="BQ314" s="4">
        <v>5.2542999999999997</v>
      </c>
      <c r="BR314" s="4">
        <v>23.73</v>
      </c>
      <c r="BS314" s="4">
        <v>77.45</v>
      </c>
      <c r="BT314" s="4">
        <v>103.6</v>
      </c>
      <c r="BU314" s="4">
        <v>104.2085</v>
      </c>
      <c r="BV314" s="4">
        <v>3.6850000000000001</v>
      </c>
      <c r="BW314" s="9">
        <v>312</v>
      </c>
      <c r="BX314" s="4">
        <f t="shared" si="19"/>
        <v>5.4531040145239569</v>
      </c>
    </row>
    <row r="315" spans="2:76" x14ac:dyDescent="0.25">
      <c r="B315" s="21">
        <v>45000</v>
      </c>
      <c r="C315" s="4">
        <v>5.2881999999999998</v>
      </c>
      <c r="D315" s="4">
        <v>234.38</v>
      </c>
      <c r="E315" s="4">
        <v>8.3593854887895844</v>
      </c>
      <c r="F315">
        <v>12.577999999999999</v>
      </c>
      <c r="G315" s="5">
        <v>313</v>
      </c>
      <c r="H315" s="4">
        <f t="shared" si="16"/>
        <v>5.2590439143925582</v>
      </c>
      <c r="W315" s="21">
        <v>45000</v>
      </c>
      <c r="X315" s="4">
        <v>5.2881999999999998</v>
      </c>
      <c r="Y315" s="4">
        <v>26.14</v>
      </c>
      <c r="Z315" s="4">
        <v>73.69</v>
      </c>
      <c r="AA315" s="4">
        <v>104.65</v>
      </c>
      <c r="AB315" s="4">
        <v>102.152</v>
      </c>
      <c r="AC315" s="9">
        <v>313</v>
      </c>
      <c r="AD315" s="4">
        <f t="shared" si="17"/>
        <v>5.6092168959173359</v>
      </c>
      <c r="AR315" s="21">
        <v>45000</v>
      </c>
      <c r="AS315" s="4">
        <v>5.2881999999999998</v>
      </c>
      <c r="AT315" s="4">
        <v>26.14</v>
      </c>
      <c r="AU315" s="4">
        <v>73.69</v>
      </c>
      <c r="AV315" s="4">
        <v>104.65</v>
      </c>
      <c r="AW315" s="4">
        <v>102.152</v>
      </c>
      <c r="AX315" s="4">
        <v>234.38</v>
      </c>
      <c r="AY315" s="4">
        <v>8.3593854887895844</v>
      </c>
      <c r="AZ315">
        <v>12.577999999999999</v>
      </c>
      <c r="BA315" s="9">
        <v>313</v>
      </c>
      <c r="BB315" s="25">
        <f t="shared" si="18"/>
        <v>4.8984156425488568</v>
      </c>
      <c r="BP315" s="21">
        <v>45000</v>
      </c>
      <c r="BQ315" s="4">
        <v>5.2881999999999998</v>
      </c>
      <c r="BR315" s="4">
        <v>26.14</v>
      </c>
      <c r="BS315" s="4">
        <v>73.69</v>
      </c>
      <c r="BT315" s="4">
        <v>104.65</v>
      </c>
      <c r="BU315" s="4">
        <v>102.152</v>
      </c>
      <c r="BV315" s="4">
        <v>3.4620000000000002</v>
      </c>
      <c r="BW315" s="9">
        <v>313</v>
      </c>
      <c r="BX315" s="4">
        <f t="shared" si="19"/>
        <v>5.6092168959173359</v>
      </c>
    </row>
    <row r="316" spans="2:76" x14ac:dyDescent="0.25">
      <c r="B316" s="21">
        <v>45001</v>
      </c>
      <c r="C316" s="4">
        <v>5.2285000000000004</v>
      </c>
      <c r="D316" s="4">
        <v>243.07</v>
      </c>
      <c r="E316" s="4">
        <v>8.193850305762119</v>
      </c>
      <c r="F316">
        <v>12.64</v>
      </c>
      <c r="G316" s="5">
        <v>314</v>
      </c>
      <c r="H316" s="4">
        <f t="shared" si="16"/>
        <v>5.2493524122343924</v>
      </c>
      <c r="W316" s="21">
        <v>45001</v>
      </c>
      <c r="X316" s="4">
        <v>5.2285000000000004</v>
      </c>
      <c r="Y316" s="4">
        <v>22.99</v>
      </c>
      <c r="Z316" s="4">
        <v>74.7</v>
      </c>
      <c r="AA316" s="4">
        <v>104.42</v>
      </c>
      <c r="AB316" s="4">
        <v>102.76090000000001</v>
      </c>
      <c r="AC316" s="9">
        <v>314</v>
      </c>
      <c r="AD316" s="4">
        <f t="shared" si="17"/>
        <v>5.4957233644485779</v>
      </c>
      <c r="AR316" s="21">
        <v>45001</v>
      </c>
      <c r="AS316" s="4">
        <v>5.2285000000000004</v>
      </c>
      <c r="AT316" s="4">
        <v>22.99</v>
      </c>
      <c r="AU316" s="4">
        <v>74.7</v>
      </c>
      <c r="AV316" s="4">
        <v>104.42</v>
      </c>
      <c r="AW316" s="4">
        <v>102.76090000000001</v>
      </c>
      <c r="AX316" s="4">
        <v>243.07</v>
      </c>
      <c r="AY316" s="4">
        <v>8.193850305762119</v>
      </c>
      <c r="AZ316">
        <v>12.64</v>
      </c>
      <c r="BA316" s="9">
        <v>314</v>
      </c>
      <c r="BB316" s="25">
        <f t="shared" si="18"/>
        <v>4.8430555693781621</v>
      </c>
      <c r="BP316" s="21">
        <v>45001</v>
      </c>
      <c r="BQ316" s="4">
        <v>5.2285000000000004</v>
      </c>
      <c r="BR316" s="4">
        <v>22.99</v>
      </c>
      <c r="BS316" s="4">
        <v>74.7</v>
      </c>
      <c r="BT316" s="4">
        <v>104.42</v>
      </c>
      <c r="BU316" s="4">
        <v>102.76090000000001</v>
      </c>
      <c r="BV316" s="4">
        <v>3.5790000000000002</v>
      </c>
      <c r="BW316" s="9">
        <v>314</v>
      </c>
      <c r="BX316" s="4">
        <f t="shared" si="19"/>
        <v>5.4957233644485779</v>
      </c>
    </row>
    <row r="317" spans="2:76" x14ac:dyDescent="0.25">
      <c r="B317" s="21">
        <v>45002</v>
      </c>
      <c r="C317" s="4">
        <v>5.2778</v>
      </c>
      <c r="D317" s="4">
        <v>238.77</v>
      </c>
      <c r="E317" s="4">
        <v>8.3350909823020523</v>
      </c>
      <c r="F317">
        <v>12.522</v>
      </c>
      <c r="G317" s="5">
        <v>315</v>
      </c>
      <c r="H317" s="4">
        <f t="shared" si="16"/>
        <v>5.2348793888028684</v>
      </c>
      <c r="W317" s="21">
        <v>45002</v>
      </c>
      <c r="X317" s="4">
        <v>5.2778</v>
      </c>
      <c r="Y317" s="4">
        <v>25.51</v>
      </c>
      <c r="Z317" s="4">
        <v>72.97</v>
      </c>
      <c r="AA317" s="4">
        <v>103.71</v>
      </c>
      <c r="AB317" s="4">
        <v>102.5945</v>
      </c>
      <c r="AC317" s="9">
        <v>315</v>
      </c>
      <c r="AD317" s="4">
        <f t="shared" si="17"/>
        <v>5.5675376578366151</v>
      </c>
      <c r="AR317" s="21">
        <v>45002</v>
      </c>
      <c r="AS317" s="4">
        <v>5.2778</v>
      </c>
      <c r="AT317" s="4">
        <v>25.51</v>
      </c>
      <c r="AU317" s="4">
        <v>72.97</v>
      </c>
      <c r="AV317" s="4">
        <v>103.71</v>
      </c>
      <c r="AW317" s="4">
        <v>102.5945</v>
      </c>
      <c r="AX317" s="4">
        <v>238.77</v>
      </c>
      <c r="AY317" s="4">
        <v>8.3350909823020523</v>
      </c>
      <c r="AZ317">
        <v>12.522</v>
      </c>
      <c r="BA317" s="9">
        <v>315</v>
      </c>
      <c r="BB317" s="25">
        <f t="shared" si="18"/>
        <v>4.835039604418319</v>
      </c>
      <c r="BP317" s="21">
        <v>45002</v>
      </c>
      <c r="BQ317" s="4">
        <v>5.2778</v>
      </c>
      <c r="BR317" s="4">
        <v>25.51</v>
      </c>
      <c r="BS317" s="4">
        <v>72.97</v>
      </c>
      <c r="BT317" s="4">
        <v>103.71</v>
      </c>
      <c r="BU317" s="4">
        <v>102.5945</v>
      </c>
      <c r="BV317" s="4">
        <v>3.4380000000000002</v>
      </c>
      <c r="BW317" s="9">
        <v>315</v>
      </c>
      <c r="BX317" s="4">
        <f t="shared" si="19"/>
        <v>5.5675376578366151</v>
      </c>
    </row>
    <row r="318" spans="2:76" x14ac:dyDescent="0.25">
      <c r="B318" s="21">
        <v>45005</v>
      </c>
      <c r="C318" s="4">
        <v>5.2367999999999997</v>
      </c>
      <c r="D318" s="4">
        <v>279.64999999999998</v>
      </c>
      <c r="E318" s="4">
        <v>8.2376947100185838</v>
      </c>
      <c r="F318">
        <v>12.52</v>
      </c>
      <c r="G318" s="5">
        <v>316</v>
      </c>
      <c r="H318" s="4">
        <f t="shared" si="16"/>
        <v>5.1299842787707517</v>
      </c>
      <c r="W318" s="21">
        <v>45005</v>
      </c>
      <c r="X318" s="4">
        <v>5.2367999999999997</v>
      </c>
      <c r="Y318" s="4">
        <v>24.15</v>
      </c>
      <c r="Z318" s="4">
        <v>73.790000000000006</v>
      </c>
      <c r="AA318" s="4">
        <v>103.28</v>
      </c>
      <c r="AB318" s="4">
        <v>102.5698</v>
      </c>
      <c r="AC318" s="9">
        <v>316</v>
      </c>
      <c r="AD318" s="4">
        <f t="shared" si="17"/>
        <v>5.5112941709770409</v>
      </c>
      <c r="AR318" s="21">
        <v>45005</v>
      </c>
      <c r="AS318" s="4">
        <v>5.2367999999999997</v>
      </c>
      <c r="AT318" s="4">
        <v>24.15</v>
      </c>
      <c r="AU318" s="4">
        <v>73.790000000000006</v>
      </c>
      <c r="AV318" s="4">
        <v>103.28</v>
      </c>
      <c r="AW318" s="4">
        <v>102.5698</v>
      </c>
      <c r="AX318" s="4">
        <v>279.64999999999998</v>
      </c>
      <c r="AY318" s="4">
        <v>8.2376947100185838</v>
      </c>
      <c r="AZ318">
        <v>12.52</v>
      </c>
      <c r="BA318" s="9">
        <v>316</v>
      </c>
      <c r="BB318" s="25">
        <f t="shared" si="18"/>
        <v>4.7619161981629574</v>
      </c>
      <c r="BP318" s="21">
        <v>45005</v>
      </c>
      <c r="BQ318" s="4">
        <v>5.2367999999999997</v>
      </c>
      <c r="BR318" s="4">
        <v>24.15</v>
      </c>
      <c r="BS318" s="4">
        <v>73.790000000000006</v>
      </c>
      <c r="BT318" s="4">
        <v>103.28</v>
      </c>
      <c r="BU318" s="4">
        <v>102.5698</v>
      </c>
      <c r="BV318" s="4">
        <v>3.4830000000000001</v>
      </c>
      <c r="BW318" s="9">
        <v>316</v>
      </c>
      <c r="BX318" s="4">
        <f t="shared" si="19"/>
        <v>5.5112941709770409</v>
      </c>
    </row>
    <row r="319" spans="2:76" x14ac:dyDescent="0.25">
      <c r="B319" s="21">
        <v>45006</v>
      </c>
      <c r="C319" s="4">
        <v>5.2430000000000003</v>
      </c>
      <c r="D319" s="4">
        <v>259.10000000000002</v>
      </c>
      <c r="E319" s="4">
        <v>8.0463724899886291</v>
      </c>
      <c r="F319">
        <v>12.56</v>
      </c>
      <c r="G319" s="5">
        <v>317</v>
      </c>
      <c r="H319" s="4">
        <f t="shared" si="16"/>
        <v>5.188879498960091</v>
      </c>
      <c r="W319" s="21">
        <v>45006</v>
      </c>
      <c r="X319" s="4">
        <v>5.2430000000000003</v>
      </c>
      <c r="Y319" s="4">
        <v>21.38</v>
      </c>
      <c r="Z319" s="4">
        <v>75.319999999999993</v>
      </c>
      <c r="AA319" s="4">
        <v>103.26</v>
      </c>
      <c r="AB319" s="4">
        <v>102.70699999999999</v>
      </c>
      <c r="AC319" s="9">
        <v>317</v>
      </c>
      <c r="AD319" s="4">
        <f t="shared" si="17"/>
        <v>5.4163481178523334</v>
      </c>
      <c r="AR319" s="21">
        <v>45006</v>
      </c>
      <c r="AS319" s="4">
        <v>5.2430000000000003</v>
      </c>
      <c r="AT319" s="4">
        <v>21.38</v>
      </c>
      <c r="AU319" s="4">
        <v>75.319999999999993</v>
      </c>
      <c r="AV319" s="4">
        <v>103.26</v>
      </c>
      <c r="AW319" s="4">
        <v>102.70699999999999</v>
      </c>
      <c r="AX319" s="4">
        <v>259.10000000000002</v>
      </c>
      <c r="AY319" s="4">
        <v>8.0463724899886291</v>
      </c>
      <c r="AZ319">
        <v>12.56</v>
      </c>
      <c r="BA319" s="9">
        <v>317</v>
      </c>
      <c r="BB319" s="25">
        <f t="shared" si="18"/>
        <v>4.7737300818860575</v>
      </c>
      <c r="BP319" s="21">
        <v>45006</v>
      </c>
      <c r="BQ319" s="4">
        <v>5.2430000000000003</v>
      </c>
      <c r="BR319" s="4">
        <v>21.38</v>
      </c>
      <c r="BS319" s="4">
        <v>75.319999999999993</v>
      </c>
      <c r="BT319" s="4">
        <v>103.26</v>
      </c>
      <c r="BU319" s="4">
        <v>102.70699999999999</v>
      </c>
      <c r="BV319" s="4">
        <v>3.6080000000000001</v>
      </c>
      <c r="BW319" s="9">
        <v>317</v>
      </c>
      <c r="BX319" s="4">
        <f t="shared" si="19"/>
        <v>5.4163481178523334</v>
      </c>
    </row>
    <row r="320" spans="2:76" x14ac:dyDescent="0.25">
      <c r="B320" s="21">
        <v>45007</v>
      </c>
      <c r="C320" s="4">
        <v>5.2369000000000003</v>
      </c>
      <c r="D320" s="4">
        <v>246.76</v>
      </c>
      <c r="E320" s="4">
        <v>8.1194863845991847</v>
      </c>
      <c r="F320">
        <v>12.385</v>
      </c>
      <c r="G320" s="5">
        <v>318</v>
      </c>
      <c r="H320" s="4">
        <f t="shared" si="16"/>
        <v>5.1809310907530914</v>
      </c>
      <c r="W320" s="21">
        <v>45007</v>
      </c>
      <c r="X320" s="4">
        <v>5.2369000000000003</v>
      </c>
      <c r="Y320" s="4">
        <v>22.26</v>
      </c>
      <c r="Z320" s="4">
        <v>76.69</v>
      </c>
      <c r="AA320" s="4">
        <v>102.35</v>
      </c>
      <c r="AB320" s="4">
        <v>102.5711</v>
      </c>
      <c r="AC320" s="9">
        <v>318</v>
      </c>
      <c r="AD320" s="4">
        <f t="shared" si="17"/>
        <v>5.4097377663551658</v>
      </c>
      <c r="AR320" s="21">
        <v>45007</v>
      </c>
      <c r="AS320" s="4">
        <v>5.2369000000000003</v>
      </c>
      <c r="AT320" s="4">
        <v>22.26</v>
      </c>
      <c r="AU320" s="4">
        <v>76.69</v>
      </c>
      <c r="AV320" s="4">
        <v>102.35</v>
      </c>
      <c r="AW320" s="4">
        <v>102.5711</v>
      </c>
      <c r="AX320" s="4">
        <v>246.76</v>
      </c>
      <c r="AY320" s="4">
        <v>8.1194863845991847</v>
      </c>
      <c r="AZ320">
        <v>12.385</v>
      </c>
      <c r="BA320" s="9">
        <v>318</v>
      </c>
      <c r="BB320" s="25">
        <f t="shared" si="18"/>
        <v>4.7651683251634882</v>
      </c>
      <c r="BP320" s="21">
        <v>45007</v>
      </c>
      <c r="BQ320" s="4">
        <v>5.2369000000000003</v>
      </c>
      <c r="BR320" s="4">
        <v>22.26</v>
      </c>
      <c r="BS320" s="4">
        <v>76.69</v>
      </c>
      <c r="BT320" s="4">
        <v>102.35</v>
      </c>
      <c r="BU320" s="4">
        <v>102.5711</v>
      </c>
      <c r="BV320" s="4">
        <v>3.4510000000000001</v>
      </c>
      <c r="BW320" s="9">
        <v>318</v>
      </c>
      <c r="BX320" s="4">
        <f t="shared" si="19"/>
        <v>5.4097377663551658</v>
      </c>
    </row>
    <row r="321" spans="2:76" x14ac:dyDescent="0.25">
      <c r="B321" s="21">
        <v>45008</v>
      </c>
      <c r="C321" s="4">
        <v>5.2972999999999999</v>
      </c>
      <c r="D321" s="4">
        <v>243.19</v>
      </c>
      <c r="E321" s="4">
        <v>8.4742514970060014</v>
      </c>
      <c r="F321">
        <v>12.474</v>
      </c>
      <c r="G321" s="5">
        <v>319</v>
      </c>
      <c r="H321" s="4">
        <f t="shared" si="16"/>
        <v>5.2143313624944945</v>
      </c>
      <c r="W321" s="21">
        <v>45008</v>
      </c>
      <c r="X321" s="4">
        <v>5.2972999999999999</v>
      </c>
      <c r="Y321" s="4">
        <v>22.61</v>
      </c>
      <c r="Z321" s="4">
        <v>75.91</v>
      </c>
      <c r="AA321" s="4">
        <v>102.53</v>
      </c>
      <c r="AB321" s="4">
        <v>102.5509</v>
      </c>
      <c r="AC321" s="9">
        <v>319</v>
      </c>
      <c r="AD321" s="4">
        <f t="shared" si="17"/>
        <v>5.4310482180743191</v>
      </c>
      <c r="AR321" s="21">
        <v>45008</v>
      </c>
      <c r="AS321" s="4">
        <v>5.2972999999999999</v>
      </c>
      <c r="AT321" s="4">
        <v>22.61</v>
      </c>
      <c r="AU321" s="4">
        <v>75.91</v>
      </c>
      <c r="AV321" s="4">
        <v>102.53</v>
      </c>
      <c r="AW321" s="4">
        <v>102.5509</v>
      </c>
      <c r="AX321" s="4">
        <v>243.19</v>
      </c>
      <c r="AY321" s="4">
        <v>8.4742514970060014</v>
      </c>
      <c r="AZ321">
        <v>12.474</v>
      </c>
      <c r="BA321" s="9">
        <v>319</v>
      </c>
      <c r="BB321" s="25">
        <f t="shared" si="18"/>
        <v>4.7728495991449744</v>
      </c>
      <c r="BP321" s="21">
        <v>45008</v>
      </c>
      <c r="BQ321" s="4">
        <v>5.2972999999999999</v>
      </c>
      <c r="BR321" s="4">
        <v>22.61</v>
      </c>
      <c r="BS321" s="4">
        <v>75.91</v>
      </c>
      <c r="BT321" s="4">
        <v>102.53</v>
      </c>
      <c r="BU321" s="4">
        <v>102.5509</v>
      </c>
      <c r="BV321" s="4">
        <v>3.4140000000000001</v>
      </c>
      <c r="BW321" s="9">
        <v>319</v>
      </c>
      <c r="BX321" s="4">
        <f t="shared" si="19"/>
        <v>5.4310482180743191</v>
      </c>
    </row>
    <row r="322" spans="2:76" x14ac:dyDescent="0.25">
      <c r="B322" s="21">
        <v>45009</v>
      </c>
      <c r="C322" s="4">
        <v>5.2462999999999997</v>
      </c>
      <c r="D322" s="4">
        <v>247.38</v>
      </c>
      <c r="E322" s="4">
        <v>8.411214953271017</v>
      </c>
      <c r="F322">
        <v>12.365</v>
      </c>
      <c r="G322" s="5">
        <v>320</v>
      </c>
      <c r="H322" s="4">
        <f t="shared" si="16"/>
        <v>5.1781242550179849</v>
      </c>
      <c r="W322" s="21">
        <v>45009</v>
      </c>
      <c r="X322" s="4">
        <v>5.2462999999999997</v>
      </c>
      <c r="Y322" s="4">
        <v>21.74</v>
      </c>
      <c r="Z322" s="4">
        <v>74.989999999999995</v>
      </c>
      <c r="AA322" s="4">
        <v>103.12</v>
      </c>
      <c r="AB322" s="4">
        <v>103.02379999999999</v>
      </c>
      <c r="AC322" s="9">
        <v>320</v>
      </c>
      <c r="AD322" s="4">
        <f t="shared" si="17"/>
        <v>5.4214645441218856</v>
      </c>
      <c r="AR322" s="21">
        <v>45009</v>
      </c>
      <c r="AS322" s="4">
        <v>5.2462999999999997</v>
      </c>
      <c r="AT322" s="4">
        <v>21.74</v>
      </c>
      <c r="AU322" s="4">
        <v>74.989999999999995</v>
      </c>
      <c r="AV322" s="4">
        <v>103.12</v>
      </c>
      <c r="AW322" s="4">
        <v>103.02379999999999</v>
      </c>
      <c r="AX322" s="4">
        <v>247.38</v>
      </c>
      <c r="AY322" s="4">
        <v>8.411214953271017</v>
      </c>
      <c r="AZ322">
        <v>12.365</v>
      </c>
      <c r="BA322" s="9">
        <v>320</v>
      </c>
      <c r="BB322" s="25">
        <f t="shared" si="18"/>
        <v>4.7342819614480218</v>
      </c>
      <c r="BP322" s="21">
        <v>45009</v>
      </c>
      <c r="BQ322" s="4">
        <v>5.2462999999999997</v>
      </c>
      <c r="BR322" s="4">
        <v>21.74</v>
      </c>
      <c r="BS322" s="4">
        <v>74.989999999999995</v>
      </c>
      <c r="BT322" s="4">
        <v>103.12</v>
      </c>
      <c r="BU322" s="4">
        <v>103.02379999999999</v>
      </c>
      <c r="BV322" s="4">
        <v>3.3719999999999999</v>
      </c>
      <c r="BW322" s="9">
        <v>320</v>
      </c>
      <c r="BX322" s="4">
        <f t="shared" si="19"/>
        <v>5.4214645441218856</v>
      </c>
    </row>
    <row r="323" spans="2:76" x14ac:dyDescent="0.25">
      <c r="B323" s="21">
        <v>45012</v>
      </c>
      <c r="C323" s="4">
        <v>5.1982999999999997</v>
      </c>
      <c r="D323" s="4">
        <v>244.86</v>
      </c>
      <c r="E323" s="4">
        <v>8.2059918284549624</v>
      </c>
      <c r="F323">
        <v>12.265000000000001</v>
      </c>
      <c r="G323" s="5">
        <v>321</v>
      </c>
      <c r="H323" s="4">
        <f t="shared" si="16"/>
        <v>5.1593105498212859</v>
      </c>
      <c r="W323" s="21">
        <v>45012</v>
      </c>
      <c r="X323" s="4">
        <v>5.1982999999999997</v>
      </c>
      <c r="Y323" s="4">
        <v>20.6</v>
      </c>
      <c r="Z323" s="4">
        <v>78.12</v>
      </c>
      <c r="AA323" s="4">
        <v>102.86</v>
      </c>
      <c r="AB323" s="4">
        <v>103.7487</v>
      </c>
      <c r="AC323" s="9">
        <v>321</v>
      </c>
      <c r="AD323" s="4">
        <f t="shared" si="17"/>
        <v>5.3457475714816258</v>
      </c>
      <c r="AR323" s="21">
        <v>45012</v>
      </c>
      <c r="AS323" s="4">
        <v>5.1982999999999997</v>
      </c>
      <c r="AT323" s="4">
        <v>20.6</v>
      </c>
      <c r="AU323" s="4">
        <v>78.12</v>
      </c>
      <c r="AV323" s="4">
        <v>102.86</v>
      </c>
      <c r="AW323" s="4">
        <v>103.7487</v>
      </c>
      <c r="AX323" s="4">
        <v>244.86</v>
      </c>
      <c r="AY323" s="4">
        <v>8.2059918284549624</v>
      </c>
      <c r="AZ323">
        <v>12.265000000000001</v>
      </c>
      <c r="BA323" s="9">
        <v>321</v>
      </c>
      <c r="BB323" s="25">
        <f t="shared" si="18"/>
        <v>4.708421545514061</v>
      </c>
      <c r="BP323" s="21">
        <v>45012</v>
      </c>
      <c r="BQ323" s="4">
        <v>5.1982999999999997</v>
      </c>
      <c r="BR323" s="4">
        <v>20.6</v>
      </c>
      <c r="BS323" s="4">
        <v>78.12</v>
      </c>
      <c r="BT323" s="4">
        <v>102.86</v>
      </c>
      <c r="BU323" s="4">
        <v>103.7487</v>
      </c>
      <c r="BV323" s="4">
        <v>3.5390000000000001</v>
      </c>
      <c r="BW323" s="9">
        <v>321</v>
      </c>
      <c r="BX323" s="4">
        <f t="shared" si="19"/>
        <v>5.3457475714816258</v>
      </c>
    </row>
    <row r="324" spans="2:76" x14ac:dyDescent="0.25">
      <c r="B324" s="21">
        <v>45013</v>
      </c>
      <c r="C324" s="4">
        <v>5.1654999999999998</v>
      </c>
      <c r="D324" s="4">
        <v>237.91</v>
      </c>
      <c r="E324" s="4">
        <v>7.9580240299992333</v>
      </c>
      <c r="F324">
        <v>12.275</v>
      </c>
      <c r="G324" s="5">
        <v>322</v>
      </c>
      <c r="H324" s="4">
        <f t="shared" ref="H324:H387" si="20">$K$19+(D324*$K$20)+(E324*$K$21)+(F324*$K$22)</f>
        <v>5.1763320368197583</v>
      </c>
      <c r="W324" s="21">
        <v>45013</v>
      </c>
      <c r="X324" s="4">
        <v>5.1654999999999998</v>
      </c>
      <c r="Y324" s="4">
        <v>19.97</v>
      </c>
      <c r="Z324" s="4">
        <v>78.650000000000006</v>
      </c>
      <c r="AA324" s="4">
        <v>102.43</v>
      </c>
      <c r="AB324" s="4">
        <v>104.36199999999999</v>
      </c>
      <c r="AC324" s="9">
        <v>322</v>
      </c>
      <c r="AD324" s="4">
        <f t="shared" ref="AD324:AD387" si="21">$AG$19+(Y324*$AG$20)+(Z324*$AG$21)+(AA324*$AG$22)+(AB324*$AG$23)</f>
        <v>5.303789447521333</v>
      </c>
      <c r="AR324" s="21">
        <v>45013</v>
      </c>
      <c r="AS324" s="4">
        <v>5.1654999999999998</v>
      </c>
      <c r="AT324" s="4">
        <v>19.97</v>
      </c>
      <c r="AU324" s="4">
        <v>78.650000000000006</v>
      </c>
      <c r="AV324" s="4">
        <v>102.43</v>
      </c>
      <c r="AW324" s="4">
        <v>104.36199999999999</v>
      </c>
      <c r="AX324" s="4">
        <v>237.91</v>
      </c>
      <c r="AY324" s="4">
        <v>7.9580240299992333</v>
      </c>
      <c r="AZ324">
        <v>12.275</v>
      </c>
      <c r="BA324" s="9">
        <v>322</v>
      </c>
      <c r="BB324" s="25">
        <f t="shared" ref="BB324:BB387" si="22">$BE$19+(AT324*$BE$20)+(AU324*$BE$21)+(AV324*$BE$22)+(AW324*$BE$23)+(AX324*$BE$24)*(AY324*$BE$25)+(AZ324*$BE$26)</f>
        <v>4.6941536504601018</v>
      </c>
      <c r="BP324" s="21">
        <v>45013</v>
      </c>
      <c r="BQ324" s="4">
        <v>5.1654999999999998</v>
      </c>
      <c r="BR324" s="4">
        <v>19.97</v>
      </c>
      <c r="BS324" s="4">
        <v>78.650000000000006</v>
      </c>
      <c r="BT324" s="4">
        <v>102.43</v>
      </c>
      <c r="BU324" s="4">
        <v>104.36199999999999</v>
      </c>
      <c r="BV324" s="4">
        <v>3.5720000000000001</v>
      </c>
      <c r="BW324" s="9">
        <v>322</v>
      </c>
      <c r="BX324" s="4">
        <f t="shared" ref="BX324:BX387" si="23">$AG$19+(BR324*$AG$20)+(BS324*$AG$21)+(BT324*$AG$22)+(BU324*$AG$23)</f>
        <v>5.303789447521333</v>
      </c>
    </row>
    <row r="325" spans="2:76" x14ac:dyDescent="0.25">
      <c r="B325" s="21">
        <v>45014</v>
      </c>
      <c r="C325" s="4">
        <v>5.1356000000000002</v>
      </c>
      <c r="D325" s="4">
        <v>237.4</v>
      </c>
      <c r="E325" s="4">
        <v>8.0800642656312824</v>
      </c>
      <c r="F325">
        <v>12.87</v>
      </c>
      <c r="G325" s="5">
        <v>323</v>
      </c>
      <c r="H325" s="4">
        <f t="shared" si="20"/>
        <v>5.3149211533058658</v>
      </c>
      <c r="W325" s="21">
        <v>45014</v>
      </c>
      <c r="X325" s="4">
        <v>5.1356000000000002</v>
      </c>
      <c r="Y325" s="4">
        <v>19.12</v>
      </c>
      <c r="Z325" s="4">
        <v>78.28</v>
      </c>
      <c r="AA325" s="4">
        <v>102.64</v>
      </c>
      <c r="AB325" s="4">
        <v>104.1591</v>
      </c>
      <c r="AC325" s="9">
        <v>323</v>
      </c>
      <c r="AD325" s="4">
        <f t="shared" si="21"/>
        <v>5.2905008135533276</v>
      </c>
      <c r="AR325" s="21">
        <v>45014</v>
      </c>
      <c r="AS325" s="4">
        <v>5.1356000000000002</v>
      </c>
      <c r="AT325" s="4">
        <v>19.12</v>
      </c>
      <c r="AU325" s="4">
        <v>78.28</v>
      </c>
      <c r="AV325" s="4">
        <v>102.64</v>
      </c>
      <c r="AW325" s="4">
        <v>104.1591</v>
      </c>
      <c r="AX325" s="4">
        <v>237.4</v>
      </c>
      <c r="AY325" s="4">
        <v>8.0800642656312824</v>
      </c>
      <c r="AZ325">
        <v>12.87</v>
      </c>
      <c r="BA325" s="9">
        <v>323</v>
      </c>
      <c r="BB325" s="25">
        <f t="shared" si="22"/>
        <v>4.7757394370319917</v>
      </c>
      <c r="BP325" s="21">
        <v>45014</v>
      </c>
      <c r="BQ325" s="4">
        <v>5.1356000000000002</v>
      </c>
      <c r="BR325" s="4">
        <v>19.12</v>
      </c>
      <c r="BS325" s="4">
        <v>78.28</v>
      </c>
      <c r="BT325" s="4">
        <v>102.64</v>
      </c>
      <c r="BU325" s="4">
        <v>104.1591</v>
      </c>
      <c r="BV325" s="4">
        <v>3.5659999999999998</v>
      </c>
      <c r="BW325" s="9">
        <v>323</v>
      </c>
      <c r="BX325" s="4">
        <f t="shared" si="23"/>
        <v>5.2905008135533276</v>
      </c>
    </row>
    <row r="326" spans="2:76" x14ac:dyDescent="0.25">
      <c r="B326" s="21">
        <v>45015</v>
      </c>
      <c r="C326" s="4">
        <v>5.0937999999999999</v>
      </c>
      <c r="D326" s="4">
        <v>233.46</v>
      </c>
      <c r="E326" s="4">
        <v>7.9348844322939538</v>
      </c>
      <c r="F326">
        <v>12.7</v>
      </c>
      <c r="G326" s="5">
        <v>324</v>
      </c>
      <c r="H326" s="4">
        <f t="shared" si="20"/>
        <v>5.2843925514572057</v>
      </c>
      <c r="W326" s="21">
        <v>45015</v>
      </c>
      <c r="X326" s="4">
        <v>5.0937999999999999</v>
      </c>
      <c r="Y326" s="4">
        <v>19.02</v>
      </c>
      <c r="Z326" s="4">
        <v>79.27</v>
      </c>
      <c r="AA326" s="4">
        <v>102.14</v>
      </c>
      <c r="AB326" s="4">
        <v>104.3921</v>
      </c>
      <c r="AC326" s="9">
        <v>324</v>
      </c>
      <c r="AD326" s="4">
        <f t="shared" si="21"/>
        <v>5.2636853971285147</v>
      </c>
      <c r="AR326" s="21">
        <v>45015</v>
      </c>
      <c r="AS326" s="4">
        <v>5.0937999999999999</v>
      </c>
      <c r="AT326" s="4">
        <v>19.02</v>
      </c>
      <c r="AU326" s="4">
        <v>79.27</v>
      </c>
      <c r="AV326" s="4">
        <v>102.14</v>
      </c>
      <c r="AW326" s="4">
        <v>104.3921</v>
      </c>
      <c r="AX326" s="4">
        <v>233.46</v>
      </c>
      <c r="AY326" s="4">
        <v>7.9348844322939538</v>
      </c>
      <c r="AZ326">
        <v>12.7</v>
      </c>
      <c r="BA326" s="9">
        <v>324</v>
      </c>
      <c r="BB326" s="25">
        <f t="shared" si="22"/>
        <v>4.7476208770349002</v>
      </c>
      <c r="BP326" s="21">
        <v>45015</v>
      </c>
      <c r="BQ326" s="4">
        <v>5.0937999999999999</v>
      </c>
      <c r="BR326" s="4">
        <v>19.02</v>
      </c>
      <c r="BS326" s="4">
        <v>79.27</v>
      </c>
      <c r="BT326" s="4">
        <v>102.14</v>
      </c>
      <c r="BU326" s="4">
        <v>104.3921</v>
      </c>
      <c r="BV326" s="4">
        <v>3.5470000000000002</v>
      </c>
      <c r="BW326" s="9">
        <v>324</v>
      </c>
      <c r="BX326" s="4">
        <f t="shared" si="23"/>
        <v>5.2636853971285147</v>
      </c>
    </row>
    <row r="327" spans="2:76" x14ac:dyDescent="0.25">
      <c r="B327" s="21">
        <v>45016</v>
      </c>
      <c r="C327" s="4">
        <v>5.0631000000000004</v>
      </c>
      <c r="D327" s="4">
        <v>228.5</v>
      </c>
      <c r="E327" s="4">
        <v>7.9389050313503517</v>
      </c>
      <c r="F327">
        <v>12.6</v>
      </c>
      <c r="G327" s="5">
        <v>325</v>
      </c>
      <c r="H327" s="4">
        <f t="shared" si="20"/>
        <v>5.2741335529976059</v>
      </c>
      <c r="W327" s="21">
        <v>45016</v>
      </c>
      <c r="X327" s="4">
        <v>5.0631000000000004</v>
      </c>
      <c r="Y327" s="4">
        <v>18.7</v>
      </c>
      <c r="Z327" s="4">
        <v>79.77</v>
      </c>
      <c r="AA327" s="4">
        <v>102.51</v>
      </c>
      <c r="AB327" s="4">
        <v>105.5076</v>
      </c>
      <c r="AC327" s="9">
        <v>325</v>
      </c>
      <c r="AD327" s="4">
        <f t="shared" si="21"/>
        <v>5.2434523250749194</v>
      </c>
      <c r="AR327" s="21">
        <v>45016</v>
      </c>
      <c r="AS327" s="4">
        <v>5.0631000000000004</v>
      </c>
      <c r="AT327" s="4">
        <v>18.7</v>
      </c>
      <c r="AU327" s="4">
        <v>79.77</v>
      </c>
      <c r="AV327" s="4">
        <v>102.51</v>
      </c>
      <c r="AW327" s="4">
        <v>105.5076</v>
      </c>
      <c r="AX327" s="4">
        <v>228.5</v>
      </c>
      <c r="AY327" s="4">
        <v>7.9389050313503517</v>
      </c>
      <c r="AZ327">
        <v>12.6</v>
      </c>
      <c r="BA327" s="9">
        <v>325</v>
      </c>
      <c r="BB327" s="25">
        <f t="shared" si="22"/>
        <v>4.7106310024020193</v>
      </c>
      <c r="BP327" s="21">
        <v>45016</v>
      </c>
      <c r="BQ327" s="4">
        <v>5.0631000000000004</v>
      </c>
      <c r="BR327" s="4">
        <v>18.7</v>
      </c>
      <c r="BS327" s="4">
        <v>79.77</v>
      </c>
      <c r="BT327" s="4">
        <v>102.51</v>
      </c>
      <c r="BU327" s="4">
        <v>105.5076</v>
      </c>
      <c r="BV327" s="4">
        <v>3.4729999999999999</v>
      </c>
      <c r="BW327" s="9">
        <v>325</v>
      </c>
      <c r="BX327" s="4">
        <f t="shared" si="23"/>
        <v>5.2434523250749194</v>
      </c>
    </row>
    <row r="328" spans="2:76" x14ac:dyDescent="0.25">
      <c r="B328" s="21">
        <v>45019</v>
      </c>
      <c r="C328" s="4">
        <v>5.0632000000000001</v>
      </c>
      <c r="D328" s="4">
        <v>221.56</v>
      </c>
      <c r="E328" s="4">
        <v>7.9020818597181908</v>
      </c>
      <c r="F328">
        <v>12.5</v>
      </c>
      <c r="G328" s="5">
        <v>326</v>
      </c>
      <c r="H328" s="4">
        <f t="shared" si="20"/>
        <v>5.2684131188894714</v>
      </c>
      <c r="W328" s="21">
        <v>45019</v>
      </c>
      <c r="X328" s="4">
        <v>5.0632000000000001</v>
      </c>
      <c r="Y328" s="4">
        <v>18.55</v>
      </c>
      <c r="Z328" s="4">
        <v>84.93</v>
      </c>
      <c r="AA328" s="4">
        <v>102.09</v>
      </c>
      <c r="AB328" s="4">
        <v>106.5337</v>
      </c>
      <c r="AC328" s="9">
        <v>326</v>
      </c>
      <c r="AD328" s="4">
        <f t="shared" si="21"/>
        <v>5.1710394105371815</v>
      </c>
      <c r="AR328" s="21">
        <v>45019</v>
      </c>
      <c r="AS328" s="4">
        <v>5.0632000000000001</v>
      </c>
      <c r="AT328" s="4">
        <v>18.55</v>
      </c>
      <c r="AU328" s="4">
        <v>84.93</v>
      </c>
      <c r="AV328" s="4">
        <v>102.09</v>
      </c>
      <c r="AW328" s="4">
        <v>106.5337</v>
      </c>
      <c r="AX328" s="4">
        <v>221.56</v>
      </c>
      <c r="AY328" s="4">
        <v>7.9020818597181908</v>
      </c>
      <c r="AZ328">
        <v>12.5</v>
      </c>
      <c r="BA328" s="9">
        <v>326</v>
      </c>
      <c r="BB328" s="25">
        <f t="shared" si="22"/>
        <v>4.6966856966007517</v>
      </c>
      <c r="BP328" s="21">
        <v>45019</v>
      </c>
      <c r="BQ328" s="4">
        <v>5.0632000000000001</v>
      </c>
      <c r="BR328" s="4">
        <v>18.55</v>
      </c>
      <c r="BS328" s="4">
        <v>84.93</v>
      </c>
      <c r="BT328" s="4">
        <v>102.09</v>
      </c>
      <c r="BU328" s="4">
        <v>106.5337</v>
      </c>
      <c r="BV328" s="4">
        <v>3.415</v>
      </c>
      <c r="BW328" s="9">
        <v>326</v>
      </c>
      <c r="BX328" s="4">
        <f t="shared" si="23"/>
        <v>5.1710394105371815</v>
      </c>
    </row>
    <row r="329" spans="2:76" x14ac:dyDescent="0.25">
      <c r="B329" s="21">
        <v>45020</v>
      </c>
      <c r="C329" s="4">
        <v>5.0716000000000001</v>
      </c>
      <c r="D329" s="4">
        <v>220.62</v>
      </c>
      <c r="E329" s="4">
        <v>8.0581873863527775</v>
      </c>
      <c r="F329">
        <v>12.43</v>
      </c>
      <c r="G329" s="5">
        <v>327</v>
      </c>
      <c r="H329" s="4">
        <f t="shared" si="20"/>
        <v>5.2565810450705728</v>
      </c>
      <c r="W329" s="21">
        <v>45020</v>
      </c>
      <c r="X329" s="4">
        <v>5.0716000000000001</v>
      </c>
      <c r="Y329" s="4">
        <v>19</v>
      </c>
      <c r="Z329" s="4">
        <v>84.94</v>
      </c>
      <c r="AA329" s="4">
        <v>101.59</v>
      </c>
      <c r="AB329" s="4">
        <v>106.51690000000001</v>
      </c>
      <c r="AC329" s="9">
        <v>327</v>
      </c>
      <c r="AD329" s="4">
        <f t="shared" si="21"/>
        <v>5.1718056071968901</v>
      </c>
      <c r="AR329" s="21">
        <v>45020</v>
      </c>
      <c r="AS329" s="4">
        <v>5.0716000000000001</v>
      </c>
      <c r="AT329" s="4">
        <v>19</v>
      </c>
      <c r="AU329" s="4">
        <v>84.94</v>
      </c>
      <c r="AV329" s="4">
        <v>101.59</v>
      </c>
      <c r="AW329" s="4">
        <v>106.51690000000001</v>
      </c>
      <c r="AX329" s="4">
        <v>220.62</v>
      </c>
      <c r="AY329" s="4">
        <v>8.0581873863527775</v>
      </c>
      <c r="AZ329">
        <v>12.43</v>
      </c>
      <c r="BA329" s="9">
        <v>327</v>
      </c>
      <c r="BB329" s="25">
        <f t="shared" si="22"/>
        <v>4.6765094455990637</v>
      </c>
      <c r="BP329" s="21">
        <v>45020</v>
      </c>
      <c r="BQ329" s="4">
        <v>5.0716000000000001</v>
      </c>
      <c r="BR329" s="4">
        <v>19</v>
      </c>
      <c r="BS329" s="4">
        <v>84.94</v>
      </c>
      <c r="BT329" s="4">
        <v>101.59</v>
      </c>
      <c r="BU329" s="4">
        <v>106.51690000000001</v>
      </c>
      <c r="BV329" s="4">
        <v>3.339</v>
      </c>
      <c r="BW329" s="9">
        <v>327</v>
      </c>
      <c r="BX329" s="4">
        <f t="shared" si="23"/>
        <v>5.1718056071968901</v>
      </c>
    </row>
    <row r="330" spans="2:76" x14ac:dyDescent="0.25">
      <c r="B330" s="21">
        <v>45021</v>
      </c>
      <c r="C330" s="4">
        <v>5.0339999999999998</v>
      </c>
      <c r="D330" s="4">
        <v>223.26</v>
      </c>
      <c r="E330" s="4">
        <v>8.0972396426759019</v>
      </c>
      <c r="F330">
        <v>12.32</v>
      </c>
      <c r="G330" s="5">
        <v>328</v>
      </c>
      <c r="H330" s="4">
        <f t="shared" si="20"/>
        <v>5.2252280705885239</v>
      </c>
      <c r="W330" s="21">
        <v>45021</v>
      </c>
      <c r="X330" s="4">
        <v>5.0339999999999998</v>
      </c>
      <c r="Y330" s="4">
        <v>19.079999999999998</v>
      </c>
      <c r="Z330" s="4">
        <v>84.99</v>
      </c>
      <c r="AA330" s="4">
        <v>101.85</v>
      </c>
      <c r="AB330" s="4">
        <v>106.6344</v>
      </c>
      <c r="AC330" s="9">
        <v>328</v>
      </c>
      <c r="AD330" s="4">
        <f t="shared" si="21"/>
        <v>5.178426068687318</v>
      </c>
      <c r="AR330" s="21">
        <v>45021</v>
      </c>
      <c r="AS330" s="4">
        <v>5.0339999999999998</v>
      </c>
      <c r="AT330" s="4">
        <v>19.079999999999998</v>
      </c>
      <c r="AU330" s="4">
        <v>84.99</v>
      </c>
      <c r="AV330" s="4">
        <v>101.85</v>
      </c>
      <c r="AW330" s="4">
        <v>106.6344</v>
      </c>
      <c r="AX330" s="4">
        <v>223.26</v>
      </c>
      <c r="AY330" s="4">
        <v>8.0972396426759019</v>
      </c>
      <c r="AZ330">
        <v>12.32</v>
      </c>
      <c r="BA330" s="9">
        <v>328</v>
      </c>
      <c r="BB330" s="25">
        <f t="shared" si="22"/>
        <v>4.6590629958776031</v>
      </c>
      <c r="BP330" s="21">
        <v>45021</v>
      </c>
      <c r="BQ330" s="4">
        <v>5.0339999999999998</v>
      </c>
      <c r="BR330" s="4">
        <v>19.079999999999998</v>
      </c>
      <c r="BS330" s="4">
        <v>84.99</v>
      </c>
      <c r="BT330" s="4">
        <v>101.85</v>
      </c>
      <c r="BU330" s="4">
        <v>106.6344</v>
      </c>
      <c r="BV330" s="4">
        <v>3.3090000000000002</v>
      </c>
      <c r="BW330" s="9">
        <v>328</v>
      </c>
      <c r="BX330" s="4">
        <f t="shared" si="23"/>
        <v>5.178426068687318</v>
      </c>
    </row>
    <row r="331" spans="2:76" x14ac:dyDescent="0.25">
      <c r="B331" s="21">
        <v>45022</v>
      </c>
      <c r="C331" s="4">
        <v>5.0570000000000004</v>
      </c>
      <c r="D331" s="4">
        <v>227.45</v>
      </c>
      <c r="E331" s="4">
        <v>8.0737140232700391</v>
      </c>
      <c r="F331">
        <v>12.42</v>
      </c>
      <c r="G331" s="5">
        <v>329</v>
      </c>
      <c r="H331" s="4">
        <f t="shared" si="20"/>
        <v>5.2372107474428677</v>
      </c>
      <c r="W331" s="21">
        <v>45022</v>
      </c>
      <c r="X331" s="4">
        <v>5.0570000000000004</v>
      </c>
      <c r="Y331" s="4">
        <v>18.399999999999999</v>
      </c>
      <c r="Z331" s="4">
        <v>85.12</v>
      </c>
      <c r="AA331" s="4">
        <v>101.82</v>
      </c>
      <c r="AB331" s="4">
        <v>106.2398</v>
      </c>
      <c r="AC331" s="9">
        <v>329</v>
      </c>
      <c r="AD331" s="4">
        <f t="shared" si="21"/>
        <v>5.1626846099518726</v>
      </c>
      <c r="AR331" s="21">
        <v>45022</v>
      </c>
      <c r="AS331" s="4">
        <v>5.0570000000000004</v>
      </c>
      <c r="AT331" s="4">
        <v>18.399999999999999</v>
      </c>
      <c r="AU331" s="4">
        <v>85.12</v>
      </c>
      <c r="AV331" s="4">
        <v>101.82</v>
      </c>
      <c r="AW331" s="4">
        <v>106.2398</v>
      </c>
      <c r="AX331" s="4">
        <v>227.45</v>
      </c>
      <c r="AY331" s="4">
        <v>8.0737140232700391</v>
      </c>
      <c r="AZ331">
        <v>12.42</v>
      </c>
      <c r="BA331" s="9">
        <v>329</v>
      </c>
      <c r="BB331" s="25">
        <f t="shared" si="22"/>
        <v>4.6734849282652711</v>
      </c>
      <c r="BP331" s="21">
        <v>45022</v>
      </c>
      <c r="BQ331" s="4">
        <v>5.0570000000000004</v>
      </c>
      <c r="BR331" s="4">
        <v>18.399999999999999</v>
      </c>
      <c r="BS331" s="4">
        <v>85.12</v>
      </c>
      <c r="BT331" s="4">
        <v>101.82</v>
      </c>
      <c r="BU331" s="4">
        <v>106.2398</v>
      </c>
      <c r="BV331" s="4">
        <v>3.3029999999999999</v>
      </c>
      <c r="BW331" s="9">
        <v>329</v>
      </c>
      <c r="BX331" s="4">
        <f t="shared" si="23"/>
        <v>5.1626846099518726</v>
      </c>
    </row>
    <row r="332" spans="2:76" x14ac:dyDescent="0.25">
      <c r="B332" s="21">
        <v>45023</v>
      </c>
      <c r="C332" s="4">
        <v>5.0548999999999999</v>
      </c>
      <c r="D332" s="4">
        <v>230.56</v>
      </c>
      <c r="E332" s="4">
        <v>7.9260427117672227</v>
      </c>
      <c r="F332">
        <v>12.42</v>
      </c>
      <c r="G332" s="5">
        <v>330</v>
      </c>
      <c r="H332" s="4">
        <f t="shared" si="20"/>
        <v>5.2276651018069566</v>
      </c>
      <c r="W332" s="21">
        <v>45023</v>
      </c>
      <c r="X332" s="4">
        <v>5.0548999999999999</v>
      </c>
      <c r="Y332" s="4">
        <v>18.399999999999999</v>
      </c>
      <c r="Z332" s="4">
        <v>85.12</v>
      </c>
      <c r="AA332" s="4">
        <v>102.09</v>
      </c>
      <c r="AB332" s="4">
        <v>106.2398</v>
      </c>
      <c r="AC332" s="9">
        <v>330</v>
      </c>
      <c r="AD332" s="4">
        <f t="shared" si="21"/>
        <v>5.1693502315255282</v>
      </c>
      <c r="AR332" s="21">
        <v>45023</v>
      </c>
      <c r="AS332" s="4">
        <v>5.0548999999999999</v>
      </c>
      <c r="AT332" s="4">
        <v>18.399999999999999</v>
      </c>
      <c r="AU332" s="4">
        <v>85.12</v>
      </c>
      <c r="AV332" s="4">
        <v>102.09</v>
      </c>
      <c r="AW332" s="4">
        <v>106.2398</v>
      </c>
      <c r="AX332" s="4">
        <v>230.56</v>
      </c>
      <c r="AY332" s="4">
        <v>7.9260427117672227</v>
      </c>
      <c r="AZ332">
        <v>12.42</v>
      </c>
      <c r="BA332" s="9">
        <v>330</v>
      </c>
      <c r="BB332" s="25">
        <f t="shared" si="22"/>
        <v>4.6813622989340642</v>
      </c>
      <c r="BP332" s="21">
        <v>45023</v>
      </c>
      <c r="BQ332" s="4">
        <v>5.0548999999999999</v>
      </c>
      <c r="BR332" s="4">
        <v>18.399999999999999</v>
      </c>
      <c r="BS332" s="4">
        <v>85.12</v>
      </c>
      <c r="BT332" s="4">
        <v>102.09</v>
      </c>
      <c r="BU332" s="4">
        <v>106.2398</v>
      </c>
      <c r="BV332" s="4">
        <v>3.4129999999999998</v>
      </c>
      <c r="BW332" s="9">
        <v>330</v>
      </c>
      <c r="BX332" s="4">
        <f t="shared" si="23"/>
        <v>5.1693502315255282</v>
      </c>
    </row>
    <row r="333" spans="2:76" x14ac:dyDescent="0.25">
      <c r="B333" s="21">
        <v>45026</v>
      </c>
      <c r="C333" s="4">
        <v>5.0655000000000001</v>
      </c>
      <c r="D333" s="4">
        <v>230.97</v>
      </c>
      <c r="E333" s="4">
        <v>7.8651470714674598</v>
      </c>
      <c r="F333">
        <v>12.44</v>
      </c>
      <c r="G333" s="5">
        <v>331</v>
      </c>
      <c r="H333" s="4">
        <f t="shared" si="20"/>
        <v>5.2305023111230042</v>
      </c>
      <c r="W333" s="21">
        <v>45026</v>
      </c>
      <c r="X333" s="4">
        <v>5.0655000000000001</v>
      </c>
      <c r="Y333" s="4">
        <v>18.97</v>
      </c>
      <c r="Z333" s="4">
        <v>84.18</v>
      </c>
      <c r="AA333" s="4">
        <v>102.58</v>
      </c>
      <c r="AB333" s="4">
        <v>106.2505</v>
      </c>
      <c r="AC333" s="9">
        <v>331</v>
      </c>
      <c r="AD333" s="4">
        <f t="shared" si="21"/>
        <v>5.2055372152589197</v>
      </c>
      <c r="AR333" s="21">
        <v>45026</v>
      </c>
      <c r="AS333" s="4">
        <v>5.0655000000000001</v>
      </c>
      <c r="AT333" s="4">
        <v>18.97</v>
      </c>
      <c r="AU333" s="4">
        <v>84.18</v>
      </c>
      <c r="AV333" s="4">
        <v>102.58</v>
      </c>
      <c r="AW333" s="4">
        <v>106.2505</v>
      </c>
      <c r="AX333" s="4">
        <v>230.97</v>
      </c>
      <c r="AY333" s="4">
        <v>7.8651470714674598</v>
      </c>
      <c r="AZ333">
        <v>12.44</v>
      </c>
      <c r="BA333" s="9">
        <v>331</v>
      </c>
      <c r="BB333" s="25">
        <f t="shared" si="22"/>
        <v>4.6981572080193574</v>
      </c>
      <c r="BP333" s="21">
        <v>45026</v>
      </c>
      <c r="BQ333" s="4">
        <v>5.0655000000000001</v>
      </c>
      <c r="BR333" s="4">
        <v>18.97</v>
      </c>
      <c r="BS333" s="4">
        <v>84.18</v>
      </c>
      <c r="BT333" s="4">
        <v>102.58</v>
      </c>
      <c r="BU333" s="4">
        <v>106.2505</v>
      </c>
      <c r="BV333" s="4">
        <v>3.415</v>
      </c>
      <c r="BW333" s="9">
        <v>331</v>
      </c>
      <c r="BX333" s="4">
        <f t="shared" si="23"/>
        <v>5.2055372152589197</v>
      </c>
    </row>
    <row r="334" spans="2:76" x14ac:dyDescent="0.25">
      <c r="B334" s="21">
        <v>45027</v>
      </c>
      <c r="C334" s="4">
        <v>5.0053999999999998</v>
      </c>
      <c r="D334" s="4">
        <v>230.65</v>
      </c>
      <c r="E334" s="4">
        <v>7.6902508666214731</v>
      </c>
      <c r="F334">
        <v>12.244999999999999</v>
      </c>
      <c r="G334" s="5">
        <v>332</v>
      </c>
      <c r="H334" s="4">
        <f t="shared" si="20"/>
        <v>5.1847744487185583</v>
      </c>
      <c r="W334" s="21">
        <v>45027</v>
      </c>
      <c r="X334" s="4">
        <v>5.0053999999999998</v>
      </c>
      <c r="Y334" s="4">
        <v>19.100000000000001</v>
      </c>
      <c r="Z334" s="4">
        <v>85.61</v>
      </c>
      <c r="AA334" s="4">
        <v>102.2</v>
      </c>
      <c r="AB334" s="4">
        <v>107.1386</v>
      </c>
      <c r="AC334" s="9">
        <v>332</v>
      </c>
      <c r="AD334" s="4">
        <f t="shared" si="21"/>
        <v>5.1752467392428505</v>
      </c>
      <c r="AR334" s="21">
        <v>45027</v>
      </c>
      <c r="AS334" s="4">
        <v>5.0053999999999998</v>
      </c>
      <c r="AT334" s="4">
        <v>19.100000000000001</v>
      </c>
      <c r="AU334" s="4">
        <v>85.61</v>
      </c>
      <c r="AV334" s="4">
        <v>102.2</v>
      </c>
      <c r="AW334" s="4">
        <v>107.1386</v>
      </c>
      <c r="AX334" s="4">
        <v>230.65</v>
      </c>
      <c r="AY334" s="4">
        <v>7.6902508666214731</v>
      </c>
      <c r="AZ334">
        <v>12.244999999999999</v>
      </c>
      <c r="BA334" s="9">
        <v>332</v>
      </c>
      <c r="BB334" s="25">
        <f t="shared" si="22"/>
        <v>4.6499157736986723</v>
      </c>
      <c r="BP334" s="21">
        <v>45027</v>
      </c>
      <c r="BQ334" s="4">
        <v>5.0053999999999998</v>
      </c>
      <c r="BR334" s="4">
        <v>19.100000000000001</v>
      </c>
      <c r="BS334" s="4">
        <v>85.61</v>
      </c>
      <c r="BT334" s="4">
        <v>102.2</v>
      </c>
      <c r="BU334" s="4">
        <v>107.1386</v>
      </c>
      <c r="BV334" s="4">
        <v>3.4319999999999999</v>
      </c>
      <c r="BW334" s="9">
        <v>332</v>
      </c>
      <c r="BX334" s="4">
        <f t="shared" si="23"/>
        <v>5.1752467392428505</v>
      </c>
    </row>
    <row r="335" spans="2:76" x14ac:dyDescent="0.25">
      <c r="B335" s="21">
        <v>45028</v>
      </c>
      <c r="C335" s="4">
        <v>4.9180999999999999</v>
      </c>
      <c r="D335" s="4">
        <v>224.8</v>
      </c>
      <c r="E335" s="4">
        <v>7.7580030378585851</v>
      </c>
      <c r="F335">
        <v>12.234999999999999</v>
      </c>
      <c r="G335" s="5">
        <v>333</v>
      </c>
      <c r="H335" s="4">
        <f t="shared" si="20"/>
        <v>5.1980496053882712</v>
      </c>
      <c r="W335" s="21">
        <v>45028</v>
      </c>
      <c r="X335" s="4">
        <v>4.9180999999999999</v>
      </c>
      <c r="Y335" s="4">
        <v>19.09</v>
      </c>
      <c r="Z335" s="4">
        <v>87.33</v>
      </c>
      <c r="AA335" s="4">
        <v>101.5</v>
      </c>
      <c r="AB335" s="4">
        <v>107.6193</v>
      </c>
      <c r="AC335" s="9">
        <v>333</v>
      </c>
      <c r="AD335" s="4">
        <f t="shared" si="21"/>
        <v>5.1364479702432444</v>
      </c>
      <c r="AR335" s="21">
        <v>45028</v>
      </c>
      <c r="AS335" s="4">
        <v>4.9180999999999999</v>
      </c>
      <c r="AT335" s="4">
        <v>19.09</v>
      </c>
      <c r="AU335" s="4">
        <v>87.33</v>
      </c>
      <c r="AV335" s="4">
        <v>101.5</v>
      </c>
      <c r="AW335" s="4">
        <v>107.6193</v>
      </c>
      <c r="AX335" s="4">
        <v>224.8</v>
      </c>
      <c r="AY335" s="4">
        <v>7.7580030378585851</v>
      </c>
      <c r="AZ335">
        <v>12.234999999999999</v>
      </c>
      <c r="BA335" s="9">
        <v>333</v>
      </c>
      <c r="BB335" s="25">
        <f t="shared" si="22"/>
        <v>4.6327929121247369</v>
      </c>
      <c r="BP335" s="21">
        <v>45028</v>
      </c>
      <c r="BQ335" s="4">
        <v>4.9180999999999999</v>
      </c>
      <c r="BR335" s="4">
        <v>19.09</v>
      </c>
      <c r="BS335" s="4">
        <v>87.33</v>
      </c>
      <c r="BT335" s="4">
        <v>101.5</v>
      </c>
      <c r="BU335" s="4">
        <v>107.6193</v>
      </c>
      <c r="BV335" s="4">
        <v>3.4</v>
      </c>
      <c r="BW335" s="9">
        <v>333</v>
      </c>
      <c r="BX335" s="4">
        <f t="shared" si="23"/>
        <v>5.1364479702432444</v>
      </c>
    </row>
    <row r="336" spans="2:76" x14ac:dyDescent="0.25">
      <c r="B336" s="21">
        <v>45029</v>
      </c>
      <c r="C336" s="4">
        <v>4.9272</v>
      </c>
      <c r="D336" s="4">
        <v>224.82</v>
      </c>
      <c r="E336" s="4">
        <v>7.7732778053719587</v>
      </c>
      <c r="F336">
        <v>12.09</v>
      </c>
      <c r="G336" s="5">
        <v>334</v>
      </c>
      <c r="H336" s="4">
        <f t="shared" si="20"/>
        <v>5.1650529983737421</v>
      </c>
      <c r="W336" s="21">
        <v>45029</v>
      </c>
      <c r="X336" s="4">
        <v>4.9272</v>
      </c>
      <c r="Y336" s="4">
        <v>17.8</v>
      </c>
      <c r="Z336" s="4">
        <v>86.09</v>
      </c>
      <c r="AA336" s="4">
        <v>101.01</v>
      </c>
      <c r="AB336" s="4">
        <v>107.7188</v>
      </c>
      <c r="AC336" s="9">
        <v>334</v>
      </c>
      <c r="AD336" s="4">
        <f t="shared" si="21"/>
        <v>5.0961325313142503</v>
      </c>
      <c r="AR336" s="21">
        <v>45029</v>
      </c>
      <c r="AS336" s="4">
        <v>4.9272</v>
      </c>
      <c r="AT336" s="4">
        <v>17.8</v>
      </c>
      <c r="AU336" s="4">
        <v>86.09</v>
      </c>
      <c r="AV336" s="4">
        <v>101.01</v>
      </c>
      <c r="AW336" s="4">
        <v>107.7188</v>
      </c>
      <c r="AX336" s="4">
        <v>224.82</v>
      </c>
      <c r="AY336" s="4">
        <v>7.7732778053719587</v>
      </c>
      <c r="AZ336">
        <v>12.09</v>
      </c>
      <c r="BA336" s="9">
        <v>334</v>
      </c>
      <c r="BB336" s="25">
        <f t="shared" si="22"/>
        <v>4.5706193782632578</v>
      </c>
      <c r="BP336" s="21">
        <v>45029</v>
      </c>
      <c r="BQ336" s="4">
        <v>4.9272</v>
      </c>
      <c r="BR336" s="4">
        <v>17.8</v>
      </c>
      <c r="BS336" s="4">
        <v>86.09</v>
      </c>
      <c r="BT336" s="4">
        <v>101.01</v>
      </c>
      <c r="BU336" s="4">
        <v>107.7188</v>
      </c>
      <c r="BV336" s="4">
        <v>3.4489999999999998</v>
      </c>
      <c r="BW336" s="9">
        <v>334</v>
      </c>
      <c r="BX336" s="4">
        <f t="shared" si="23"/>
        <v>5.0961325313142503</v>
      </c>
    </row>
    <row r="337" spans="2:76" x14ac:dyDescent="0.25">
      <c r="B337" s="21">
        <v>45030</v>
      </c>
      <c r="C337" s="4">
        <v>4.9096000000000002</v>
      </c>
      <c r="D337" s="4">
        <v>215.06</v>
      </c>
      <c r="E337" s="4">
        <v>7.7009673910969578</v>
      </c>
      <c r="F337">
        <v>12.2</v>
      </c>
      <c r="G337" s="5">
        <v>335</v>
      </c>
      <c r="H337" s="4">
        <f t="shared" si="20"/>
        <v>5.2140227900799569</v>
      </c>
      <c r="W337" s="21">
        <v>45030</v>
      </c>
      <c r="X337" s="4">
        <v>4.9096000000000002</v>
      </c>
      <c r="Y337" s="4">
        <v>17.07</v>
      </c>
      <c r="Z337" s="4">
        <v>86.31</v>
      </c>
      <c r="AA337" s="4">
        <v>101.55</v>
      </c>
      <c r="AB337" s="4">
        <v>107.82040000000001</v>
      </c>
      <c r="AC337" s="9">
        <v>335</v>
      </c>
      <c r="AD337" s="4">
        <f t="shared" si="21"/>
        <v>5.0851615198273148</v>
      </c>
      <c r="AR337" s="21">
        <v>45030</v>
      </c>
      <c r="AS337" s="4">
        <v>4.9096000000000002</v>
      </c>
      <c r="AT337" s="4">
        <v>17.07</v>
      </c>
      <c r="AU337" s="4">
        <v>86.31</v>
      </c>
      <c r="AV337" s="4">
        <v>101.55</v>
      </c>
      <c r="AW337" s="4">
        <v>107.82040000000001</v>
      </c>
      <c r="AX337" s="4">
        <v>215.06</v>
      </c>
      <c r="AY337" s="4">
        <v>7.7009673910969578</v>
      </c>
      <c r="AZ337">
        <v>12.2</v>
      </c>
      <c r="BA337" s="9">
        <v>335</v>
      </c>
      <c r="BB337" s="25">
        <f t="shared" si="22"/>
        <v>4.6034299170899278</v>
      </c>
      <c r="BP337" s="21">
        <v>45030</v>
      </c>
      <c r="BQ337" s="4">
        <v>4.9096000000000002</v>
      </c>
      <c r="BR337" s="4">
        <v>17.07</v>
      </c>
      <c r="BS337" s="4">
        <v>86.31</v>
      </c>
      <c r="BT337" s="4">
        <v>101.55</v>
      </c>
      <c r="BU337" s="4">
        <v>107.82040000000001</v>
      </c>
      <c r="BV337" s="4">
        <v>3.5150000000000001</v>
      </c>
      <c r="BW337" s="9">
        <v>335</v>
      </c>
      <c r="BX337" s="4">
        <f t="shared" si="23"/>
        <v>5.0851615198273148</v>
      </c>
    </row>
    <row r="338" spans="2:76" x14ac:dyDescent="0.25">
      <c r="B338" s="21">
        <v>45033</v>
      </c>
      <c r="C338" s="4">
        <v>4.9413</v>
      </c>
      <c r="D338" s="4">
        <v>214.35</v>
      </c>
      <c r="E338" s="4">
        <v>7.6923076923076872</v>
      </c>
      <c r="F338">
        <v>12.154999999999999</v>
      </c>
      <c r="G338" s="5">
        <v>336</v>
      </c>
      <c r="H338" s="4">
        <f t="shared" si="20"/>
        <v>5.2054398321317183</v>
      </c>
      <c r="W338" s="21">
        <v>45033</v>
      </c>
      <c r="X338" s="4">
        <v>4.9413</v>
      </c>
      <c r="Y338" s="4">
        <v>16.95</v>
      </c>
      <c r="Z338" s="4">
        <v>84.76</v>
      </c>
      <c r="AA338" s="4">
        <v>102.1</v>
      </c>
      <c r="AB338" s="4">
        <v>108.03449999999999</v>
      </c>
      <c r="AC338" s="9">
        <v>336</v>
      </c>
      <c r="AD338" s="4">
        <f t="shared" si="21"/>
        <v>5.105139618302208</v>
      </c>
      <c r="AR338" s="21">
        <v>45033</v>
      </c>
      <c r="AS338" s="4">
        <v>4.9413</v>
      </c>
      <c r="AT338" s="4">
        <v>16.95</v>
      </c>
      <c r="AU338" s="4">
        <v>84.76</v>
      </c>
      <c r="AV338" s="4">
        <v>102.1</v>
      </c>
      <c r="AW338" s="4">
        <v>108.03449999999999</v>
      </c>
      <c r="AX338" s="4">
        <v>214.35</v>
      </c>
      <c r="AY338" s="4">
        <v>7.6923076923076872</v>
      </c>
      <c r="AZ338">
        <v>12.154999999999999</v>
      </c>
      <c r="BA338" s="9">
        <v>336</v>
      </c>
      <c r="BB338" s="25">
        <f t="shared" si="22"/>
        <v>4.5916284627349055</v>
      </c>
      <c r="BP338" s="21">
        <v>45033</v>
      </c>
      <c r="BQ338" s="4">
        <v>4.9413</v>
      </c>
      <c r="BR338" s="4">
        <v>16.95</v>
      </c>
      <c r="BS338" s="4">
        <v>84.76</v>
      </c>
      <c r="BT338" s="4">
        <v>102.1</v>
      </c>
      <c r="BU338" s="4">
        <v>108.03449999999999</v>
      </c>
      <c r="BV338" s="4">
        <v>3.6059999999999999</v>
      </c>
      <c r="BW338" s="9">
        <v>336</v>
      </c>
      <c r="BX338" s="4">
        <f t="shared" si="23"/>
        <v>5.105139618302208</v>
      </c>
    </row>
    <row r="339" spans="2:76" x14ac:dyDescent="0.25">
      <c r="B339" s="21">
        <v>45034</v>
      </c>
      <c r="C339" s="4">
        <v>4.984</v>
      </c>
      <c r="D339" s="4">
        <v>214.32</v>
      </c>
      <c r="E339" s="4">
        <v>7.7309064545055595</v>
      </c>
      <c r="F339">
        <v>12.29</v>
      </c>
      <c r="G339" s="5">
        <v>337</v>
      </c>
      <c r="H339" s="4">
        <f t="shared" si="20"/>
        <v>5.2367922424664926</v>
      </c>
      <c r="W339" s="21">
        <v>45034</v>
      </c>
      <c r="X339" s="4">
        <v>4.984</v>
      </c>
      <c r="Y339" s="4">
        <v>16.829999999999998</v>
      </c>
      <c r="Z339" s="4">
        <v>84.77</v>
      </c>
      <c r="AA339" s="4">
        <v>101.75</v>
      </c>
      <c r="AB339" s="4">
        <v>108.7529</v>
      </c>
      <c r="AC339" s="9">
        <v>337</v>
      </c>
      <c r="AD339" s="4">
        <f t="shared" si="21"/>
        <v>5.0826649799635293</v>
      </c>
      <c r="AR339" s="21">
        <v>45034</v>
      </c>
      <c r="AS339" s="4">
        <v>4.984</v>
      </c>
      <c r="AT339" s="4">
        <v>16.829999999999998</v>
      </c>
      <c r="AU339" s="4">
        <v>84.77</v>
      </c>
      <c r="AV339" s="4">
        <v>101.75</v>
      </c>
      <c r="AW339" s="4">
        <v>108.7529</v>
      </c>
      <c r="AX339" s="4">
        <v>214.32</v>
      </c>
      <c r="AY339" s="4">
        <v>7.7309064545055595</v>
      </c>
      <c r="AZ339">
        <v>12.29</v>
      </c>
      <c r="BA339" s="9">
        <v>337</v>
      </c>
      <c r="BB339" s="25">
        <f t="shared" si="22"/>
        <v>4.576736562566059</v>
      </c>
      <c r="BP339" s="21">
        <v>45034</v>
      </c>
      <c r="BQ339" s="4">
        <v>4.984</v>
      </c>
      <c r="BR339" s="4">
        <v>16.829999999999998</v>
      </c>
      <c r="BS339" s="4">
        <v>84.77</v>
      </c>
      <c r="BT339" s="4">
        <v>101.75</v>
      </c>
      <c r="BU339" s="4">
        <v>108.7529</v>
      </c>
      <c r="BV339" s="4">
        <v>3.5779999999999998</v>
      </c>
      <c r="BW339" s="9">
        <v>337</v>
      </c>
      <c r="BX339" s="4">
        <f t="shared" si="23"/>
        <v>5.0826649799635293</v>
      </c>
    </row>
    <row r="340" spans="2:76" x14ac:dyDescent="0.25">
      <c r="B340" s="21">
        <v>45035</v>
      </c>
      <c r="C340" s="4">
        <v>5.0753000000000004</v>
      </c>
      <c r="D340" s="4">
        <v>216.94</v>
      </c>
      <c r="E340" s="4">
        <v>7.7748628666825859</v>
      </c>
      <c r="F340">
        <v>12.515000000000001</v>
      </c>
      <c r="G340" s="5">
        <v>338</v>
      </c>
      <c r="H340" s="4">
        <f t="shared" si="20"/>
        <v>5.2820651776751433</v>
      </c>
      <c r="W340" s="21">
        <v>45035</v>
      </c>
      <c r="X340" s="4">
        <v>5.0753000000000004</v>
      </c>
      <c r="Y340" s="4">
        <v>16.46</v>
      </c>
      <c r="Z340" s="4">
        <v>83.12</v>
      </c>
      <c r="AA340" s="4">
        <v>101.97</v>
      </c>
      <c r="AB340" s="4">
        <v>107.3306</v>
      </c>
      <c r="AC340" s="9">
        <v>338</v>
      </c>
      <c r="AD340" s="4">
        <f t="shared" si="21"/>
        <v>5.1115881748815939</v>
      </c>
      <c r="AR340" s="21">
        <v>45035</v>
      </c>
      <c r="AS340" s="4">
        <v>5.0753000000000004</v>
      </c>
      <c r="AT340" s="4">
        <v>16.46</v>
      </c>
      <c r="AU340" s="4">
        <v>83.12</v>
      </c>
      <c r="AV340" s="4">
        <v>101.97</v>
      </c>
      <c r="AW340" s="4">
        <v>107.3306</v>
      </c>
      <c r="AX340" s="4">
        <v>216.94</v>
      </c>
      <c r="AY340" s="4">
        <v>7.7748628666825859</v>
      </c>
      <c r="AZ340">
        <v>12.515000000000001</v>
      </c>
      <c r="BA340" s="9">
        <v>338</v>
      </c>
      <c r="BB340" s="25">
        <f t="shared" si="22"/>
        <v>4.6407007991571341</v>
      </c>
      <c r="BP340" s="21">
        <v>45035</v>
      </c>
      <c r="BQ340" s="4">
        <v>5.0753000000000004</v>
      </c>
      <c r="BR340" s="4">
        <v>16.46</v>
      </c>
      <c r="BS340" s="4">
        <v>83.12</v>
      </c>
      <c r="BT340" s="4">
        <v>101.97</v>
      </c>
      <c r="BU340" s="4">
        <v>107.3306</v>
      </c>
      <c r="BV340" s="4">
        <v>3.5910000000000002</v>
      </c>
      <c r="BW340" s="9">
        <v>338</v>
      </c>
      <c r="BX340" s="4">
        <f t="shared" si="23"/>
        <v>5.1115881748815939</v>
      </c>
    </row>
    <row r="341" spans="2:76" x14ac:dyDescent="0.25">
      <c r="B341" s="21">
        <v>45036</v>
      </c>
      <c r="C341" s="4">
        <v>5.0486000000000004</v>
      </c>
      <c r="D341" s="4">
        <v>221.97</v>
      </c>
      <c r="E341" s="4">
        <v>7.7929763938870522</v>
      </c>
      <c r="F341">
        <v>12.425000000000001</v>
      </c>
      <c r="G341" s="5">
        <v>339</v>
      </c>
      <c r="H341" s="4">
        <f t="shared" si="20"/>
        <v>5.2490007292234822</v>
      </c>
      <c r="W341" s="21">
        <v>45036</v>
      </c>
      <c r="X341" s="4">
        <v>5.0486000000000004</v>
      </c>
      <c r="Y341" s="4">
        <v>17.170000000000002</v>
      </c>
      <c r="Z341" s="4">
        <v>81.099999999999994</v>
      </c>
      <c r="AA341" s="4">
        <v>101.84</v>
      </c>
      <c r="AB341" s="4">
        <v>106.38930000000001</v>
      </c>
      <c r="AC341" s="9">
        <v>339</v>
      </c>
      <c r="AD341" s="4">
        <f t="shared" si="21"/>
        <v>5.1591475103258002</v>
      </c>
      <c r="AR341" s="21">
        <v>45036</v>
      </c>
      <c r="AS341" s="4">
        <v>5.0486000000000004</v>
      </c>
      <c r="AT341" s="4">
        <v>17.170000000000002</v>
      </c>
      <c r="AU341" s="4">
        <v>81.099999999999994</v>
      </c>
      <c r="AV341" s="4">
        <v>101.84</v>
      </c>
      <c r="AW341" s="4">
        <v>106.38930000000001</v>
      </c>
      <c r="AX341" s="4">
        <v>221.97</v>
      </c>
      <c r="AY341" s="4">
        <v>7.7929763938870522</v>
      </c>
      <c r="AZ341">
        <v>12.425000000000001</v>
      </c>
      <c r="BA341" s="9">
        <v>339</v>
      </c>
      <c r="BB341" s="25">
        <f t="shared" si="22"/>
        <v>4.6433244372323719</v>
      </c>
      <c r="BP341" s="21">
        <v>45036</v>
      </c>
      <c r="BQ341" s="4">
        <v>5.0486000000000004</v>
      </c>
      <c r="BR341" s="4">
        <v>17.170000000000002</v>
      </c>
      <c r="BS341" s="4">
        <v>81.099999999999994</v>
      </c>
      <c r="BT341" s="4">
        <v>101.84</v>
      </c>
      <c r="BU341" s="4">
        <v>106.38930000000001</v>
      </c>
      <c r="BV341" s="4">
        <v>3.536</v>
      </c>
      <c r="BW341" s="9">
        <v>339</v>
      </c>
      <c r="BX341" s="4">
        <f t="shared" si="23"/>
        <v>5.1591475103258002</v>
      </c>
    </row>
    <row r="342" spans="2:76" x14ac:dyDescent="0.25">
      <c r="B342" s="21">
        <v>45037</v>
      </c>
      <c r="C342" s="4">
        <v>5.0486000000000004</v>
      </c>
      <c r="D342" s="4">
        <v>226.31</v>
      </c>
      <c r="E342" s="4">
        <v>7.7775444758341639</v>
      </c>
      <c r="F342">
        <v>12.425000000000001</v>
      </c>
      <c r="G342" s="5">
        <v>340</v>
      </c>
      <c r="H342" s="4">
        <f t="shared" si="20"/>
        <v>5.2378550059939109</v>
      </c>
      <c r="W342" s="21">
        <v>45037</v>
      </c>
      <c r="X342" s="4">
        <v>5.0486000000000004</v>
      </c>
      <c r="Y342" s="4">
        <v>16.77</v>
      </c>
      <c r="Z342" s="4">
        <v>81.66</v>
      </c>
      <c r="AA342" s="4">
        <v>101.82</v>
      </c>
      <c r="AB342" s="4">
        <v>105.5753</v>
      </c>
      <c r="AC342" s="9">
        <v>340</v>
      </c>
      <c r="AD342" s="4">
        <f t="shared" si="21"/>
        <v>5.1541384379737352</v>
      </c>
      <c r="AR342" s="21">
        <v>45037</v>
      </c>
      <c r="AS342" s="4">
        <v>5.0486000000000004</v>
      </c>
      <c r="AT342" s="4">
        <v>16.77</v>
      </c>
      <c r="AU342" s="4">
        <v>81.66</v>
      </c>
      <c r="AV342" s="4">
        <v>101.82</v>
      </c>
      <c r="AW342" s="4">
        <v>105.5753</v>
      </c>
      <c r="AX342" s="4">
        <v>226.31</v>
      </c>
      <c r="AY342" s="4">
        <v>7.7775444758341639</v>
      </c>
      <c r="AZ342">
        <v>12.425000000000001</v>
      </c>
      <c r="BA342" s="9">
        <v>340</v>
      </c>
      <c r="BB342" s="25">
        <f t="shared" si="22"/>
        <v>4.6634076832212745</v>
      </c>
      <c r="BP342" s="21">
        <v>45037</v>
      </c>
      <c r="BQ342" s="4">
        <v>5.0486000000000004</v>
      </c>
      <c r="BR342" s="4">
        <v>16.77</v>
      </c>
      <c r="BS342" s="4">
        <v>81.66</v>
      </c>
      <c r="BT342" s="4">
        <v>101.82</v>
      </c>
      <c r="BU342" s="4">
        <v>105.5753</v>
      </c>
      <c r="BV342" s="4">
        <v>3.5680000000000001</v>
      </c>
      <c r="BW342" s="9">
        <v>340</v>
      </c>
      <c r="BX342" s="4">
        <f t="shared" si="23"/>
        <v>5.1541384379737352</v>
      </c>
    </row>
    <row r="343" spans="2:76" x14ac:dyDescent="0.25">
      <c r="B343" s="21">
        <v>45040</v>
      </c>
      <c r="C343" s="4">
        <v>5.0336999999999996</v>
      </c>
      <c r="D343" s="4">
        <v>226.72</v>
      </c>
      <c r="E343" s="4">
        <v>7.7459075072781935</v>
      </c>
      <c r="F343">
        <v>12.385</v>
      </c>
      <c r="G343" s="5">
        <v>341</v>
      </c>
      <c r="H343" s="4">
        <f t="shared" si="20"/>
        <v>5.2273210847374507</v>
      </c>
      <c r="W343" s="21">
        <v>45040</v>
      </c>
      <c r="X343" s="4">
        <v>5.0336999999999996</v>
      </c>
      <c r="Y343" s="4">
        <v>16.89</v>
      </c>
      <c r="Z343" s="4">
        <v>82.73</v>
      </c>
      <c r="AA343" s="4">
        <v>101.35</v>
      </c>
      <c r="AB343" s="4">
        <v>105.99630000000001</v>
      </c>
      <c r="AC343" s="9">
        <v>341</v>
      </c>
      <c r="AD343" s="4">
        <f t="shared" si="21"/>
        <v>5.1310344610106746</v>
      </c>
      <c r="AR343" s="21">
        <v>45040</v>
      </c>
      <c r="AS343" s="4">
        <v>5.0336999999999996</v>
      </c>
      <c r="AT343" s="4">
        <v>16.89</v>
      </c>
      <c r="AU343" s="4">
        <v>82.73</v>
      </c>
      <c r="AV343" s="4">
        <v>101.35</v>
      </c>
      <c r="AW343" s="4">
        <v>105.99630000000001</v>
      </c>
      <c r="AX343" s="4">
        <v>226.72</v>
      </c>
      <c r="AY343" s="4">
        <v>7.7459075072781935</v>
      </c>
      <c r="AZ343">
        <v>12.385</v>
      </c>
      <c r="BA343" s="9">
        <v>341</v>
      </c>
      <c r="BB343" s="25">
        <f t="shared" si="22"/>
        <v>4.6421874681938915</v>
      </c>
      <c r="BP343" s="21">
        <v>45040</v>
      </c>
      <c r="BQ343" s="4">
        <v>5.0336999999999996</v>
      </c>
      <c r="BR343" s="4">
        <v>16.89</v>
      </c>
      <c r="BS343" s="4">
        <v>82.73</v>
      </c>
      <c r="BT343" s="4">
        <v>101.35</v>
      </c>
      <c r="BU343" s="4">
        <v>105.99630000000001</v>
      </c>
      <c r="BV343" s="4">
        <v>3.496</v>
      </c>
      <c r="BW343" s="9">
        <v>341</v>
      </c>
      <c r="BX343" s="4">
        <f t="shared" si="23"/>
        <v>5.1310344610106746</v>
      </c>
    </row>
    <row r="344" spans="2:76" x14ac:dyDescent="0.25">
      <c r="B344" s="21">
        <v>45041</v>
      </c>
      <c r="C344" s="4">
        <v>5.0496999999999996</v>
      </c>
      <c r="D344" s="4">
        <v>225.45</v>
      </c>
      <c r="E344" s="4">
        <v>7.850445852567578</v>
      </c>
      <c r="F344">
        <v>12.25</v>
      </c>
      <c r="G344" s="5">
        <v>342</v>
      </c>
      <c r="H344" s="4">
        <f t="shared" si="20"/>
        <v>5.2008876864374916</v>
      </c>
      <c r="W344" s="21">
        <v>45041</v>
      </c>
      <c r="X344" s="4">
        <v>5.0496999999999996</v>
      </c>
      <c r="Y344" s="4">
        <v>18.760000000000002</v>
      </c>
      <c r="Z344" s="4">
        <v>80.77</v>
      </c>
      <c r="AA344" s="4">
        <v>101.86</v>
      </c>
      <c r="AB344" s="4">
        <v>104.61450000000001</v>
      </c>
      <c r="AC344" s="9">
        <v>342</v>
      </c>
      <c r="AD344" s="4">
        <f t="shared" si="21"/>
        <v>5.233595852996392</v>
      </c>
      <c r="AR344" s="21">
        <v>45041</v>
      </c>
      <c r="AS344" s="4">
        <v>5.0496999999999996</v>
      </c>
      <c r="AT344" s="4">
        <v>18.760000000000002</v>
      </c>
      <c r="AU344" s="4">
        <v>80.77</v>
      </c>
      <c r="AV344" s="4">
        <v>101.86</v>
      </c>
      <c r="AW344" s="4">
        <v>104.61450000000001</v>
      </c>
      <c r="AX344" s="4">
        <v>225.45</v>
      </c>
      <c r="AY344" s="4">
        <v>7.850445852567578</v>
      </c>
      <c r="AZ344">
        <v>12.25</v>
      </c>
      <c r="BA344" s="9">
        <v>342</v>
      </c>
      <c r="BB344" s="25">
        <f t="shared" si="22"/>
        <v>4.6881243221416984</v>
      </c>
      <c r="BP344" s="21">
        <v>45041</v>
      </c>
      <c r="BQ344" s="4">
        <v>5.0496999999999996</v>
      </c>
      <c r="BR344" s="4">
        <v>18.760000000000002</v>
      </c>
      <c r="BS344" s="4">
        <v>80.77</v>
      </c>
      <c r="BT344" s="4">
        <v>101.86</v>
      </c>
      <c r="BU344" s="4">
        <v>104.61450000000001</v>
      </c>
      <c r="BV344" s="4">
        <v>3.4</v>
      </c>
      <c r="BW344" s="9">
        <v>342</v>
      </c>
      <c r="BX344" s="4">
        <f t="shared" si="23"/>
        <v>5.233595852996392</v>
      </c>
    </row>
    <row r="345" spans="2:76" x14ac:dyDescent="0.25">
      <c r="B345" s="21">
        <v>45042</v>
      </c>
      <c r="C345" s="4">
        <v>5.0434999999999999</v>
      </c>
      <c r="D345" s="4">
        <v>226.93</v>
      </c>
      <c r="E345" s="4">
        <v>7.8556892120424493</v>
      </c>
      <c r="F345">
        <v>12.21</v>
      </c>
      <c r="G345" s="5">
        <v>343</v>
      </c>
      <c r="H345" s="4">
        <f t="shared" si="20"/>
        <v>5.1880700658909227</v>
      </c>
      <c r="W345" s="21">
        <v>45042</v>
      </c>
      <c r="X345" s="4">
        <v>5.0434999999999999</v>
      </c>
      <c r="Y345" s="4">
        <v>18.84</v>
      </c>
      <c r="Z345" s="4">
        <v>77.69</v>
      </c>
      <c r="AA345" s="4">
        <v>101.47</v>
      </c>
      <c r="AB345" s="4">
        <v>103.4534</v>
      </c>
      <c r="AC345" s="9">
        <v>343</v>
      </c>
      <c r="AD345" s="4">
        <f t="shared" si="21"/>
        <v>5.2685906556716784</v>
      </c>
      <c r="AR345" s="21">
        <v>45042</v>
      </c>
      <c r="AS345" s="4">
        <v>5.0434999999999999</v>
      </c>
      <c r="AT345" s="4">
        <v>18.84</v>
      </c>
      <c r="AU345" s="4">
        <v>77.69</v>
      </c>
      <c r="AV345" s="4">
        <v>101.47</v>
      </c>
      <c r="AW345" s="4">
        <v>103.4534</v>
      </c>
      <c r="AX345" s="4">
        <v>226.93</v>
      </c>
      <c r="AY345" s="4">
        <v>7.8556892120424493</v>
      </c>
      <c r="AZ345">
        <v>12.21</v>
      </c>
      <c r="BA345" s="9">
        <v>343</v>
      </c>
      <c r="BB345" s="25">
        <f t="shared" si="22"/>
        <v>4.6886193909022671</v>
      </c>
      <c r="BP345" s="21">
        <v>45042</v>
      </c>
      <c r="BQ345" s="4">
        <v>5.0434999999999999</v>
      </c>
      <c r="BR345" s="4">
        <v>18.84</v>
      </c>
      <c r="BS345" s="4">
        <v>77.69</v>
      </c>
      <c r="BT345" s="4">
        <v>101.47</v>
      </c>
      <c r="BU345" s="4">
        <v>103.4534</v>
      </c>
      <c r="BV345" s="4">
        <v>3.4449999999999998</v>
      </c>
      <c r="BW345" s="9">
        <v>343</v>
      </c>
      <c r="BX345" s="4">
        <f t="shared" si="23"/>
        <v>5.2685906556716784</v>
      </c>
    </row>
    <row r="346" spans="2:76" x14ac:dyDescent="0.25">
      <c r="B346" s="21">
        <v>45043</v>
      </c>
      <c r="C346" s="4">
        <v>4.9771000000000001</v>
      </c>
      <c r="D346" s="4">
        <v>227.76</v>
      </c>
      <c r="E346" s="4">
        <v>7.7252645540510922</v>
      </c>
      <c r="F346">
        <v>12.105</v>
      </c>
      <c r="G346" s="5">
        <v>344</v>
      </c>
      <c r="H346" s="4">
        <f t="shared" si="20"/>
        <v>5.160500364839903</v>
      </c>
      <c r="W346" s="21">
        <v>45043</v>
      </c>
      <c r="X346" s="4">
        <v>4.9771000000000001</v>
      </c>
      <c r="Y346" s="4">
        <v>17.03</v>
      </c>
      <c r="Z346" s="4">
        <v>78.37</v>
      </c>
      <c r="AA346" s="4">
        <v>101.5</v>
      </c>
      <c r="AB346" s="4">
        <v>103.3361</v>
      </c>
      <c r="AC346" s="9">
        <v>344</v>
      </c>
      <c r="AD346" s="4">
        <f t="shared" si="21"/>
        <v>5.2132453075088447</v>
      </c>
      <c r="AR346" s="21">
        <v>45043</v>
      </c>
      <c r="AS346" s="4">
        <v>4.9771000000000001</v>
      </c>
      <c r="AT346" s="4">
        <v>17.03</v>
      </c>
      <c r="AU346" s="4">
        <v>78.37</v>
      </c>
      <c r="AV346" s="4">
        <v>101.5</v>
      </c>
      <c r="AW346" s="4">
        <v>103.3361</v>
      </c>
      <c r="AX346" s="4">
        <v>227.76</v>
      </c>
      <c r="AY346" s="4">
        <v>7.7252645540510922</v>
      </c>
      <c r="AZ346">
        <v>12.105</v>
      </c>
      <c r="BA346" s="9">
        <v>344</v>
      </c>
      <c r="BB346" s="25">
        <f t="shared" si="22"/>
        <v>4.6629159865069472</v>
      </c>
      <c r="BP346" s="21">
        <v>45043</v>
      </c>
      <c r="BQ346" s="4">
        <v>4.9771000000000001</v>
      </c>
      <c r="BR346" s="4">
        <v>17.03</v>
      </c>
      <c r="BS346" s="4">
        <v>78.37</v>
      </c>
      <c r="BT346" s="4">
        <v>101.5</v>
      </c>
      <c r="BU346" s="4">
        <v>103.3361</v>
      </c>
      <c r="BV346" s="4">
        <v>3.528</v>
      </c>
      <c r="BW346" s="9">
        <v>344</v>
      </c>
      <c r="BX346" s="4">
        <f t="shared" si="23"/>
        <v>5.2132453075088447</v>
      </c>
    </row>
    <row r="347" spans="2:76" x14ac:dyDescent="0.25">
      <c r="B347" s="21">
        <v>45044</v>
      </c>
      <c r="C347" s="4">
        <v>4.9865000000000004</v>
      </c>
      <c r="D347" s="4">
        <v>224.79</v>
      </c>
      <c r="E347" s="4">
        <v>7.7814032476577477</v>
      </c>
      <c r="F347">
        <v>12.205</v>
      </c>
      <c r="G347" s="5">
        <v>345</v>
      </c>
      <c r="H347" s="4">
        <f t="shared" si="20"/>
        <v>5.1914893901454642</v>
      </c>
      <c r="W347" s="21">
        <v>45044</v>
      </c>
      <c r="X347" s="4">
        <v>4.9865000000000004</v>
      </c>
      <c r="Y347" s="4">
        <v>15.78</v>
      </c>
      <c r="Z347" s="4">
        <v>79.540000000000006</v>
      </c>
      <c r="AA347" s="4">
        <v>101.66</v>
      </c>
      <c r="AB347" s="4">
        <v>104.31140000000001</v>
      </c>
      <c r="AC347" s="9">
        <v>345</v>
      </c>
      <c r="AD347" s="4">
        <f t="shared" si="21"/>
        <v>5.1574828583459444</v>
      </c>
      <c r="AR347" s="21">
        <v>45044</v>
      </c>
      <c r="AS347" s="4">
        <v>4.9865000000000004</v>
      </c>
      <c r="AT347" s="4">
        <v>15.78</v>
      </c>
      <c r="AU347" s="4">
        <v>79.540000000000006</v>
      </c>
      <c r="AV347" s="4">
        <v>101.66</v>
      </c>
      <c r="AW347" s="4">
        <v>104.31140000000001</v>
      </c>
      <c r="AX347" s="4">
        <v>224.79</v>
      </c>
      <c r="AY347" s="4">
        <v>7.7814032476577477</v>
      </c>
      <c r="AZ347">
        <v>12.205</v>
      </c>
      <c r="BA347" s="9">
        <v>345</v>
      </c>
      <c r="BB347" s="25">
        <f t="shared" si="22"/>
        <v>4.6430402691815678</v>
      </c>
      <c r="BP347" s="21">
        <v>45044</v>
      </c>
      <c r="BQ347" s="4">
        <v>4.9865000000000004</v>
      </c>
      <c r="BR347" s="4">
        <v>15.78</v>
      </c>
      <c r="BS347" s="4">
        <v>79.540000000000006</v>
      </c>
      <c r="BT347" s="4">
        <v>101.66</v>
      </c>
      <c r="BU347" s="4">
        <v>104.31140000000001</v>
      </c>
      <c r="BV347" s="4">
        <v>3.4329999999999998</v>
      </c>
      <c r="BW347" s="9">
        <v>345</v>
      </c>
      <c r="BX347" s="4">
        <f t="shared" si="23"/>
        <v>5.1574828583459444</v>
      </c>
    </row>
    <row r="348" spans="2:76" x14ac:dyDescent="0.25">
      <c r="B348" s="21">
        <v>45047</v>
      </c>
      <c r="C348" s="4">
        <v>4.9889000000000001</v>
      </c>
      <c r="D348" s="4">
        <v>216.74</v>
      </c>
      <c r="E348" s="4">
        <v>7.7228213710177185</v>
      </c>
      <c r="F348">
        <v>12.205</v>
      </c>
      <c r="G348" s="5">
        <v>346</v>
      </c>
      <c r="H348" s="4">
        <f t="shared" si="20"/>
        <v>5.2111679062499325</v>
      </c>
      <c r="W348" s="21">
        <v>45047</v>
      </c>
      <c r="X348" s="4">
        <v>4.9889000000000001</v>
      </c>
      <c r="Y348" s="4">
        <v>16.079999999999998</v>
      </c>
      <c r="Z348" s="4">
        <v>79.31</v>
      </c>
      <c r="AA348" s="4">
        <v>102.15</v>
      </c>
      <c r="AB348" s="4">
        <v>103.6653</v>
      </c>
      <c r="AC348" s="9">
        <v>346</v>
      </c>
      <c r="AD348" s="4">
        <f t="shared" si="21"/>
        <v>5.1893926758218365</v>
      </c>
      <c r="AR348" s="21">
        <v>45047</v>
      </c>
      <c r="AS348" s="4">
        <v>4.9889000000000001</v>
      </c>
      <c r="AT348" s="4">
        <v>16.079999999999998</v>
      </c>
      <c r="AU348" s="4">
        <v>79.31</v>
      </c>
      <c r="AV348" s="4">
        <v>102.15</v>
      </c>
      <c r="AW348" s="4">
        <v>103.6653</v>
      </c>
      <c r="AX348" s="4">
        <v>216.74</v>
      </c>
      <c r="AY348" s="4">
        <v>7.7228213710177185</v>
      </c>
      <c r="AZ348">
        <v>12.205</v>
      </c>
      <c r="BA348" s="9">
        <v>346</v>
      </c>
      <c r="BB348" s="25">
        <f t="shared" si="22"/>
        <v>4.6906108463682221</v>
      </c>
      <c r="BP348" s="21">
        <v>45047</v>
      </c>
      <c r="BQ348" s="4">
        <v>4.9889000000000001</v>
      </c>
      <c r="BR348" s="4">
        <v>16.079999999999998</v>
      </c>
      <c r="BS348" s="4">
        <v>79.31</v>
      </c>
      <c r="BT348" s="4">
        <v>102.15</v>
      </c>
      <c r="BU348" s="4">
        <v>103.6653</v>
      </c>
      <c r="BV348" s="4">
        <v>3.57</v>
      </c>
      <c r="BW348" s="9">
        <v>346</v>
      </c>
      <c r="BX348" s="4">
        <f t="shared" si="23"/>
        <v>5.1893926758218365</v>
      </c>
    </row>
    <row r="349" spans="2:76" x14ac:dyDescent="0.25">
      <c r="B349" s="21">
        <v>45048</v>
      </c>
      <c r="C349" s="4">
        <v>5.0387000000000004</v>
      </c>
      <c r="D349" s="4">
        <v>213.38</v>
      </c>
      <c r="E349" s="4">
        <v>7.7968075762783196</v>
      </c>
      <c r="F349">
        <v>12.164999999999999</v>
      </c>
      <c r="G349" s="5">
        <v>347</v>
      </c>
      <c r="H349" s="4">
        <f t="shared" si="20"/>
        <v>5.2113680628939205</v>
      </c>
      <c r="W349" s="21">
        <v>45048</v>
      </c>
      <c r="X349" s="4">
        <v>5.0387000000000004</v>
      </c>
      <c r="Y349" s="4">
        <v>17.78</v>
      </c>
      <c r="Z349" s="4">
        <v>75.319999999999993</v>
      </c>
      <c r="AA349" s="4">
        <v>101.96</v>
      </c>
      <c r="AB349" s="4">
        <v>102.32810000000001</v>
      </c>
      <c r="AC349" s="9">
        <v>347</v>
      </c>
      <c r="AD349" s="4">
        <f t="shared" si="21"/>
        <v>5.2860648828203773</v>
      </c>
      <c r="AR349" s="21">
        <v>45048</v>
      </c>
      <c r="AS349" s="4">
        <v>5.0387000000000004</v>
      </c>
      <c r="AT349" s="4">
        <v>17.78</v>
      </c>
      <c r="AU349" s="4">
        <v>75.319999999999993</v>
      </c>
      <c r="AV349" s="4">
        <v>101.96</v>
      </c>
      <c r="AW349" s="4">
        <v>102.32810000000001</v>
      </c>
      <c r="AX349" s="4">
        <v>213.38</v>
      </c>
      <c r="AY349" s="4">
        <v>7.7968075762783196</v>
      </c>
      <c r="AZ349">
        <v>12.164999999999999</v>
      </c>
      <c r="BA349" s="9">
        <v>347</v>
      </c>
      <c r="BB349" s="25">
        <f t="shared" si="22"/>
        <v>4.7200048212210293</v>
      </c>
      <c r="BP349" s="21">
        <v>45048</v>
      </c>
      <c r="BQ349" s="4">
        <v>5.0387000000000004</v>
      </c>
      <c r="BR349" s="4">
        <v>17.78</v>
      </c>
      <c r="BS349" s="4">
        <v>75.319999999999993</v>
      </c>
      <c r="BT349" s="4">
        <v>101.96</v>
      </c>
      <c r="BU349" s="4">
        <v>102.32810000000001</v>
      </c>
      <c r="BV349" s="4">
        <v>3.4329999999999998</v>
      </c>
      <c r="BW349" s="9">
        <v>347</v>
      </c>
      <c r="BX349" s="4">
        <f t="shared" si="23"/>
        <v>5.2860648828203773</v>
      </c>
    </row>
    <row r="350" spans="2:76" x14ac:dyDescent="0.25">
      <c r="B350" s="21">
        <v>45049</v>
      </c>
      <c r="C350" s="4">
        <v>4.9949000000000003</v>
      </c>
      <c r="D350" s="4">
        <v>217.34</v>
      </c>
      <c r="E350" s="4">
        <v>7.7612538658317964</v>
      </c>
      <c r="F350">
        <v>12.065</v>
      </c>
      <c r="G350" s="5">
        <v>348</v>
      </c>
      <c r="H350" s="4">
        <f t="shared" si="20"/>
        <v>5.1781116163342862</v>
      </c>
      <c r="W350" s="21">
        <v>45049</v>
      </c>
      <c r="X350" s="4">
        <v>4.9949000000000003</v>
      </c>
      <c r="Y350" s="4">
        <v>18.34</v>
      </c>
      <c r="Z350" s="4">
        <v>72.33</v>
      </c>
      <c r="AA350" s="4">
        <v>101.34</v>
      </c>
      <c r="AB350" s="4">
        <v>101.54130000000001</v>
      </c>
      <c r="AC350" s="9">
        <v>348</v>
      </c>
      <c r="AD350" s="4">
        <f t="shared" si="21"/>
        <v>5.3230824965109544</v>
      </c>
      <c r="AR350" s="21">
        <v>45049</v>
      </c>
      <c r="AS350" s="4">
        <v>4.9949000000000003</v>
      </c>
      <c r="AT350" s="4">
        <v>18.34</v>
      </c>
      <c r="AU350" s="4">
        <v>72.33</v>
      </c>
      <c r="AV350" s="4">
        <v>101.34</v>
      </c>
      <c r="AW350" s="4">
        <v>101.54130000000001</v>
      </c>
      <c r="AX350" s="4">
        <v>217.34</v>
      </c>
      <c r="AY350" s="4">
        <v>7.7612538658317964</v>
      </c>
      <c r="AZ350">
        <v>12.065</v>
      </c>
      <c r="BA350" s="9">
        <v>348</v>
      </c>
      <c r="BB350" s="25">
        <f t="shared" si="22"/>
        <v>4.6990139890820144</v>
      </c>
      <c r="BP350" s="21">
        <v>45049</v>
      </c>
      <c r="BQ350" s="4">
        <v>4.9949000000000003</v>
      </c>
      <c r="BR350" s="4">
        <v>18.34</v>
      </c>
      <c r="BS350" s="4">
        <v>72.33</v>
      </c>
      <c r="BT350" s="4">
        <v>101.34</v>
      </c>
      <c r="BU350" s="4">
        <v>101.54130000000001</v>
      </c>
      <c r="BV350" s="4">
        <v>3.3639999999999999</v>
      </c>
      <c r="BW350" s="9">
        <v>348</v>
      </c>
      <c r="BX350" s="4">
        <f t="shared" si="23"/>
        <v>5.3230824965109544</v>
      </c>
    </row>
    <row r="351" spans="2:76" x14ac:dyDescent="0.25">
      <c r="B351" s="21">
        <v>45050</v>
      </c>
      <c r="C351" s="4">
        <v>4.9821999999999997</v>
      </c>
      <c r="D351" s="4">
        <v>219.48</v>
      </c>
      <c r="E351" s="4">
        <v>7.843605745797233</v>
      </c>
      <c r="F351">
        <v>11.895</v>
      </c>
      <c r="G351" s="5">
        <v>349</v>
      </c>
      <c r="H351" s="4">
        <f t="shared" si="20"/>
        <v>5.1348115006961219</v>
      </c>
      <c r="W351" s="21">
        <v>45050</v>
      </c>
      <c r="X351" s="4">
        <v>4.9821999999999997</v>
      </c>
      <c r="Y351" s="4">
        <v>20.09</v>
      </c>
      <c r="Z351" s="4">
        <v>72.5</v>
      </c>
      <c r="AA351" s="4">
        <v>101.4</v>
      </c>
      <c r="AB351" s="4">
        <v>101.6529</v>
      </c>
      <c r="AC351" s="9">
        <v>349</v>
      </c>
      <c r="AD351" s="4">
        <f t="shared" si="21"/>
        <v>5.3719178109134385</v>
      </c>
      <c r="AR351" s="21">
        <v>45050</v>
      </c>
      <c r="AS351" s="4">
        <v>4.9821999999999997</v>
      </c>
      <c r="AT351" s="4">
        <v>20.09</v>
      </c>
      <c r="AU351" s="4">
        <v>72.5</v>
      </c>
      <c r="AV351" s="4">
        <v>101.4</v>
      </c>
      <c r="AW351" s="4">
        <v>101.6529</v>
      </c>
      <c r="AX351" s="4">
        <v>219.48</v>
      </c>
      <c r="AY351" s="4">
        <v>7.843605745797233</v>
      </c>
      <c r="AZ351">
        <v>11.895</v>
      </c>
      <c r="BA351" s="9">
        <v>349</v>
      </c>
      <c r="BB351" s="25">
        <f t="shared" si="22"/>
        <v>4.6898294450649098</v>
      </c>
      <c r="BP351" s="21">
        <v>45050</v>
      </c>
      <c r="BQ351" s="4">
        <v>4.9821999999999997</v>
      </c>
      <c r="BR351" s="4">
        <v>20.09</v>
      </c>
      <c r="BS351" s="4">
        <v>72.5</v>
      </c>
      <c r="BT351" s="4">
        <v>101.4</v>
      </c>
      <c r="BU351" s="4">
        <v>101.6529</v>
      </c>
      <c r="BV351" s="4">
        <v>3.3769999999999998</v>
      </c>
      <c r="BW351" s="9">
        <v>349</v>
      </c>
      <c r="BX351" s="4">
        <f t="shared" si="23"/>
        <v>5.3719178109134385</v>
      </c>
    </row>
    <row r="352" spans="2:76" x14ac:dyDescent="0.25">
      <c r="B352" s="21">
        <v>45051</v>
      </c>
      <c r="C352" s="4">
        <v>4.9518000000000004</v>
      </c>
      <c r="D352" s="4">
        <v>225.55</v>
      </c>
      <c r="E352" s="4">
        <v>7.6851860689299611</v>
      </c>
      <c r="F352">
        <v>11.935</v>
      </c>
      <c r="G352" s="5">
        <v>350</v>
      </c>
      <c r="H352" s="4">
        <f t="shared" si="20"/>
        <v>5.12679826010719</v>
      </c>
      <c r="W352" s="21">
        <v>45051</v>
      </c>
      <c r="X352" s="4">
        <v>4.9518000000000004</v>
      </c>
      <c r="Y352" s="4">
        <v>17.190000000000001</v>
      </c>
      <c r="Z352" s="4">
        <v>75.3</v>
      </c>
      <c r="AA352" s="4">
        <v>101.21</v>
      </c>
      <c r="AB352" s="4">
        <v>102.9563</v>
      </c>
      <c r="AC352" s="9">
        <v>350</v>
      </c>
      <c r="AD352" s="4">
        <f t="shared" si="21"/>
        <v>5.241729988290583</v>
      </c>
      <c r="AR352" s="21">
        <v>45051</v>
      </c>
      <c r="AS352" s="4">
        <v>4.9518000000000004</v>
      </c>
      <c r="AT352" s="4">
        <v>17.190000000000001</v>
      </c>
      <c r="AU352" s="4">
        <v>75.3</v>
      </c>
      <c r="AV352" s="4">
        <v>101.21</v>
      </c>
      <c r="AW352" s="4">
        <v>102.9563</v>
      </c>
      <c r="AX352" s="4">
        <v>225.55</v>
      </c>
      <c r="AY352" s="4">
        <v>7.6851860689299611</v>
      </c>
      <c r="AZ352">
        <v>11.935</v>
      </c>
      <c r="BA352" s="9">
        <v>350</v>
      </c>
      <c r="BB352" s="25">
        <f t="shared" si="22"/>
        <v>4.6284275612193237</v>
      </c>
      <c r="BP352" s="21">
        <v>45051</v>
      </c>
      <c r="BQ352" s="4">
        <v>4.9518000000000004</v>
      </c>
      <c r="BR352" s="4">
        <v>17.190000000000001</v>
      </c>
      <c r="BS352" s="4">
        <v>75.3</v>
      </c>
      <c r="BT352" s="4">
        <v>101.21</v>
      </c>
      <c r="BU352" s="4">
        <v>102.9563</v>
      </c>
      <c r="BV352" s="4">
        <v>3.4350000000000001</v>
      </c>
      <c r="BW352" s="9">
        <v>350</v>
      </c>
      <c r="BX352" s="4">
        <f t="shared" si="23"/>
        <v>5.241729988290583</v>
      </c>
    </row>
    <row r="353" spans="2:76" x14ac:dyDescent="0.25">
      <c r="B353" s="21">
        <v>45054</v>
      </c>
      <c r="C353" s="4">
        <v>5.0096999999999996</v>
      </c>
      <c r="D353" s="4">
        <v>221.17</v>
      </c>
      <c r="E353" s="4">
        <v>7.622826512022729</v>
      </c>
      <c r="F353">
        <v>12.06</v>
      </c>
      <c r="G353" s="5">
        <v>351</v>
      </c>
      <c r="H353" s="4">
        <f t="shared" si="20"/>
        <v>5.1657095129044475</v>
      </c>
      <c r="W353" s="21">
        <v>45054</v>
      </c>
      <c r="X353" s="4">
        <v>5.0096999999999996</v>
      </c>
      <c r="Y353" s="4">
        <v>16.98</v>
      </c>
      <c r="Z353" s="4">
        <v>77.010000000000005</v>
      </c>
      <c r="AA353" s="4">
        <v>101.38</v>
      </c>
      <c r="AB353" s="4">
        <v>103.69970000000001</v>
      </c>
      <c r="AC353" s="9">
        <v>351</v>
      </c>
      <c r="AD353" s="4">
        <f t="shared" si="21"/>
        <v>5.2149708178670924</v>
      </c>
      <c r="AR353" s="21">
        <v>45054</v>
      </c>
      <c r="AS353" s="4">
        <v>5.0096999999999996</v>
      </c>
      <c r="AT353" s="4">
        <v>16.98</v>
      </c>
      <c r="AU353" s="4">
        <v>77.010000000000005</v>
      </c>
      <c r="AV353" s="4">
        <v>101.38</v>
      </c>
      <c r="AW353" s="4">
        <v>103.69970000000001</v>
      </c>
      <c r="AX353" s="4">
        <v>221.17</v>
      </c>
      <c r="AY353" s="4">
        <v>7.622826512022729</v>
      </c>
      <c r="AZ353">
        <v>12.06</v>
      </c>
      <c r="BA353" s="9">
        <v>351</v>
      </c>
      <c r="BB353" s="25">
        <f t="shared" si="22"/>
        <v>4.6434285941216888</v>
      </c>
      <c r="BP353" s="21">
        <v>45054</v>
      </c>
      <c r="BQ353" s="4">
        <v>5.0096999999999996</v>
      </c>
      <c r="BR353" s="4">
        <v>16.98</v>
      </c>
      <c r="BS353" s="4">
        <v>77.010000000000005</v>
      </c>
      <c r="BT353" s="4">
        <v>101.38</v>
      </c>
      <c r="BU353" s="4">
        <v>103.69970000000001</v>
      </c>
      <c r="BV353" s="4">
        <v>3.5070000000000001</v>
      </c>
      <c r="BW353" s="9">
        <v>351</v>
      </c>
      <c r="BX353" s="4">
        <f t="shared" si="23"/>
        <v>5.2149708178670924</v>
      </c>
    </row>
    <row r="354" spans="2:76" x14ac:dyDescent="0.25">
      <c r="B354" s="21">
        <v>45055</v>
      </c>
      <c r="C354" s="4">
        <v>4.9862000000000002</v>
      </c>
      <c r="D354" s="4">
        <v>222.01</v>
      </c>
      <c r="E354" s="4">
        <v>7.6251144339334775</v>
      </c>
      <c r="F354">
        <v>12.1</v>
      </c>
      <c r="G354" s="5">
        <v>352</v>
      </c>
      <c r="H354" s="4">
        <f t="shared" si="20"/>
        <v>5.1727491052891974</v>
      </c>
      <c r="W354" s="21">
        <v>45055</v>
      </c>
      <c r="X354" s="4">
        <v>4.9862000000000002</v>
      </c>
      <c r="Y354" s="4">
        <v>17.71</v>
      </c>
      <c r="Z354" s="4">
        <v>77.44</v>
      </c>
      <c r="AA354" s="4">
        <v>101.61</v>
      </c>
      <c r="AB354" s="4">
        <v>103.5492</v>
      </c>
      <c r="AC354" s="9">
        <v>352</v>
      </c>
      <c r="AD354" s="4">
        <f t="shared" si="21"/>
        <v>5.240232899854818</v>
      </c>
      <c r="AR354" s="21">
        <v>45055</v>
      </c>
      <c r="AS354" s="4">
        <v>4.9862000000000002</v>
      </c>
      <c r="AT354" s="4">
        <v>17.71</v>
      </c>
      <c r="AU354" s="4">
        <v>77.44</v>
      </c>
      <c r="AV354" s="4">
        <v>101.61</v>
      </c>
      <c r="AW354" s="4">
        <v>103.5492</v>
      </c>
      <c r="AX354" s="4">
        <v>222.01</v>
      </c>
      <c r="AY354" s="4">
        <v>7.6251144339334775</v>
      </c>
      <c r="AZ354">
        <v>12.1</v>
      </c>
      <c r="BA354" s="9">
        <v>352</v>
      </c>
      <c r="BB354" s="25">
        <f t="shared" si="22"/>
        <v>4.6710305627002233</v>
      </c>
      <c r="BP354" s="21">
        <v>45055</v>
      </c>
      <c r="BQ354" s="4">
        <v>4.9862000000000002</v>
      </c>
      <c r="BR354" s="4">
        <v>17.71</v>
      </c>
      <c r="BS354" s="4">
        <v>77.44</v>
      </c>
      <c r="BT354" s="4">
        <v>101.61</v>
      </c>
      <c r="BU354" s="4">
        <v>103.5492</v>
      </c>
      <c r="BV354" s="4">
        <v>3.5219999999999998</v>
      </c>
      <c r="BW354" s="9">
        <v>352</v>
      </c>
      <c r="BX354" s="4">
        <f t="shared" si="23"/>
        <v>5.240232899854818</v>
      </c>
    </row>
    <row r="355" spans="2:76" x14ac:dyDescent="0.25">
      <c r="B355" s="21">
        <v>45056</v>
      </c>
      <c r="C355" s="4">
        <v>4.9424000000000001</v>
      </c>
      <c r="D355" s="4">
        <v>225.47</v>
      </c>
      <c r="E355" s="4">
        <v>7.7752851892511021</v>
      </c>
      <c r="F355">
        <v>12</v>
      </c>
      <c r="G355" s="5">
        <v>353</v>
      </c>
      <c r="H355" s="4">
        <f t="shared" si="20"/>
        <v>5.1428755313339458</v>
      </c>
      <c r="W355" s="21">
        <v>45056</v>
      </c>
      <c r="X355" s="4">
        <v>4.9424000000000001</v>
      </c>
      <c r="Y355" s="4">
        <v>16.940000000000001</v>
      </c>
      <c r="Z355" s="4">
        <v>76.41</v>
      </c>
      <c r="AA355" s="4">
        <v>101.48</v>
      </c>
      <c r="AB355" s="4">
        <v>102.73399999999999</v>
      </c>
      <c r="AC355" s="9">
        <v>353</v>
      </c>
      <c r="AD355" s="4">
        <f t="shared" si="21"/>
        <v>5.2351316647103721</v>
      </c>
      <c r="AR355" s="21">
        <v>45056</v>
      </c>
      <c r="AS355" s="4">
        <v>4.9424000000000001</v>
      </c>
      <c r="AT355" s="4">
        <v>16.940000000000001</v>
      </c>
      <c r="AU355" s="4">
        <v>76.41</v>
      </c>
      <c r="AV355" s="4">
        <v>101.48</v>
      </c>
      <c r="AW355" s="4">
        <v>102.73399999999999</v>
      </c>
      <c r="AX355" s="4">
        <v>225.47</v>
      </c>
      <c r="AY355" s="4">
        <v>7.7752851892511021</v>
      </c>
      <c r="AZ355">
        <v>12</v>
      </c>
      <c r="BA355" s="9">
        <v>353</v>
      </c>
      <c r="BB355" s="25">
        <f t="shared" si="22"/>
        <v>4.6530070554274277</v>
      </c>
      <c r="BP355" s="21">
        <v>45056</v>
      </c>
      <c r="BQ355" s="4">
        <v>4.9424000000000001</v>
      </c>
      <c r="BR355" s="4">
        <v>16.940000000000001</v>
      </c>
      <c r="BS355" s="4">
        <v>76.41</v>
      </c>
      <c r="BT355" s="4">
        <v>101.48</v>
      </c>
      <c r="BU355" s="4">
        <v>102.73399999999999</v>
      </c>
      <c r="BV355" s="4">
        <v>3.4390000000000001</v>
      </c>
      <c r="BW355" s="9">
        <v>353</v>
      </c>
      <c r="BX355" s="4">
        <f t="shared" si="23"/>
        <v>5.2351316647103721</v>
      </c>
    </row>
    <row r="356" spans="2:76" x14ac:dyDescent="0.25">
      <c r="B356" s="21">
        <v>45057</v>
      </c>
      <c r="C356" s="4">
        <v>4.9295</v>
      </c>
      <c r="D356" s="4">
        <v>222.06</v>
      </c>
      <c r="E356" s="4">
        <v>7.7418738962340639</v>
      </c>
      <c r="F356">
        <v>11.805</v>
      </c>
      <c r="G356" s="5">
        <v>354</v>
      </c>
      <c r="H356" s="4">
        <f t="shared" si="20"/>
        <v>5.1065721773010857</v>
      </c>
      <c r="W356" s="21">
        <v>45057</v>
      </c>
      <c r="X356" s="4">
        <v>4.9295</v>
      </c>
      <c r="Y356" s="4">
        <v>16.93</v>
      </c>
      <c r="Z356" s="4">
        <v>74.98</v>
      </c>
      <c r="AA356" s="4">
        <v>102.06</v>
      </c>
      <c r="AB356" s="4">
        <v>101.1199</v>
      </c>
      <c r="AC356" s="9">
        <v>354</v>
      </c>
      <c r="AD356" s="4">
        <f t="shared" si="21"/>
        <v>5.2842192130095622</v>
      </c>
      <c r="AR356" s="21">
        <v>45057</v>
      </c>
      <c r="AS356" s="4">
        <v>4.9295</v>
      </c>
      <c r="AT356" s="4">
        <v>16.93</v>
      </c>
      <c r="AU356" s="4">
        <v>74.98</v>
      </c>
      <c r="AV356" s="4">
        <v>102.06</v>
      </c>
      <c r="AW356" s="4">
        <v>101.1199</v>
      </c>
      <c r="AX356" s="4">
        <v>222.06</v>
      </c>
      <c r="AY356" s="4">
        <v>7.7418738962340639</v>
      </c>
      <c r="AZ356">
        <v>11.805</v>
      </c>
      <c r="BA356" s="9">
        <v>354</v>
      </c>
      <c r="BB356" s="25">
        <f t="shared" si="22"/>
        <v>4.6866770098017225</v>
      </c>
      <c r="BP356" s="21">
        <v>45057</v>
      </c>
      <c r="BQ356" s="4">
        <v>4.9295</v>
      </c>
      <c r="BR356" s="4">
        <v>16.93</v>
      </c>
      <c r="BS356" s="4">
        <v>74.98</v>
      </c>
      <c r="BT356" s="4">
        <v>102.06</v>
      </c>
      <c r="BU356" s="4">
        <v>101.1199</v>
      </c>
      <c r="BV356" s="4">
        <v>3.3860000000000001</v>
      </c>
      <c r="BW356" s="9">
        <v>354</v>
      </c>
      <c r="BX356" s="4">
        <f t="shared" si="23"/>
        <v>5.2842192130095622</v>
      </c>
    </row>
    <row r="357" spans="2:76" x14ac:dyDescent="0.25">
      <c r="B357" s="21">
        <v>45058</v>
      </c>
      <c r="C357" s="4">
        <v>4.9195000000000002</v>
      </c>
      <c r="D357" s="4">
        <v>222.02</v>
      </c>
      <c r="E357" s="4">
        <v>7.7682038950753318</v>
      </c>
      <c r="F357">
        <v>11.725</v>
      </c>
      <c r="G357" s="5">
        <v>355</v>
      </c>
      <c r="H357" s="4">
        <f t="shared" si="20"/>
        <v>5.0887004112043996</v>
      </c>
      <c r="W357" s="21">
        <v>45058</v>
      </c>
      <c r="X357" s="4">
        <v>4.9195000000000002</v>
      </c>
      <c r="Y357" s="4">
        <v>17.03</v>
      </c>
      <c r="Z357" s="4">
        <v>74.17</v>
      </c>
      <c r="AA357" s="4">
        <v>102.68</v>
      </c>
      <c r="AB357" s="4">
        <v>101.18389999999999</v>
      </c>
      <c r="AC357" s="9">
        <v>355</v>
      </c>
      <c r="AD357" s="4">
        <f t="shared" si="21"/>
        <v>5.3082396122178013</v>
      </c>
      <c r="AR357" s="21">
        <v>45058</v>
      </c>
      <c r="AS357" s="4">
        <v>4.9195000000000002</v>
      </c>
      <c r="AT357" s="4">
        <v>17.03</v>
      </c>
      <c r="AU357" s="4">
        <v>74.17</v>
      </c>
      <c r="AV357" s="4">
        <v>102.68</v>
      </c>
      <c r="AW357" s="4">
        <v>101.18389999999999</v>
      </c>
      <c r="AX357" s="4">
        <v>222.02</v>
      </c>
      <c r="AY357" s="4">
        <v>7.7682038950753318</v>
      </c>
      <c r="AZ357">
        <v>11.725</v>
      </c>
      <c r="BA357" s="9">
        <v>355</v>
      </c>
      <c r="BB357" s="25">
        <f t="shared" si="22"/>
        <v>4.6822242331442947</v>
      </c>
      <c r="BP357" s="21">
        <v>45058</v>
      </c>
      <c r="BQ357" s="4">
        <v>4.9195000000000002</v>
      </c>
      <c r="BR357" s="4">
        <v>17.03</v>
      </c>
      <c r="BS357" s="4">
        <v>74.17</v>
      </c>
      <c r="BT357" s="4">
        <v>102.68</v>
      </c>
      <c r="BU357" s="4">
        <v>101.18389999999999</v>
      </c>
      <c r="BV357" s="4">
        <v>3.4630000000000001</v>
      </c>
      <c r="BW357" s="9">
        <v>355</v>
      </c>
      <c r="BX357" s="4">
        <f t="shared" si="23"/>
        <v>5.3082396122178013</v>
      </c>
    </row>
    <row r="358" spans="2:76" x14ac:dyDescent="0.25">
      <c r="B358" s="21">
        <v>45061</v>
      </c>
      <c r="C358" s="4">
        <v>4.8903999999999996</v>
      </c>
      <c r="D358" s="4">
        <v>221.99</v>
      </c>
      <c r="E358" s="4">
        <v>7.7982307978586407</v>
      </c>
      <c r="F358">
        <v>11.605</v>
      </c>
      <c r="G358" s="5">
        <v>356</v>
      </c>
      <c r="H358" s="4">
        <f t="shared" si="20"/>
        <v>5.0617089054521127</v>
      </c>
      <c r="W358" s="21">
        <v>45061</v>
      </c>
      <c r="X358" s="4">
        <v>4.8903999999999996</v>
      </c>
      <c r="Y358" s="4">
        <v>17.12</v>
      </c>
      <c r="Z358" s="4">
        <v>75.23</v>
      </c>
      <c r="AA358" s="4">
        <v>102.43</v>
      </c>
      <c r="AB358" s="4">
        <v>102.3245</v>
      </c>
      <c r="AC358" s="9">
        <v>356</v>
      </c>
      <c r="AD358" s="4">
        <f t="shared" si="21"/>
        <v>5.2794729133688758</v>
      </c>
      <c r="AR358" s="21">
        <v>45061</v>
      </c>
      <c r="AS358" s="4">
        <v>4.8903999999999996</v>
      </c>
      <c r="AT358" s="4">
        <v>17.12</v>
      </c>
      <c r="AU358" s="4">
        <v>75.23</v>
      </c>
      <c r="AV358" s="4">
        <v>102.43</v>
      </c>
      <c r="AW358" s="4">
        <v>102.3245</v>
      </c>
      <c r="AX358" s="4">
        <v>221.99</v>
      </c>
      <c r="AY358" s="4">
        <v>7.7982307978586407</v>
      </c>
      <c r="AZ358">
        <v>11.605</v>
      </c>
      <c r="BA358" s="9">
        <v>356</v>
      </c>
      <c r="BB358" s="25">
        <f t="shared" si="22"/>
        <v>4.6285789914367976</v>
      </c>
      <c r="BP358" s="21">
        <v>45061</v>
      </c>
      <c r="BQ358" s="4">
        <v>4.8903999999999996</v>
      </c>
      <c r="BR358" s="4">
        <v>17.12</v>
      </c>
      <c r="BS358" s="4">
        <v>75.23</v>
      </c>
      <c r="BT358" s="4">
        <v>102.43</v>
      </c>
      <c r="BU358" s="4">
        <v>102.3245</v>
      </c>
      <c r="BV358" s="4">
        <v>3.5070000000000001</v>
      </c>
      <c r="BW358" s="9">
        <v>356</v>
      </c>
      <c r="BX358" s="4">
        <f t="shared" si="23"/>
        <v>5.2794729133688758</v>
      </c>
    </row>
    <row r="359" spans="2:76" x14ac:dyDescent="0.25">
      <c r="B359" s="21">
        <v>45062</v>
      </c>
      <c r="C359" s="4">
        <v>4.9401999999999999</v>
      </c>
      <c r="D359" s="4">
        <v>221.95</v>
      </c>
      <c r="E359" s="4">
        <v>7.6589457630349855</v>
      </c>
      <c r="F359">
        <v>11.61</v>
      </c>
      <c r="G359" s="5">
        <v>357</v>
      </c>
      <c r="H359" s="4">
        <f t="shared" si="20"/>
        <v>5.0613628674361113</v>
      </c>
      <c r="W359" s="21">
        <v>45062</v>
      </c>
      <c r="X359" s="4">
        <v>4.9401999999999999</v>
      </c>
      <c r="Y359" s="4">
        <v>17.989999999999998</v>
      </c>
      <c r="Z359" s="4">
        <v>74.91</v>
      </c>
      <c r="AA359" s="4">
        <v>102.56</v>
      </c>
      <c r="AB359" s="4">
        <v>101.1662</v>
      </c>
      <c r="AC359" s="9">
        <v>357</v>
      </c>
      <c r="AD359" s="4">
        <f t="shared" si="21"/>
        <v>5.326993338600559</v>
      </c>
      <c r="AR359" s="21">
        <v>45062</v>
      </c>
      <c r="AS359" s="4">
        <v>4.9401999999999999</v>
      </c>
      <c r="AT359" s="4">
        <v>17.989999999999998</v>
      </c>
      <c r="AU359" s="4">
        <v>74.91</v>
      </c>
      <c r="AV359" s="4">
        <v>102.56</v>
      </c>
      <c r="AW359" s="4">
        <v>101.1662</v>
      </c>
      <c r="AX359" s="4">
        <v>221.95</v>
      </c>
      <c r="AY359" s="4">
        <v>7.6589457630349855</v>
      </c>
      <c r="AZ359">
        <v>11.61</v>
      </c>
      <c r="BA359" s="9">
        <v>357</v>
      </c>
      <c r="BB359" s="25">
        <f t="shared" si="22"/>
        <v>4.6846870276638963</v>
      </c>
      <c r="BP359" s="21">
        <v>45062</v>
      </c>
      <c r="BQ359" s="4">
        <v>4.9401999999999999</v>
      </c>
      <c r="BR359" s="4">
        <v>17.989999999999998</v>
      </c>
      <c r="BS359" s="4">
        <v>74.91</v>
      </c>
      <c r="BT359" s="4">
        <v>102.56</v>
      </c>
      <c r="BU359" s="4">
        <v>101.1662</v>
      </c>
      <c r="BV359" s="4">
        <v>3.5409999999999999</v>
      </c>
      <c r="BW359" s="9">
        <v>357</v>
      </c>
      <c r="BX359" s="4">
        <f t="shared" si="23"/>
        <v>5.326993338600559</v>
      </c>
    </row>
    <row r="360" spans="2:76" x14ac:dyDescent="0.25">
      <c r="B360" s="21">
        <v>45063</v>
      </c>
      <c r="C360" s="4">
        <v>4.9396000000000004</v>
      </c>
      <c r="D360" s="4">
        <v>221.91</v>
      </c>
      <c r="E360" s="4">
        <v>7.6758858624172976</v>
      </c>
      <c r="F360">
        <v>11.705</v>
      </c>
      <c r="G360" s="5">
        <v>358</v>
      </c>
      <c r="H360" s="4">
        <f t="shared" si="20"/>
        <v>5.0833567862652309</v>
      </c>
      <c r="W360" s="21">
        <v>45063</v>
      </c>
      <c r="X360" s="4">
        <v>4.9396000000000004</v>
      </c>
      <c r="Y360" s="4">
        <v>16.87</v>
      </c>
      <c r="Z360" s="4">
        <v>76.959999999999994</v>
      </c>
      <c r="AA360" s="4">
        <v>102.88</v>
      </c>
      <c r="AB360" s="4">
        <v>101.4239</v>
      </c>
      <c r="AC360" s="9">
        <v>358</v>
      </c>
      <c r="AD360" s="4">
        <f t="shared" si="21"/>
        <v>5.2818711844087414</v>
      </c>
      <c r="AR360" s="21">
        <v>45063</v>
      </c>
      <c r="AS360" s="4">
        <v>4.9396000000000004</v>
      </c>
      <c r="AT360" s="4">
        <v>16.87</v>
      </c>
      <c r="AU360" s="4">
        <v>76.959999999999994</v>
      </c>
      <c r="AV360" s="4">
        <v>102.88</v>
      </c>
      <c r="AW360" s="4">
        <v>101.4239</v>
      </c>
      <c r="AX360" s="4">
        <v>221.91</v>
      </c>
      <c r="AY360" s="4">
        <v>7.6758858624172976</v>
      </c>
      <c r="AZ360">
        <v>11.705</v>
      </c>
      <c r="BA360" s="9">
        <v>358</v>
      </c>
      <c r="BB360" s="25">
        <f t="shared" si="22"/>
        <v>4.6970637734627854</v>
      </c>
      <c r="BP360" s="21">
        <v>45063</v>
      </c>
      <c r="BQ360" s="4">
        <v>4.9396000000000004</v>
      </c>
      <c r="BR360" s="4">
        <v>16.87</v>
      </c>
      <c r="BS360" s="4">
        <v>76.959999999999994</v>
      </c>
      <c r="BT360" s="4">
        <v>102.88</v>
      </c>
      <c r="BU360" s="4">
        <v>101.4239</v>
      </c>
      <c r="BV360" s="4">
        <v>3.5720000000000001</v>
      </c>
      <c r="BW360" s="9">
        <v>358</v>
      </c>
      <c r="BX360" s="4">
        <f t="shared" si="23"/>
        <v>5.2818711844087414</v>
      </c>
    </row>
    <row r="361" spans="2:76" x14ac:dyDescent="0.25">
      <c r="B361" s="21">
        <v>45064</v>
      </c>
      <c r="C361" s="4">
        <v>4.9652000000000003</v>
      </c>
      <c r="D361" s="4">
        <v>237.45</v>
      </c>
      <c r="E361" s="4">
        <v>7.5356357299968479</v>
      </c>
      <c r="F361">
        <v>11.685</v>
      </c>
      <c r="G361" s="5">
        <v>359</v>
      </c>
      <c r="H361" s="4">
        <f t="shared" si="20"/>
        <v>5.0379098159845466</v>
      </c>
      <c r="W361" s="21">
        <v>45064</v>
      </c>
      <c r="X361" s="4">
        <v>4.9652000000000003</v>
      </c>
      <c r="Y361" s="4">
        <v>16.05</v>
      </c>
      <c r="Z361" s="4">
        <v>75.86</v>
      </c>
      <c r="AA361" s="4">
        <v>103.58</v>
      </c>
      <c r="AB361" s="4">
        <v>100.96599999999999</v>
      </c>
      <c r="AC361" s="9">
        <v>359</v>
      </c>
      <c r="AD361" s="4">
        <f t="shared" si="21"/>
        <v>5.2912839092195405</v>
      </c>
      <c r="AR361" s="21">
        <v>45064</v>
      </c>
      <c r="AS361" s="4">
        <v>4.9652000000000003</v>
      </c>
      <c r="AT361" s="4">
        <v>16.05</v>
      </c>
      <c r="AU361" s="4">
        <v>75.86</v>
      </c>
      <c r="AV361" s="4">
        <v>103.58</v>
      </c>
      <c r="AW361" s="4">
        <v>100.96599999999999</v>
      </c>
      <c r="AX361" s="4">
        <v>237.45</v>
      </c>
      <c r="AY361" s="4">
        <v>7.5356357299968479</v>
      </c>
      <c r="AZ361">
        <v>11.685</v>
      </c>
      <c r="BA361" s="9">
        <v>359</v>
      </c>
      <c r="BB361" s="25">
        <f t="shared" si="22"/>
        <v>4.6933737241962907</v>
      </c>
      <c r="BP361" s="21">
        <v>45064</v>
      </c>
      <c r="BQ361" s="4">
        <v>4.9652000000000003</v>
      </c>
      <c r="BR361" s="4">
        <v>16.05</v>
      </c>
      <c r="BS361" s="4">
        <v>75.86</v>
      </c>
      <c r="BT361" s="4">
        <v>103.58</v>
      </c>
      <c r="BU361" s="4">
        <v>100.96599999999999</v>
      </c>
      <c r="BV361" s="4">
        <v>3.6509999999999998</v>
      </c>
      <c r="BW361" s="9">
        <v>359</v>
      </c>
      <c r="BX361" s="4">
        <f t="shared" si="23"/>
        <v>5.2912839092195405</v>
      </c>
    </row>
    <row r="362" spans="2:76" x14ac:dyDescent="0.25">
      <c r="B362" s="21">
        <v>45065</v>
      </c>
      <c r="C362" s="4">
        <v>4.9981</v>
      </c>
      <c r="D362" s="4">
        <v>218.45</v>
      </c>
      <c r="E362" s="4">
        <v>7.5234005275235827</v>
      </c>
      <c r="F362">
        <v>11.74</v>
      </c>
      <c r="G362" s="5">
        <v>360</v>
      </c>
      <c r="H362" s="4">
        <f t="shared" si="20"/>
        <v>5.0983569029413394</v>
      </c>
      <c r="W362" s="21">
        <v>45065</v>
      </c>
      <c r="X362" s="4">
        <v>4.9981</v>
      </c>
      <c r="Y362" s="4">
        <v>16.809999999999999</v>
      </c>
      <c r="Z362" s="4">
        <v>75.58</v>
      </c>
      <c r="AA362" s="4">
        <v>103.2</v>
      </c>
      <c r="AB362" s="4">
        <v>101.0741</v>
      </c>
      <c r="AC362" s="9">
        <v>360</v>
      </c>
      <c r="AD362" s="4">
        <f t="shared" si="21"/>
        <v>5.3045630753365591</v>
      </c>
      <c r="AR362" s="21">
        <v>45065</v>
      </c>
      <c r="AS362" s="4">
        <v>4.9981</v>
      </c>
      <c r="AT362" s="4">
        <v>16.809999999999999</v>
      </c>
      <c r="AU362" s="4">
        <v>75.58</v>
      </c>
      <c r="AV362" s="4">
        <v>103.2</v>
      </c>
      <c r="AW362" s="4">
        <v>101.0741</v>
      </c>
      <c r="AX362" s="4">
        <v>218.45</v>
      </c>
      <c r="AY362" s="4">
        <v>7.5234005275235827</v>
      </c>
      <c r="AZ362">
        <v>11.74</v>
      </c>
      <c r="BA362" s="9">
        <v>360</v>
      </c>
      <c r="BB362" s="25">
        <f t="shared" si="22"/>
        <v>4.7207621886105402</v>
      </c>
      <c r="BP362" s="21">
        <v>45065</v>
      </c>
      <c r="BQ362" s="4">
        <v>4.9981</v>
      </c>
      <c r="BR362" s="4">
        <v>16.809999999999999</v>
      </c>
      <c r="BS362" s="4">
        <v>75.58</v>
      </c>
      <c r="BT362" s="4">
        <v>103.2</v>
      </c>
      <c r="BU362" s="4">
        <v>101.0741</v>
      </c>
      <c r="BV362" s="4">
        <v>3.6819999999999999</v>
      </c>
      <c r="BW362" s="9">
        <v>360</v>
      </c>
      <c r="BX362" s="4">
        <f t="shared" si="23"/>
        <v>5.3045630753365591</v>
      </c>
    </row>
    <row r="363" spans="2:76" x14ac:dyDescent="0.25">
      <c r="B363" s="21">
        <v>45068</v>
      </c>
      <c r="C363" s="4">
        <v>4.9667000000000003</v>
      </c>
      <c r="D363" s="4">
        <v>215.15</v>
      </c>
      <c r="E363" s="4">
        <v>7.493980260966393</v>
      </c>
      <c r="F363">
        <v>11.79</v>
      </c>
      <c r="G363" s="5">
        <v>361</v>
      </c>
      <c r="H363" s="4">
        <f t="shared" si="20"/>
        <v>5.1177830045680111</v>
      </c>
      <c r="W363" s="21">
        <v>45068</v>
      </c>
      <c r="X363" s="4">
        <v>4.9667000000000003</v>
      </c>
      <c r="Y363" s="4">
        <v>17.21</v>
      </c>
      <c r="Z363" s="4">
        <v>75.989999999999995</v>
      </c>
      <c r="AA363" s="4">
        <v>103.2</v>
      </c>
      <c r="AB363" s="4">
        <v>100.87430000000001</v>
      </c>
      <c r="AC363" s="9">
        <v>361</v>
      </c>
      <c r="AD363" s="4">
        <f t="shared" si="21"/>
        <v>5.3155218666798243</v>
      </c>
      <c r="AR363" s="21">
        <v>45068</v>
      </c>
      <c r="AS363" s="4">
        <v>4.9667000000000003</v>
      </c>
      <c r="AT363" s="4">
        <v>17.21</v>
      </c>
      <c r="AU363" s="4">
        <v>75.989999999999995</v>
      </c>
      <c r="AV363" s="4">
        <v>103.2</v>
      </c>
      <c r="AW363" s="4">
        <v>100.87430000000001</v>
      </c>
      <c r="AX363" s="4">
        <v>215.15</v>
      </c>
      <c r="AY363" s="4">
        <v>7.493980260966393</v>
      </c>
      <c r="AZ363">
        <v>11.79</v>
      </c>
      <c r="BA363" s="9">
        <v>361</v>
      </c>
      <c r="BB363" s="25">
        <f t="shared" si="22"/>
        <v>4.7478637519237532</v>
      </c>
      <c r="BP363" s="21">
        <v>45068</v>
      </c>
      <c r="BQ363" s="4">
        <v>4.9667000000000003</v>
      </c>
      <c r="BR363" s="4">
        <v>17.21</v>
      </c>
      <c r="BS363" s="4">
        <v>75.989999999999995</v>
      </c>
      <c r="BT363" s="4">
        <v>103.2</v>
      </c>
      <c r="BU363" s="4">
        <v>100.87430000000001</v>
      </c>
      <c r="BV363" s="4">
        <v>3.7189999999999999</v>
      </c>
      <c r="BW363" s="9">
        <v>361</v>
      </c>
      <c r="BX363" s="4">
        <f t="shared" si="23"/>
        <v>5.3155218666798243</v>
      </c>
    </row>
    <row r="364" spans="2:76" x14ac:dyDescent="0.25">
      <c r="B364" s="21">
        <v>45069</v>
      </c>
      <c r="C364" s="4">
        <v>4.9714</v>
      </c>
      <c r="D364" s="4">
        <v>214.13</v>
      </c>
      <c r="E364" s="4">
        <v>7.4439538689909712</v>
      </c>
      <c r="F364">
        <v>11.58</v>
      </c>
      <c r="G364" s="5">
        <v>362</v>
      </c>
      <c r="H364" s="4">
        <f t="shared" si="20"/>
        <v>5.0718229440837677</v>
      </c>
      <c r="W364" s="21">
        <v>45069</v>
      </c>
      <c r="X364" s="4">
        <v>4.9714</v>
      </c>
      <c r="Y364" s="4">
        <v>18.53</v>
      </c>
      <c r="Z364" s="4">
        <v>76.84</v>
      </c>
      <c r="AA364" s="4">
        <v>103.49</v>
      </c>
      <c r="AB364" s="4">
        <v>100.4944</v>
      </c>
      <c r="AC364" s="9">
        <v>362</v>
      </c>
      <c r="AD364" s="4">
        <f t="shared" si="21"/>
        <v>5.3590337092127012</v>
      </c>
      <c r="AR364" s="21">
        <v>45069</v>
      </c>
      <c r="AS364" s="4">
        <v>4.9714</v>
      </c>
      <c r="AT364" s="4">
        <v>18.53</v>
      </c>
      <c r="AU364" s="4">
        <v>76.84</v>
      </c>
      <c r="AV364" s="4">
        <v>103.49</v>
      </c>
      <c r="AW364" s="4">
        <v>100.4944</v>
      </c>
      <c r="AX364" s="4">
        <v>214.13</v>
      </c>
      <c r="AY364" s="4">
        <v>7.4439538689909712</v>
      </c>
      <c r="AZ364">
        <v>11.58</v>
      </c>
      <c r="BA364" s="9">
        <v>362</v>
      </c>
      <c r="BB364" s="25">
        <f t="shared" si="22"/>
        <v>4.7623577727646431</v>
      </c>
      <c r="BP364" s="21">
        <v>45069</v>
      </c>
      <c r="BQ364" s="4">
        <v>4.9714</v>
      </c>
      <c r="BR364" s="4">
        <v>18.53</v>
      </c>
      <c r="BS364" s="4">
        <v>76.84</v>
      </c>
      <c r="BT364" s="4">
        <v>103.49</v>
      </c>
      <c r="BU364" s="4">
        <v>100.4944</v>
      </c>
      <c r="BV364" s="4">
        <v>3.698</v>
      </c>
      <c r="BW364" s="9">
        <v>362</v>
      </c>
      <c r="BX364" s="4">
        <f t="shared" si="23"/>
        <v>5.3590337092127012</v>
      </c>
    </row>
    <row r="365" spans="2:76" x14ac:dyDescent="0.25">
      <c r="B365" s="21">
        <v>45070</v>
      </c>
      <c r="C365" s="4">
        <v>4.9619</v>
      </c>
      <c r="D365" s="4">
        <v>213.02</v>
      </c>
      <c r="E365" s="4">
        <v>7.3718253590792537</v>
      </c>
      <c r="F365">
        <v>11.525</v>
      </c>
      <c r="G365" s="5">
        <v>363</v>
      </c>
      <c r="H365" s="4">
        <f t="shared" si="20"/>
        <v>5.0612426826367294</v>
      </c>
      <c r="W365" s="21">
        <v>45070</v>
      </c>
      <c r="X365" s="4">
        <v>4.9619</v>
      </c>
      <c r="Y365" s="4">
        <v>20.03</v>
      </c>
      <c r="Z365" s="4">
        <v>78.36</v>
      </c>
      <c r="AA365" s="4">
        <v>103.89</v>
      </c>
      <c r="AB365" s="4">
        <v>100.57729999999999</v>
      </c>
      <c r="AC365" s="9">
        <v>363</v>
      </c>
      <c r="AD365" s="4">
        <f t="shared" si="21"/>
        <v>5.3982230830462168</v>
      </c>
      <c r="AR365" s="21">
        <v>45070</v>
      </c>
      <c r="AS365" s="4">
        <v>4.9619</v>
      </c>
      <c r="AT365" s="4">
        <v>20.03</v>
      </c>
      <c r="AU365" s="4">
        <v>78.36</v>
      </c>
      <c r="AV365" s="4">
        <v>103.89</v>
      </c>
      <c r="AW365" s="4">
        <v>100.57729999999999</v>
      </c>
      <c r="AX365" s="4">
        <v>213.02</v>
      </c>
      <c r="AY365" s="4">
        <v>7.3718253590792537</v>
      </c>
      <c r="AZ365">
        <v>11.525</v>
      </c>
      <c r="BA365" s="9">
        <v>363</v>
      </c>
      <c r="BB365" s="25">
        <f t="shared" si="22"/>
        <v>4.7949152642487416</v>
      </c>
      <c r="BP365" s="21">
        <v>45070</v>
      </c>
      <c r="BQ365" s="4">
        <v>4.9619</v>
      </c>
      <c r="BR365" s="4">
        <v>20.03</v>
      </c>
      <c r="BS365" s="4">
        <v>78.36</v>
      </c>
      <c r="BT365" s="4">
        <v>103.89</v>
      </c>
      <c r="BU365" s="4">
        <v>100.57729999999999</v>
      </c>
      <c r="BV365" s="4">
        <v>3.7440000000000002</v>
      </c>
      <c r="BW365" s="9">
        <v>363</v>
      </c>
      <c r="BX365" s="4">
        <f t="shared" si="23"/>
        <v>5.3982230830462168</v>
      </c>
    </row>
    <row r="366" spans="2:76" x14ac:dyDescent="0.25">
      <c r="B366" s="21">
        <v>45071</v>
      </c>
      <c r="C366" s="4">
        <v>5.0355999999999996</v>
      </c>
      <c r="D366" s="4">
        <v>213.13</v>
      </c>
      <c r="E366" s="4">
        <v>7.1306397050439063</v>
      </c>
      <c r="F366">
        <v>11.4</v>
      </c>
      <c r="G366" s="5">
        <v>364</v>
      </c>
      <c r="H366" s="4">
        <f t="shared" si="20"/>
        <v>5.0296607419898232</v>
      </c>
      <c r="W366" s="21">
        <v>45071</v>
      </c>
      <c r="X366" s="4">
        <v>5.0355999999999996</v>
      </c>
      <c r="Y366" s="4">
        <v>19.14</v>
      </c>
      <c r="Z366" s="4">
        <v>76.260000000000005</v>
      </c>
      <c r="AA366" s="4">
        <v>104.25</v>
      </c>
      <c r="AB366" s="4">
        <v>99.293899999999994</v>
      </c>
      <c r="AC366" s="9">
        <v>364</v>
      </c>
      <c r="AD366" s="4">
        <f t="shared" si="21"/>
        <v>5.4173960799192589</v>
      </c>
      <c r="AR366" s="21">
        <v>45071</v>
      </c>
      <c r="AS366" s="4">
        <v>5.0355999999999996</v>
      </c>
      <c r="AT366" s="4">
        <v>19.14</v>
      </c>
      <c r="AU366" s="4">
        <v>76.260000000000005</v>
      </c>
      <c r="AV366" s="4">
        <v>104.25</v>
      </c>
      <c r="AW366" s="4">
        <v>99.293899999999994</v>
      </c>
      <c r="AX366" s="4">
        <v>213.13</v>
      </c>
      <c r="AY366" s="4">
        <v>7.1306397050439063</v>
      </c>
      <c r="AZ366">
        <v>11.4</v>
      </c>
      <c r="BA366" s="9">
        <v>364</v>
      </c>
      <c r="BB366" s="25">
        <f t="shared" si="22"/>
        <v>4.8094689634186221</v>
      </c>
      <c r="BP366" s="21">
        <v>45071</v>
      </c>
      <c r="BQ366" s="4">
        <v>5.0355999999999996</v>
      </c>
      <c r="BR366" s="4">
        <v>19.14</v>
      </c>
      <c r="BS366" s="4">
        <v>76.260000000000005</v>
      </c>
      <c r="BT366" s="4">
        <v>104.25</v>
      </c>
      <c r="BU366" s="4">
        <v>99.293899999999994</v>
      </c>
      <c r="BV366" s="4">
        <v>3.823</v>
      </c>
      <c r="BW366" s="9">
        <v>364</v>
      </c>
      <c r="BX366" s="4">
        <f t="shared" si="23"/>
        <v>5.4173960799192589</v>
      </c>
    </row>
    <row r="367" spans="2:76" x14ac:dyDescent="0.25">
      <c r="B367" s="21">
        <v>45072</v>
      </c>
      <c r="C367" s="4">
        <v>4.9939</v>
      </c>
      <c r="D367" s="4">
        <v>211.42</v>
      </c>
      <c r="E367" s="4">
        <v>7.0879006060145411</v>
      </c>
      <c r="F367">
        <v>11.375</v>
      </c>
      <c r="G367" s="5">
        <v>365</v>
      </c>
      <c r="H367" s="4">
        <f t="shared" si="20"/>
        <v>5.0277848342478251</v>
      </c>
      <c r="W367" s="21">
        <v>45072</v>
      </c>
      <c r="X367" s="4">
        <v>4.9939</v>
      </c>
      <c r="Y367" s="4">
        <v>17.95</v>
      </c>
      <c r="Z367" s="4">
        <v>76.95</v>
      </c>
      <c r="AA367" s="4">
        <v>104.21</v>
      </c>
      <c r="AB367" s="4">
        <v>100.07940000000001</v>
      </c>
      <c r="AC367" s="9">
        <v>365</v>
      </c>
      <c r="AD367" s="4">
        <f t="shared" si="21"/>
        <v>5.3651453356445629</v>
      </c>
      <c r="AR367" s="21">
        <v>45072</v>
      </c>
      <c r="AS367" s="4">
        <v>4.9939</v>
      </c>
      <c r="AT367" s="4">
        <v>17.95</v>
      </c>
      <c r="AU367" s="4">
        <v>76.95</v>
      </c>
      <c r="AV367" s="4">
        <v>104.21</v>
      </c>
      <c r="AW367" s="4">
        <v>100.07940000000001</v>
      </c>
      <c r="AX367" s="4">
        <v>211.42</v>
      </c>
      <c r="AY367" s="4">
        <v>7.0879006060145411</v>
      </c>
      <c r="AZ367">
        <v>11.375</v>
      </c>
      <c r="BA367" s="9">
        <v>365</v>
      </c>
      <c r="BB367" s="25">
        <f t="shared" si="22"/>
        <v>4.7719121078440292</v>
      </c>
      <c r="BP367" s="21">
        <v>45072</v>
      </c>
      <c r="BQ367" s="4">
        <v>4.9939</v>
      </c>
      <c r="BR367" s="4">
        <v>17.95</v>
      </c>
      <c r="BS367" s="4">
        <v>76.95</v>
      </c>
      <c r="BT367" s="4">
        <v>104.21</v>
      </c>
      <c r="BU367" s="4">
        <v>100.07940000000001</v>
      </c>
      <c r="BV367" s="4">
        <v>3.81</v>
      </c>
      <c r="BW367" s="9">
        <v>365</v>
      </c>
      <c r="BX367" s="4">
        <f t="shared" si="23"/>
        <v>5.3651453356445629</v>
      </c>
    </row>
    <row r="368" spans="2:76" x14ac:dyDescent="0.25">
      <c r="B368" s="21">
        <v>45075</v>
      </c>
      <c r="C368" s="4">
        <v>5.0171000000000001</v>
      </c>
      <c r="D368" s="4">
        <v>207.39</v>
      </c>
      <c r="E368" s="4">
        <v>7.1255568325370833</v>
      </c>
      <c r="F368">
        <v>11.35</v>
      </c>
      <c r="G368" s="5">
        <v>366</v>
      </c>
      <c r="H368" s="4">
        <f t="shared" si="20"/>
        <v>5.0326901840880431</v>
      </c>
      <c r="W368" s="21">
        <v>45075</v>
      </c>
      <c r="X368" s="4">
        <v>5.0171000000000001</v>
      </c>
      <c r="Y368" s="4">
        <v>17.46</v>
      </c>
      <c r="Z368" s="4">
        <v>77.069999999999993</v>
      </c>
      <c r="AA368" s="4">
        <v>104.26</v>
      </c>
      <c r="AB368" s="4">
        <v>100.07940000000001</v>
      </c>
      <c r="AC368" s="9">
        <v>366</v>
      </c>
      <c r="AD368" s="4">
        <f t="shared" si="21"/>
        <v>5.3512753912866593</v>
      </c>
      <c r="AR368" s="21">
        <v>45075</v>
      </c>
      <c r="AS368" s="4">
        <v>5.0171000000000001</v>
      </c>
      <c r="AT368" s="4">
        <v>17.46</v>
      </c>
      <c r="AU368" s="4">
        <v>77.069999999999993</v>
      </c>
      <c r="AV368" s="4">
        <v>104.26</v>
      </c>
      <c r="AW368" s="4">
        <v>100.07940000000001</v>
      </c>
      <c r="AX368" s="4">
        <v>207.39</v>
      </c>
      <c r="AY368" s="4">
        <v>7.1255568325370833</v>
      </c>
      <c r="AZ368">
        <v>11.35</v>
      </c>
      <c r="BA368" s="9">
        <v>366</v>
      </c>
      <c r="BB368" s="25">
        <f t="shared" si="22"/>
        <v>4.7673409095142709</v>
      </c>
      <c r="BP368" s="21">
        <v>45075</v>
      </c>
      <c r="BQ368" s="4">
        <v>5.0171000000000001</v>
      </c>
      <c r="BR368" s="4">
        <v>17.46</v>
      </c>
      <c r="BS368" s="4">
        <v>77.069999999999993</v>
      </c>
      <c r="BT368" s="4">
        <v>104.26</v>
      </c>
      <c r="BU368" s="4">
        <v>100.07940000000001</v>
      </c>
      <c r="BV368" s="4">
        <v>3.7639999999999998</v>
      </c>
      <c r="BW368" s="9">
        <v>366</v>
      </c>
      <c r="BX368" s="4">
        <f t="shared" si="23"/>
        <v>5.3512753912866593</v>
      </c>
    </row>
    <row r="369" spans="2:76" x14ac:dyDescent="0.25">
      <c r="B369" s="21">
        <v>45076</v>
      </c>
      <c r="C369" s="4">
        <v>5.0357000000000003</v>
      </c>
      <c r="D369" s="4">
        <v>207.24</v>
      </c>
      <c r="E369" s="4">
        <v>7.1401425178147404</v>
      </c>
      <c r="F369">
        <v>11.33</v>
      </c>
      <c r="G369" s="5">
        <v>367</v>
      </c>
      <c r="H369" s="4">
        <f t="shared" si="20"/>
        <v>5.028667417305023</v>
      </c>
      <c r="W369" s="21">
        <v>45076</v>
      </c>
      <c r="X369" s="4">
        <v>5.0357000000000003</v>
      </c>
      <c r="Y369" s="4">
        <v>17.46</v>
      </c>
      <c r="Z369" s="4">
        <v>73.540000000000006</v>
      </c>
      <c r="AA369" s="4">
        <v>104.17</v>
      </c>
      <c r="AB369" s="4">
        <v>98.328400000000002</v>
      </c>
      <c r="AC369" s="9">
        <v>367</v>
      </c>
      <c r="AD369" s="4">
        <f t="shared" si="21"/>
        <v>5.4035803827390563</v>
      </c>
      <c r="AR369" s="21">
        <v>45076</v>
      </c>
      <c r="AS369" s="4">
        <v>5.0357000000000003</v>
      </c>
      <c r="AT369" s="4">
        <v>17.46</v>
      </c>
      <c r="AU369" s="4">
        <v>73.540000000000006</v>
      </c>
      <c r="AV369" s="4">
        <v>104.17</v>
      </c>
      <c r="AW369" s="4">
        <v>98.328400000000002</v>
      </c>
      <c r="AX369" s="4">
        <v>207.24</v>
      </c>
      <c r="AY369" s="4">
        <v>7.1401425178147404</v>
      </c>
      <c r="AZ369">
        <v>11.33</v>
      </c>
      <c r="BA369" s="9">
        <v>367</v>
      </c>
      <c r="BB369" s="25">
        <f t="shared" si="22"/>
        <v>4.7949317317748994</v>
      </c>
      <c r="BP369" s="21">
        <v>45076</v>
      </c>
      <c r="BQ369" s="4">
        <v>5.0357000000000003</v>
      </c>
      <c r="BR369" s="4">
        <v>17.46</v>
      </c>
      <c r="BS369" s="4">
        <v>73.540000000000006</v>
      </c>
      <c r="BT369" s="4">
        <v>104.17</v>
      </c>
      <c r="BU369" s="4">
        <v>98.328400000000002</v>
      </c>
      <c r="BV369" s="4">
        <v>3.694</v>
      </c>
      <c r="BW369" s="9">
        <v>367</v>
      </c>
      <c r="BX369" s="4">
        <f t="shared" si="23"/>
        <v>5.4035803827390563</v>
      </c>
    </row>
    <row r="370" spans="2:76" x14ac:dyDescent="0.25">
      <c r="B370" s="21">
        <v>45077</v>
      </c>
      <c r="C370" s="4">
        <v>5.0574000000000003</v>
      </c>
      <c r="D370" s="4">
        <v>206.96</v>
      </c>
      <c r="E370" s="4">
        <v>7.195817490494294</v>
      </c>
      <c r="F370">
        <v>11.31</v>
      </c>
      <c r="G370" s="5">
        <v>368</v>
      </c>
      <c r="H370" s="4">
        <f t="shared" si="20"/>
        <v>5.0254420570461384</v>
      </c>
      <c r="W370" s="21">
        <v>45077</v>
      </c>
      <c r="X370" s="4">
        <v>5.0574000000000003</v>
      </c>
      <c r="Y370" s="4">
        <v>17.940000000000001</v>
      </c>
      <c r="Z370" s="4">
        <v>72.66</v>
      </c>
      <c r="AA370" s="4">
        <v>104.33</v>
      </c>
      <c r="AB370" s="4">
        <v>97.964699999999993</v>
      </c>
      <c r="AC370" s="9">
        <v>368</v>
      </c>
      <c r="AD370" s="4">
        <f t="shared" si="21"/>
        <v>5.4338959382661036</v>
      </c>
      <c r="AR370" s="21">
        <v>45077</v>
      </c>
      <c r="AS370" s="4">
        <v>5.0574000000000003</v>
      </c>
      <c r="AT370" s="4">
        <v>17.940000000000001</v>
      </c>
      <c r="AU370" s="4">
        <v>72.66</v>
      </c>
      <c r="AV370" s="4">
        <v>104.33</v>
      </c>
      <c r="AW370" s="4">
        <v>97.964699999999993</v>
      </c>
      <c r="AX370" s="4">
        <v>206.96</v>
      </c>
      <c r="AY370" s="4">
        <v>7.195817490494294</v>
      </c>
      <c r="AZ370">
        <v>11.31</v>
      </c>
      <c r="BA370" s="9">
        <v>368</v>
      </c>
      <c r="BB370" s="25">
        <f t="shared" si="22"/>
        <v>4.806246014046831</v>
      </c>
      <c r="BP370" s="21">
        <v>45077</v>
      </c>
      <c r="BQ370" s="4">
        <v>5.0574000000000003</v>
      </c>
      <c r="BR370" s="4">
        <v>17.940000000000001</v>
      </c>
      <c r="BS370" s="4">
        <v>72.66</v>
      </c>
      <c r="BT370" s="4">
        <v>104.33</v>
      </c>
      <c r="BU370" s="4">
        <v>97.964699999999993</v>
      </c>
      <c r="BV370" s="4">
        <v>3.6459999999999999</v>
      </c>
      <c r="BW370" s="9">
        <v>368</v>
      </c>
      <c r="BX370" s="4">
        <f t="shared" si="23"/>
        <v>5.4338959382661036</v>
      </c>
    </row>
    <row r="371" spans="2:76" x14ac:dyDescent="0.25">
      <c r="B371" s="21">
        <v>45078</v>
      </c>
      <c r="C371" s="4">
        <v>5.0140000000000002</v>
      </c>
      <c r="D371" s="4">
        <v>209.05</v>
      </c>
      <c r="E371" s="4">
        <v>7.2501949744155469</v>
      </c>
      <c r="F371">
        <v>11.31</v>
      </c>
      <c r="G371" s="5">
        <v>369</v>
      </c>
      <c r="H371" s="4">
        <f t="shared" si="20"/>
        <v>5.020779877799681</v>
      </c>
      <c r="W371" s="21">
        <v>45078</v>
      </c>
      <c r="X371" s="4">
        <v>5.0140000000000002</v>
      </c>
      <c r="Y371" s="4">
        <v>15.65</v>
      </c>
      <c r="Z371" s="4">
        <v>74.28</v>
      </c>
      <c r="AA371" s="4">
        <v>103.56</v>
      </c>
      <c r="AB371" s="4">
        <v>99.1922</v>
      </c>
      <c r="AC371" s="9">
        <v>369</v>
      </c>
      <c r="AD371" s="4">
        <f t="shared" si="21"/>
        <v>5.3178729612154463</v>
      </c>
      <c r="AR371" s="21">
        <v>45078</v>
      </c>
      <c r="AS371" s="4">
        <v>5.0140000000000002</v>
      </c>
      <c r="AT371" s="4">
        <v>15.65</v>
      </c>
      <c r="AU371" s="4">
        <v>74.28</v>
      </c>
      <c r="AV371" s="4">
        <v>103.56</v>
      </c>
      <c r="AW371" s="4">
        <v>99.1922</v>
      </c>
      <c r="AX371" s="4">
        <v>209.05</v>
      </c>
      <c r="AY371" s="4">
        <v>7.2501949744155469</v>
      </c>
      <c r="AZ371">
        <v>11.31</v>
      </c>
      <c r="BA371" s="9">
        <v>369</v>
      </c>
      <c r="BB371" s="25">
        <f t="shared" si="22"/>
        <v>4.7249385701161319</v>
      </c>
      <c r="BP371" s="21">
        <v>45078</v>
      </c>
      <c r="BQ371" s="4">
        <v>5.0140000000000002</v>
      </c>
      <c r="BR371" s="4">
        <v>15.65</v>
      </c>
      <c r="BS371" s="4">
        <v>74.28</v>
      </c>
      <c r="BT371" s="4">
        <v>103.56</v>
      </c>
      <c r="BU371" s="4">
        <v>99.1922</v>
      </c>
      <c r="BV371" s="4">
        <v>3.601</v>
      </c>
      <c r="BW371" s="9">
        <v>369</v>
      </c>
      <c r="BX371" s="4">
        <f t="shared" si="23"/>
        <v>5.3178729612154463</v>
      </c>
    </row>
    <row r="372" spans="2:76" x14ac:dyDescent="0.25">
      <c r="B372" s="21">
        <v>45079</v>
      </c>
      <c r="C372" s="4">
        <v>4.9570999999999996</v>
      </c>
      <c r="D372" s="4">
        <v>205.18</v>
      </c>
      <c r="E372" s="4">
        <v>7.1353919239904862</v>
      </c>
      <c r="F372">
        <v>11.17</v>
      </c>
      <c r="G372" s="5">
        <v>370</v>
      </c>
      <c r="H372" s="4">
        <f t="shared" si="20"/>
        <v>4.9972734245180348</v>
      </c>
      <c r="W372" s="21">
        <v>45079</v>
      </c>
      <c r="X372" s="4">
        <v>4.9570999999999996</v>
      </c>
      <c r="Y372" s="4">
        <v>14.6</v>
      </c>
      <c r="Z372" s="4">
        <v>76.13</v>
      </c>
      <c r="AA372" s="4">
        <v>104.01</v>
      </c>
      <c r="AB372" s="4">
        <v>99.821299999999994</v>
      </c>
      <c r="AC372" s="9">
        <v>370</v>
      </c>
      <c r="AD372" s="4">
        <f t="shared" si="21"/>
        <v>5.2743192732577713</v>
      </c>
      <c r="AR372" s="21">
        <v>45079</v>
      </c>
      <c r="AS372" s="4">
        <v>4.9570999999999996</v>
      </c>
      <c r="AT372" s="4">
        <v>14.6</v>
      </c>
      <c r="AU372" s="4">
        <v>76.13</v>
      </c>
      <c r="AV372" s="4">
        <v>104.01</v>
      </c>
      <c r="AW372" s="4">
        <v>99.821299999999994</v>
      </c>
      <c r="AX372" s="4">
        <v>205.18</v>
      </c>
      <c r="AY372" s="4">
        <v>7.1353919239904862</v>
      </c>
      <c r="AZ372">
        <v>11.17</v>
      </c>
      <c r="BA372" s="9">
        <v>370</v>
      </c>
      <c r="BB372" s="25">
        <f t="shared" si="22"/>
        <v>4.7021447780701342</v>
      </c>
      <c r="BP372" s="21">
        <v>45079</v>
      </c>
      <c r="BQ372" s="4">
        <v>4.9570999999999996</v>
      </c>
      <c r="BR372" s="4">
        <v>14.6</v>
      </c>
      <c r="BS372" s="4">
        <v>76.13</v>
      </c>
      <c r="BT372" s="4">
        <v>104.01</v>
      </c>
      <c r="BU372" s="4">
        <v>99.821299999999994</v>
      </c>
      <c r="BV372" s="4">
        <v>3.698</v>
      </c>
      <c r="BW372" s="9">
        <v>370</v>
      </c>
      <c r="BX372" s="4">
        <f t="shared" si="23"/>
        <v>5.2743192732577713</v>
      </c>
    </row>
    <row r="373" spans="2:76" x14ac:dyDescent="0.25">
      <c r="B373" s="21">
        <v>45082</v>
      </c>
      <c r="C373" s="4">
        <v>4.9288999999999996</v>
      </c>
      <c r="D373" s="4">
        <v>201.82</v>
      </c>
      <c r="E373" s="4">
        <v>7.119774934894596</v>
      </c>
      <c r="F373">
        <v>10.99</v>
      </c>
      <c r="G373" s="5">
        <v>371</v>
      </c>
      <c r="H373" s="4">
        <f t="shared" si="20"/>
        <v>4.9644729643120158</v>
      </c>
      <c r="W373" s="21">
        <v>45082</v>
      </c>
      <c r="X373" s="4">
        <v>4.9288999999999996</v>
      </c>
      <c r="Y373" s="4">
        <v>14.73</v>
      </c>
      <c r="Z373" s="4">
        <v>76.709999999999994</v>
      </c>
      <c r="AA373" s="4">
        <v>104</v>
      </c>
      <c r="AB373" s="4">
        <v>100.0633</v>
      </c>
      <c r="AC373" s="9">
        <v>371</v>
      </c>
      <c r="AD373" s="4">
        <f t="shared" si="21"/>
        <v>5.2695101518809864</v>
      </c>
      <c r="AR373" s="21">
        <v>45082</v>
      </c>
      <c r="AS373" s="4">
        <v>4.9288999999999996</v>
      </c>
      <c r="AT373" s="4">
        <v>14.73</v>
      </c>
      <c r="AU373" s="4">
        <v>76.709999999999994</v>
      </c>
      <c r="AV373" s="4">
        <v>104</v>
      </c>
      <c r="AW373" s="4">
        <v>100.0633</v>
      </c>
      <c r="AX373" s="4">
        <v>201.82</v>
      </c>
      <c r="AY373" s="4">
        <v>7.119774934894596</v>
      </c>
      <c r="AZ373">
        <v>10.99</v>
      </c>
      <c r="BA373" s="9">
        <v>371</v>
      </c>
      <c r="BB373" s="25">
        <f t="shared" si="22"/>
        <v>4.6776378263229503</v>
      </c>
      <c r="BP373" s="21">
        <v>45082</v>
      </c>
      <c r="BQ373" s="4">
        <v>4.9288999999999996</v>
      </c>
      <c r="BR373" s="4">
        <v>14.73</v>
      </c>
      <c r="BS373" s="4">
        <v>76.709999999999994</v>
      </c>
      <c r="BT373" s="4">
        <v>104</v>
      </c>
      <c r="BU373" s="4">
        <v>100.0633</v>
      </c>
      <c r="BV373" s="4">
        <v>3.6890000000000001</v>
      </c>
      <c r="BW373" s="9">
        <v>371</v>
      </c>
      <c r="BX373" s="4">
        <f t="shared" si="23"/>
        <v>5.2695101518809864</v>
      </c>
    </row>
    <row r="374" spans="2:76" x14ac:dyDescent="0.25">
      <c r="B374" s="21">
        <v>45083</v>
      </c>
      <c r="C374" s="4">
        <v>4.9124999999999996</v>
      </c>
      <c r="D374" s="4">
        <v>199.4</v>
      </c>
      <c r="E374" s="4">
        <v>7.0464696379359371</v>
      </c>
      <c r="F374">
        <v>10.93</v>
      </c>
      <c r="G374" s="5">
        <v>372</v>
      </c>
      <c r="H374" s="4">
        <f t="shared" si="20"/>
        <v>4.9560483100192574</v>
      </c>
      <c r="W374" s="21">
        <v>45083</v>
      </c>
      <c r="X374" s="4">
        <v>4.9124999999999996</v>
      </c>
      <c r="Y374" s="4">
        <v>13.96</v>
      </c>
      <c r="Z374" s="4">
        <v>76.290000000000006</v>
      </c>
      <c r="AA374" s="4">
        <v>104.13</v>
      </c>
      <c r="AB374" s="4">
        <v>100.4277</v>
      </c>
      <c r="AC374" s="9">
        <v>372</v>
      </c>
      <c r="AD374" s="4">
        <f t="shared" si="21"/>
        <v>5.2488350852534182</v>
      </c>
      <c r="AR374" s="21">
        <v>45083</v>
      </c>
      <c r="AS374" s="4">
        <v>4.9124999999999996</v>
      </c>
      <c r="AT374" s="4">
        <v>13.96</v>
      </c>
      <c r="AU374" s="4">
        <v>76.290000000000006</v>
      </c>
      <c r="AV374" s="4">
        <v>104.13</v>
      </c>
      <c r="AW374" s="4">
        <v>100.4277</v>
      </c>
      <c r="AX374" s="4">
        <v>199.4</v>
      </c>
      <c r="AY374" s="4">
        <v>7.0464696379359371</v>
      </c>
      <c r="AZ374">
        <v>10.93</v>
      </c>
      <c r="BA374" s="9">
        <v>372</v>
      </c>
      <c r="BB374" s="25">
        <f t="shared" si="22"/>
        <v>4.6522467548843434</v>
      </c>
      <c r="BP374" s="21">
        <v>45083</v>
      </c>
      <c r="BQ374" s="4">
        <v>4.9124999999999996</v>
      </c>
      <c r="BR374" s="4">
        <v>13.96</v>
      </c>
      <c r="BS374" s="4">
        <v>76.290000000000006</v>
      </c>
      <c r="BT374" s="4">
        <v>104.13</v>
      </c>
      <c r="BU374" s="4">
        <v>100.4277</v>
      </c>
      <c r="BV374" s="4">
        <v>3.677</v>
      </c>
      <c r="BW374" s="9">
        <v>372</v>
      </c>
      <c r="BX374" s="4">
        <f t="shared" si="23"/>
        <v>5.2488350852534182</v>
      </c>
    </row>
    <row r="375" spans="2:76" x14ac:dyDescent="0.25">
      <c r="B375" s="21">
        <v>45084</v>
      </c>
      <c r="C375" s="4">
        <v>4.9234999999999998</v>
      </c>
      <c r="D375" s="4">
        <v>196.58</v>
      </c>
      <c r="E375" s="4">
        <v>7.0511845457656763</v>
      </c>
      <c r="F375">
        <v>11.015000000000001</v>
      </c>
      <c r="G375" s="5">
        <v>373</v>
      </c>
      <c r="H375" s="4">
        <f t="shared" si="20"/>
        <v>4.9826452204421585</v>
      </c>
      <c r="W375" s="21">
        <v>45084</v>
      </c>
      <c r="X375" s="4">
        <v>4.9234999999999998</v>
      </c>
      <c r="Y375" s="4">
        <v>13.94</v>
      </c>
      <c r="Z375" s="4">
        <v>76.95</v>
      </c>
      <c r="AA375" s="4">
        <v>104.1</v>
      </c>
      <c r="AB375" s="4">
        <v>100.6793</v>
      </c>
      <c r="AC375" s="9">
        <v>373</v>
      </c>
      <c r="AD375" s="4">
        <f t="shared" si="21"/>
        <v>5.2384101382347614</v>
      </c>
      <c r="AR375" s="21">
        <v>45084</v>
      </c>
      <c r="AS375" s="4">
        <v>4.9234999999999998</v>
      </c>
      <c r="AT375" s="4">
        <v>13.94</v>
      </c>
      <c r="AU375" s="4">
        <v>76.95</v>
      </c>
      <c r="AV375" s="4">
        <v>104.1</v>
      </c>
      <c r="AW375" s="4">
        <v>100.6793</v>
      </c>
      <c r="AX375" s="4">
        <v>196.58</v>
      </c>
      <c r="AY375" s="4">
        <v>7.0511845457656763</v>
      </c>
      <c r="AZ375">
        <v>11.015000000000001</v>
      </c>
      <c r="BA375" s="9">
        <v>373</v>
      </c>
      <c r="BB375" s="25">
        <f t="shared" si="22"/>
        <v>4.6632343396886711</v>
      </c>
      <c r="BP375" s="21">
        <v>45084</v>
      </c>
      <c r="BQ375" s="4">
        <v>4.9234999999999998</v>
      </c>
      <c r="BR375" s="4">
        <v>13.94</v>
      </c>
      <c r="BS375" s="4">
        <v>76.95</v>
      </c>
      <c r="BT375" s="4">
        <v>104.1</v>
      </c>
      <c r="BU375" s="4">
        <v>100.6793</v>
      </c>
      <c r="BV375" s="4">
        <v>3.7930000000000001</v>
      </c>
      <c r="BW375" s="9">
        <v>373</v>
      </c>
      <c r="BX375" s="4">
        <f t="shared" si="23"/>
        <v>5.2384101382347614</v>
      </c>
    </row>
    <row r="376" spans="2:76" x14ac:dyDescent="0.25">
      <c r="B376" s="21">
        <v>45085</v>
      </c>
      <c r="C376" s="4">
        <v>4.9234999999999998</v>
      </c>
      <c r="D376" s="4">
        <v>195.73</v>
      </c>
      <c r="E376" s="4">
        <v>7.0827429462613223</v>
      </c>
      <c r="F376">
        <v>11.015000000000001</v>
      </c>
      <c r="G376" s="5">
        <v>374</v>
      </c>
      <c r="H376" s="4">
        <f t="shared" si="20"/>
        <v>4.9851537303045053</v>
      </c>
      <c r="W376" s="21">
        <v>45085</v>
      </c>
      <c r="X376" s="4">
        <v>4.9234999999999998</v>
      </c>
      <c r="Y376" s="4">
        <v>13.65</v>
      </c>
      <c r="Z376" s="4">
        <v>75.959999999999994</v>
      </c>
      <c r="AA376" s="4">
        <v>103.34</v>
      </c>
      <c r="AB376" s="4">
        <v>101.38800000000001</v>
      </c>
      <c r="AC376" s="9">
        <v>374</v>
      </c>
      <c r="AD376" s="4">
        <f t="shared" si="21"/>
        <v>5.2093966606586299</v>
      </c>
      <c r="AR376" s="21">
        <v>45085</v>
      </c>
      <c r="AS376" s="4">
        <v>4.9234999999999998</v>
      </c>
      <c r="AT376" s="4">
        <v>13.65</v>
      </c>
      <c r="AU376" s="4">
        <v>75.959999999999994</v>
      </c>
      <c r="AV376" s="4">
        <v>103.34</v>
      </c>
      <c r="AW376" s="4">
        <v>101.38800000000001</v>
      </c>
      <c r="AX376" s="4">
        <v>195.73</v>
      </c>
      <c r="AY376" s="4">
        <v>7.0827429462613223</v>
      </c>
      <c r="AZ376">
        <v>11.015000000000001</v>
      </c>
      <c r="BA376" s="9">
        <v>374</v>
      </c>
      <c r="BB376" s="25">
        <f t="shared" si="22"/>
        <v>4.6111686530878764</v>
      </c>
      <c r="BP376" s="21">
        <v>45085</v>
      </c>
      <c r="BQ376" s="4">
        <v>4.9234999999999998</v>
      </c>
      <c r="BR376" s="4">
        <v>13.65</v>
      </c>
      <c r="BS376" s="4">
        <v>75.959999999999994</v>
      </c>
      <c r="BT376" s="4">
        <v>103.34</v>
      </c>
      <c r="BU376" s="4">
        <v>101.38800000000001</v>
      </c>
      <c r="BV376" s="4">
        <v>3.718</v>
      </c>
      <c r="BW376" s="9">
        <v>374</v>
      </c>
      <c r="BX376" s="4">
        <f t="shared" si="23"/>
        <v>5.2093966606586299</v>
      </c>
    </row>
    <row r="377" spans="2:76" x14ac:dyDescent="0.25">
      <c r="B377" s="21">
        <v>45086</v>
      </c>
      <c r="C377" s="4">
        <v>4.8791000000000002</v>
      </c>
      <c r="D377" s="4">
        <v>194.54</v>
      </c>
      <c r="E377" s="4">
        <v>6.9296577946768023</v>
      </c>
      <c r="F377">
        <v>10.955</v>
      </c>
      <c r="G377" s="5">
        <v>375</v>
      </c>
      <c r="H377" s="4">
        <f t="shared" si="20"/>
        <v>4.9727098905420029</v>
      </c>
      <c r="W377" s="21">
        <v>45086</v>
      </c>
      <c r="X377" s="4">
        <v>4.8791000000000002</v>
      </c>
      <c r="Y377" s="4">
        <v>13.83</v>
      </c>
      <c r="Z377" s="4">
        <v>74.790000000000006</v>
      </c>
      <c r="AA377" s="4">
        <v>103.56</v>
      </c>
      <c r="AB377" s="4">
        <v>100.95959999999999</v>
      </c>
      <c r="AC377" s="9">
        <v>375</v>
      </c>
      <c r="AD377" s="4">
        <f t="shared" si="21"/>
        <v>5.2359035605791426</v>
      </c>
      <c r="AR377" s="21">
        <v>45086</v>
      </c>
      <c r="AS377" s="4">
        <v>4.8791000000000002</v>
      </c>
      <c r="AT377" s="4">
        <v>13.83</v>
      </c>
      <c r="AU377" s="4">
        <v>74.790000000000006</v>
      </c>
      <c r="AV377" s="4">
        <v>103.56</v>
      </c>
      <c r="AW377" s="4">
        <v>100.95959999999999</v>
      </c>
      <c r="AX377" s="4">
        <v>194.54</v>
      </c>
      <c r="AY377" s="4">
        <v>6.9296577946768023</v>
      </c>
      <c r="AZ377">
        <v>10.955</v>
      </c>
      <c r="BA377" s="9">
        <v>375</v>
      </c>
      <c r="BB377" s="25">
        <f t="shared" si="22"/>
        <v>4.6221014989944926</v>
      </c>
      <c r="BP377" s="21">
        <v>45086</v>
      </c>
      <c r="BQ377" s="4">
        <v>4.8791000000000002</v>
      </c>
      <c r="BR377" s="4">
        <v>13.83</v>
      </c>
      <c r="BS377" s="4">
        <v>74.790000000000006</v>
      </c>
      <c r="BT377" s="4">
        <v>103.56</v>
      </c>
      <c r="BU377" s="4">
        <v>100.95959999999999</v>
      </c>
      <c r="BV377" s="4">
        <v>3.7429999999999999</v>
      </c>
      <c r="BW377" s="9">
        <v>375</v>
      </c>
      <c r="BX377" s="4">
        <f t="shared" si="23"/>
        <v>5.2359035605791426</v>
      </c>
    </row>
    <row r="378" spans="2:76" x14ac:dyDescent="0.25">
      <c r="B378" s="21">
        <v>45089</v>
      </c>
      <c r="C378" s="4">
        <v>4.8613</v>
      </c>
      <c r="D378" s="4">
        <v>192.9</v>
      </c>
      <c r="E378" s="4">
        <v>6.9225724902823416</v>
      </c>
      <c r="F378">
        <v>10.99</v>
      </c>
      <c r="G378" s="5">
        <v>376</v>
      </c>
      <c r="H378" s="4">
        <f t="shared" si="20"/>
        <v>4.9847688250988611</v>
      </c>
      <c r="W378" s="21">
        <v>45089</v>
      </c>
      <c r="X378" s="4">
        <v>4.8613</v>
      </c>
      <c r="Y378" s="4">
        <v>15.01</v>
      </c>
      <c r="Z378" s="4">
        <v>71.84</v>
      </c>
      <c r="AA378" s="4">
        <v>103.65</v>
      </c>
      <c r="AB378" s="4">
        <v>99.934799999999996</v>
      </c>
      <c r="AC378" s="9">
        <v>376</v>
      </c>
      <c r="AD378" s="4">
        <f t="shared" si="21"/>
        <v>5.3113726922340536</v>
      </c>
      <c r="AR378" s="21">
        <v>45089</v>
      </c>
      <c r="AS378" s="4">
        <v>4.8613</v>
      </c>
      <c r="AT378" s="4">
        <v>15.01</v>
      </c>
      <c r="AU378" s="4">
        <v>71.84</v>
      </c>
      <c r="AV378" s="4">
        <v>103.65</v>
      </c>
      <c r="AW378" s="4">
        <v>99.934799999999996</v>
      </c>
      <c r="AX378" s="4">
        <v>192.9</v>
      </c>
      <c r="AY378" s="4">
        <v>6.9225724902823416</v>
      </c>
      <c r="AZ378">
        <v>10.99</v>
      </c>
      <c r="BA378" s="9">
        <v>376</v>
      </c>
      <c r="BB378" s="25">
        <f t="shared" si="22"/>
        <v>4.6598639815383729</v>
      </c>
      <c r="BP378" s="21">
        <v>45089</v>
      </c>
      <c r="BQ378" s="4">
        <v>4.8613</v>
      </c>
      <c r="BR378" s="4">
        <v>15.01</v>
      </c>
      <c r="BS378" s="4">
        <v>71.84</v>
      </c>
      <c r="BT378" s="4">
        <v>103.65</v>
      </c>
      <c r="BU378" s="4">
        <v>99.934799999999996</v>
      </c>
      <c r="BV378" s="4">
        <v>3.7429999999999999</v>
      </c>
      <c r="BW378" s="9">
        <v>376</v>
      </c>
      <c r="BX378" s="4">
        <f t="shared" si="23"/>
        <v>5.3113726922340536</v>
      </c>
    </row>
    <row r="379" spans="2:76" x14ac:dyDescent="0.25">
      <c r="B379" s="21">
        <v>45090</v>
      </c>
      <c r="C379" s="4">
        <v>4.8621999999999996</v>
      </c>
      <c r="D379" s="4">
        <v>190.71</v>
      </c>
      <c r="E379" s="4">
        <v>6.926365795724454</v>
      </c>
      <c r="F379">
        <v>11.085000000000001</v>
      </c>
      <c r="G379" s="5">
        <v>377</v>
      </c>
      <c r="H379" s="4">
        <f t="shared" si="20"/>
        <v>5.0120470132847803</v>
      </c>
      <c r="W379" s="21">
        <v>45090</v>
      </c>
      <c r="X379" s="4">
        <v>4.8621999999999996</v>
      </c>
      <c r="Y379" s="4">
        <v>14.61</v>
      </c>
      <c r="Z379" s="4">
        <v>74.290000000000006</v>
      </c>
      <c r="AA379" s="4">
        <v>103.34</v>
      </c>
      <c r="AB379" s="4">
        <v>101.1083</v>
      </c>
      <c r="AC379" s="9">
        <v>377</v>
      </c>
      <c r="AD379" s="4">
        <f t="shared" si="21"/>
        <v>5.2549606622440077</v>
      </c>
      <c r="AR379" s="21">
        <v>45090</v>
      </c>
      <c r="AS379" s="4">
        <v>4.8621999999999996</v>
      </c>
      <c r="AT379" s="4">
        <v>14.61</v>
      </c>
      <c r="AU379" s="4">
        <v>74.290000000000006</v>
      </c>
      <c r="AV379" s="4">
        <v>103.34</v>
      </c>
      <c r="AW379" s="4">
        <v>101.1083</v>
      </c>
      <c r="AX379" s="4">
        <v>190.71</v>
      </c>
      <c r="AY379" s="4">
        <v>6.926365795724454</v>
      </c>
      <c r="AZ379">
        <v>11.085000000000001</v>
      </c>
      <c r="BA379" s="9">
        <v>377</v>
      </c>
      <c r="BB379" s="25">
        <f t="shared" si="22"/>
        <v>4.6421786973577044</v>
      </c>
      <c r="BP379" s="21">
        <v>45090</v>
      </c>
      <c r="BQ379" s="4">
        <v>4.8621999999999996</v>
      </c>
      <c r="BR379" s="4">
        <v>14.61</v>
      </c>
      <c r="BS379" s="4">
        <v>74.290000000000006</v>
      </c>
      <c r="BT379" s="4">
        <v>103.34</v>
      </c>
      <c r="BU379" s="4">
        <v>101.1083</v>
      </c>
      <c r="BV379" s="4">
        <v>3.827</v>
      </c>
      <c r="BW379" s="9">
        <v>377</v>
      </c>
      <c r="BX379" s="4">
        <f t="shared" si="23"/>
        <v>5.2549606622440077</v>
      </c>
    </row>
    <row r="380" spans="2:76" x14ac:dyDescent="0.25">
      <c r="B380" s="21">
        <v>45091</v>
      </c>
      <c r="C380" s="4">
        <v>4.8146000000000004</v>
      </c>
      <c r="D380" s="4">
        <v>188.12</v>
      </c>
      <c r="E380" s="4">
        <v>6.9382830979092036</v>
      </c>
      <c r="F380">
        <v>11.17</v>
      </c>
      <c r="G380" s="5">
        <v>378</v>
      </c>
      <c r="H380" s="4">
        <f t="shared" si="20"/>
        <v>5.0381447611904466</v>
      </c>
      <c r="W380" s="21">
        <v>45091</v>
      </c>
      <c r="X380" s="4">
        <v>4.8146000000000004</v>
      </c>
      <c r="Y380" s="4">
        <v>13.88</v>
      </c>
      <c r="Z380" s="4">
        <v>73.2</v>
      </c>
      <c r="AA380" s="4">
        <v>102.95</v>
      </c>
      <c r="AB380" s="4">
        <v>101.28019999999999</v>
      </c>
      <c r="AC380" s="9">
        <v>378</v>
      </c>
      <c r="AD380" s="4">
        <f t="shared" si="21"/>
        <v>5.2309443991328726</v>
      </c>
      <c r="AR380" s="21">
        <v>45091</v>
      </c>
      <c r="AS380" s="4">
        <v>4.8146000000000004</v>
      </c>
      <c r="AT380" s="4">
        <v>13.88</v>
      </c>
      <c r="AU380" s="4">
        <v>73.2</v>
      </c>
      <c r="AV380" s="4">
        <v>102.95</v>
      </c>
      <c r="AW380" s="4">
        <v>101.28019999999999</v>
      </c>
      <c r="AX380" s="4">
        <v>188.12</v>
      </c>
      <c r="AY380" s="4">
        <v>6.9382830979092036</v>
      </c>
      <c r="AZ380">
        <v>11.17</v>
      </c>
      <c r="BA380" s="9">
        <v>378</v>
      </c>
      <c r="BB380" s="25">
        <f t="shared" si="22"/>
        <v>4.6253110735638181</v>
      </c>
      <c r="BP380" s="21">
        <v>45091</v>
      </c>
      <c r="BQ380" s="4">
        <v>4.8146000000000004</v>
      </c>
      <c r="BR380" s="4">
        <v>13.88</v>
      </c>
      <c r="BS380" s="4">
        <v>73.2</v>
      </c>
      <c r="BT380" s="4">
        <v>102.95</v>
      </c>
      <c r="BU380" s="4">
        <v>101.28019999999999</v>
      </c>
      <c r="BV380" s="4">
        <v>3.79</v>
      </c>
      <c r="BW380" s="9">
        <v>378</v>
      </c>
      <c r="BX380" s="4">
        <f t="shared" si="23"/>
        <v>5.2309443991328726</v>
      </c>
    </row>
    <row r="381" spans="2:76" x14ac:dyDescent="0.25">
      <c r="B381" s="21">
        <v>45092</v>
      </c>
      <c r="C381" s="4">
        <v>4.8102</v>
      </c>
      <c r="D381" s="4">
        <v>186.99</v>
      </c>
      <c r="E381" s="4">
        <v>6.8988129745963134</v>
      </c>
      <c r="F381">
        <v>11.06</v>
      </c>
      <c r="G381" s="5">
        <v>379</v>
      </c>
      <c r="H381" s="4">
        <f t="shared" si="20"/>
        <v>5.0154247914150396</v>
      </c>
      <c r="W381" s="21">
        <v>45092</v>
      </c>
      <c r="X381" s="4">
        <v>4.8102</v>
      </c>
      <c r="Y381" s="4">
        <v>14.5</v>
      </c>
      <c r="Z381" s="4">
        <v>75.67</v>
      </c>
      <c r="AA381" s="4">
        <v>102.11</v>
      </c>
      <c r="AB381" s="4">
        <v>103.50790000000001</v>
      </c>
      <c r="AC381" s="9">
        <v>379</v>
      </c>
      <c r="AD381" s="4">
        <f t="shared" si="21"/>
        <v>5.1755307332666733</v>
      </c>
      <c r="AR381" s="21">
        <v>45092</v>
      </c>
      <c r="AS381" s="4">
        <v>4.8102</v>
      </c>
      <c r="AT381" s="4">
        <v>14.5</v>
      </c>
      <c r="AU381" s="4">
        <v>75.67</v>
      </c>
      <c r="AV381" s="4">
        <v>102.11</v>
      </c>
      <c r="AW381" s="4">
        <v>103.50790000000001</v>
      </c>
      <c r="AX381" s="4">
        <v>186.99</v>
      </c>
      <c r="AY381" s="4">
        <v>6.8988129745963134</v>
      </c>
      <c r="AZ381">
        <v>11.06</v>
      </c>
      <c r="BA381" s="9">
        <v>379</v>
      </c>
      <c r="BB381" s="25">
        <f t="shared" si="22"/>
        <v>4.5436063586163202</v>
      </c>
      <c r="BP381" s="21">
        <v>45092</v>
      </c>
      <c r="BQ381" s="4">
        <v>4.8102</v>
      </c>
      <c r="BR381" s="4">
        <v>14.5</v>
      </c>
      <c r="BS381" s="4">
        <v>75.67</v>
      </c>
      <c r="BT381" s="4">
        <v>102.11</v>
      </c>
      <c r="BU381" s="4">
        <v>103.50790000000001</v>
      </c>
      <c r="BV381" s="4">
        <v>3.72</v>
      </c>
      <c r="BW381" s="9">
        <v>379</v>
      </c>
      <c r="BX381" s="4">
        <f t="shared" si="23"/>
        <v>5.1755307332666733</v>
      </c>
    </row>
    <row r="382" spans="2:76" x14ac:dyDescent="0.25">
      <c r="B382" s="21">
        <v>45093</v>
      </c>
      <c r="C382" s="4">
        <v>4.8198999999999996</v>
      </c>
      <c r="D382" s="4">
        <v>182.84</v>
      </c>
      <c r="E382" s="4">
        <v>6.9351528052303602</v>
      </c>
      <c r="F382">
        <v>11.03</v>
      </c>
      <c r="G382" s="5">
        <v>380</v>
      </c>
      <c r="H382" s="4">
        <f t="shared" si="20"/>
        <v>5.0194763489607013</v>
      </c>
      <c r="W382" s="21">
        <v>45093</v>
      </c>
      <c r="X382" s="4">
        <v>4.8198999999999996</v>
      </c>
      <c r="Y382" s="4">
        <v>13.54</v>
      </c>
      <c r="Z382" s="4">
        <v>76.61</v>
      </c>
      <c r="AA382" s="4">
        <v>102.24</v>
      </c>
      <c r="AB382" s="4">
        <v>105.1417</v>
      </c>
      <c r="AC382" s="9">
        <v>380</v>
      </c>
      <c r="AD382" s="4">
        <f t="shared" si="21"/>
        <v>5.1198542822971724</v>
      </c>
      <c r="AR382" s="21">
        <v>45093</v>
      </c>
      <c r="AS382" s="4">
        <v>4.8198999999999996</v>
      </c>
      <c r="AT382" s="4">
        <v>13.54</v>
      </c>
      <c r="AU382" s="4">
        <v>76.61</v>
      </c>
      <c r="AV382" s="4">
        <v>102.24</v>
      </c>
      <c r="AW382" s="4">
        <v>105.1417</v>
      </c>
      <c r="AX382" s="4">
        <v>182.84</v>
      </c>
      <c r="AY382" s="4">
        <v>6.9351528052303602</v>
      </c>
      <c r="AZ382">
        <v>11.03</v>
      </c>
      <c r="BA382" s="9">
        <v>380</v>
      </c>
      <c r="BB382" s="25">
        <f t="shared" si="22"/>
        <v>4.4862563372554289</v>
      </c>
      <c r="BP382" s="21">
        <v>45093</v>
      </c>
      <c r="BQ382" s="4">
        <v>4.8198999999999996</v>
      </c>
      <c r="BR382" s="4">
        <v>13.54</v>
      </c>
      <c r="BS382" s="4">
        <v>76.61</v>
      </c>
      <c r="BT382" s="4">
        <v>102.24</v>
      </c>
      <c r="BU382" s="4">
        <v>105.1417</v>
      </c>
      <c r="BV382" s="4">
        <v>3.7669999999999999</v>
      </c>
      <c r="BW382" s="9">
        <v>380</v>
      </c>
      <c r="BX382" s="4">
        <f t="shared" si="23"/>
        <v>5.1198542822971724</v>
      </c>
    </row>
    <row r="383" spans="2:76" x14ac:dyDescent="0.25">
      <c r="B383" s="21">
        <v>45096</v>
      </c>
      <c r="C383" s="4">
        <v>4.7771999999999997</v>
      </c>
      <c r="D383" s="4">
        <v>182.19</v>
      </c>
      <c r="E383" s="4">
        <v>6.8575770527615321</v>
      </c>
      <c r="F383">
        <v>10.975</v>
      </c>
      <c r="G383" s="5">
        <v>381</v>
      </c>
      <c r="H383" s="4">
        <f t="shared" si="20"/>
        <v>5.0076712537747685</v>
      </c>
      <c r="W383" s="21">
        <v>45096</v>
      </c>
      <c r="X383" s="4">
        <v>4.7771999999999997</v>
      </c>
      <c r="Y383" s="4">
        <v>14.19</v>
      </c>
      <c r="Z383" s="4">
        <v>76.09</v>
      </c>
      <c r="AA383" s="4">
        <v>102.52</v>
      </c>
      <c r="AB383" s="4">
        <v>105.1417</v>
      </c>
      <c r="AC383" s="9">
        <v>381</v>
      </c>
      <c r="AD383" s="4">
        <f t="shared" si="21"/>
        <v>5.1498113098434875</v>
      </c>
      <c r="AR383" s="21">
        <v>45096</v>
      </c>
      <c r="AS383" s="4">
        <v>4.7771999999999997</v>
      </c>
      <c r="AT383" s="4">
        <v>14.19</v>
      </c>
      <c r="AU383" s="4">
        <v>76.09</v>
      </c>
      <c r="AV383" s="4">
        <v>102.52</v>
      </c>
      <c r="AW383" s="4">
        <v>105.1417</v>
      </c>
      <c r="AX383" s="4">
        <v>182.19</v>
      </c>
      <c r="AY383" s="4">
        <v>6.8575770527615321</v>
      </c>
      <c r="AZ383">
        <v>10.975</v>
      </c>
      <c r="BA383" s="9">
        <v>381</v>
      </c>
      <c r="BB383" s="25">
        <f t="shared" si="22"/>
        <v>4.4926366969452722</v>
      </c>
      <c r="BP383" s="21">
        <v>45096</v>
      </c>
      <c r="BQ383" s="4">
        <v>4.7771999999999997</v>
      </c>
      <c r="BR383" s="4">
        <v>14.19</v>
      </c>
      <c r="BS383" s="4">
        <v>76.09</v>
      </c>
      <c r="BT383" s="4">
        <v>102.52</v>
      </c>
      <c r="BU383" s="4">
        <v>105.1417</v>
      </c>
      <c r="BV383" s="4">
        <v>3.8220000000000001</v>
      </c>
      <c r="BW383" s="9">
        <v>381</v>
      </c>
      <c r="BX383" s="4">
        <f t="shared" si="23"/>
        <v>5.1498113098434875</v>
      </c>
    </row>
    <row r="384" spans="2:76" x14ac:dyDescent="0.25">
      <c r="B384" s="21">
        <v>45097</v>
      </c>
      <c r="C384" s="4">
        <v>4.7901999999999996</v>
      </c>
      <c r="D384" s="4">
        <v>182.12</v>
      </c>
      <c r="E384" s="4">
        <v>6.8415051311288444</v>
      </c>
      <c r="F384">
        <v>10.96</v>
      </c>
      <c r="G384" s="5">
        <v>382</v>
      </c>
      <c r="H384" s="4">
        <f t="shared" si="20"/>
        <v>5.004238563442259</v>
      </c>
      <c r="W384" s="21">
        <v>45097</v>
      </c>
      <c r="X384" s="4">
        <v>4.7901999999999996</v>
      </c>
      <c r="Y384" s="4">
        <v>13.88</v>
      </c>
      <c r="Z384" s="4">
        <v>75.900000000000006</v>
      </c>
      <c r="AA384" s="4">
        <v>102.54</v>
      </c>
      <c r="AB384" s="4">
        <v>103.6242</v>
      </c>
      <c r="AC384" s="9">
        <v>382</v>
      </c>
      <c r="AD384" s="4">
        <f t="shared" si="21"/>
        <v>5.1647162071853643</v>
      </c>
      <c r="AR384" s="21">
        <v>45097</v>
      </c>
      <c r="AS384" s="4">
        <v>4.7901999999999996</v>
      </c>
      <c r="AT384" s="4">
        <v>13.88</v>
      </c>
      <c r="AU384" s="4">
        <v>75.900000000000006</v>
      </c>
      <c r="AV384" s="4">
        <v>102.54</v>
      </c>
      <c r="AW384" s="4">
        <v>103.6242</v>
      </c>
      <c r="AX384" s="4">
        <v>182.12</v>
      </c>
      <c r="AY384" s="4">
        <v>6.8415051311288444</v>
      </c>
      <c r="AZ384">
        <v>10.96</v>
      </c>
      <c r="BA384" s="9">
        <v>382</v>
      </c>
      <c r="BB384" s="25">
        <f t="shared" si="22"/>
        <v>4.5361011302534955</v>
      </c>
      <c r="BP384" s="21">
        <v>45097</v>
      </c>
      <c r="BQ384" s="4">
        <v>4.7901999999999996</v>
      </c>
      <c r="BR384" s="4">
        <v>13.88</v>
      </c>
      <c r="BS384" s="4">
        <v>75.900000000000006</v>
      </c>
      <c r="BT384" s="4">
        <v>102.54</v>
      </c>
      <c r="BU384" s="4">
        <v>103.6242</v>
      </c>
      <c r="BV384" s="4">
        <v>3.7189999999999999</v>
      </c>
      <c r="BW384" s="9">
        <v>382</v>
      </c>
      <c r="BX384" s="4">
        <f t="shared" si="23"/>
        <v>5.1647162071853643</v>
      </c>
    </row>
    <row r="385" spans="2:76" x14ac:dyDescent="0.25">
      <c r="B385" s="21">
        <v>45098</v>
      </c>
      <c r="C385" s="4">
        <v>4.7629999999999999</v>
      </c>
      <c r="D385" s="4">
        <v>180.03</v>
      </c>
      <c r="E385" s="4">
        <v>6.8486903981531677</v>
      </c>
      <c r="F385">
        <v>10.93</v>
      </c>
      <c r="G385" s="5">
        <v>383</v>
      </c>
      <c r="H385" s="4">
        <f t="shared" si="20"/>
        <v>5.0027506806413742</v>
      </c>
      <c r="W385" s="21">
        <v>45098</v>
      </c>
      <c r="X385" s="4">
        <v>4.7629999999999999</v>
      </c>
      <c r="Y385" s="4">
        <v>13.2</v>
      </c>
      <c r="Z385" s="4">
        <v>77.12</v>
      </c>
      <c r="AA385" s="4">
        <v>102.07</v>
      </c>
      <c r="AB385" s="4">
        <v>104.7676</v>
      </c>
      <c r="AC385" s="9">
        <v>383</v>
      </c>
      <c r="AD385" s="4">
        <f t="shared" si="21"/>
        <v>5.1069809765489627</v>
      </c>
      <c r="AR385" s="21">
        <v>45098</v>
      </c>
      <c r="AS385" s="4">
        <v>4.7629999999999999</v>
      </c>
      <c r="AT385" s="4">
        <v>13.2</v>
      </c>
      <c r="AU385" s="4">
        <v>77.12</v>
      </c>
      <c r="AV385" s="4">
        <v>102.07</v>
      </c>
      <c r="AW385" s="4">
        <v>104.7676</v>
      </c>
      <c r="AX385" s="4">
        <v>180.03</v>
      </c>
      <c r="AY385" s="4">
        <v>6.8486903981531677</v>
      </c>
      <c r="AZ385">
        <v>10.93</v>
      </c>
      <c r="BA385" s="9">
        <v>383</v>
      </c>
      <c r="BB385" s="25">
        <f t="shared" si="22"/>
        <v>4.4847601581510057</v>
      </c>
      <c r="BP385" s="21">
        <v>45098</v>
      </c>
      <c r="BQ385" s="4">
        <v>4.7629999999999999</v>
      </c>
      <c r="BR385" s="4">
        <v>13.2</v>
      </c>
      <c r="BS385" s="4">
        <v>77.12</v>
      </c>
      <c r="BT385" s="4">
        <v>102.07</v>
      </c>
      <c r="BU385" s="4">
        <v>104.7676</v>
      </c>
      <c r="BV385" s="4">
        <v>3.7269999999999999</v>
      </c>
      <c r="BW385" s="9">
        <v>383</v>
      </c>
      <c r="BX385" s="4">
        <f t="shared" si="23"/>
        <v>5.1069809765489627</v>
      </c>
    </row>
    <row r="386" spans="2:76" x14ac:dyDescent="0.25">
      <c r="B386" s="21">
        <v>45099</v>
      </c>
      <c r="C386" s="4">
        <v>4.7689000000000004</v>
      </c>
      <c r="D386" s="4">
        <v>177.19</v>
      </c>
      <c r="E386" s="4">
        <v>6.8813568979762429</v>
      </c>
      <c r="F386">
        <v>10.914999999999999</v>
      </c>
      <c r="G386" s="5">
        <v>384</v>
      </c>
      <c r="H386" s="4">
        <f t="shared" si="20"/>
        <v>5.0068754531869057</v>
      </c>
      <c r="W386" s="21">
        <v>45099</v>
      </c>
      <c r="X386" s="4">
        <v>4.7689000000000004</v>
      </c>
      <c r="Y386" s="4">
        <v>12.91</v>
      </c>
      <c r="Z386" s="4">
        <v>74.14</v>
      </c>
      <c r="AA386" s="4">
        <v>102.39</v>
      </c>
      <c r="AB386" s="4">
        <v>103.2163</v>
      </c>
      <c r="AC386" s="9">
        <v>384</v>
      </c>
      <c r="AD386" s="4">
        <f t="shared" si="21"/>
        <v>5.1536129609204249</v>
      </c>
      <c r="AR386" s="21">
        <v>45099</v>
      </c>
      <c r="AS386" s="4">
        <v>4.7689000000000004</v>
      </c>
      <c r="AT386" s="4">
        <v>12.91</v>
      </c>
      <c r="AU386" s="4">
        <v>74.14</v>
      </c>
      <c r="AV386" s="4">
        <v>102.39</v>
      </c>
      <c r="AW386" s="4">
        <v>103.2163</v>
      </c>
      <c r="AX386" s="4">
        <v>177.19</v>
      </c>
      <c r="AY386" s="4">
        <v>6.8813568979762429</v>
      </c>
      <c r="AZ386">
        <v>10.914999999999999</v>
      </c>
      <c r="BA386" s="9">
        <v>384</v>
      </c>
      <c r="BB386" s="25">
        <f t="shared" si="22"/>
        <v>4.5189053881349608</v>
      </c>
      <c r="BP386" s="21">
        <v>45099</v>
      </c>
      <c r="BQ386" s="4">
        <v>4.7689000000000004</v>
      </c>
      <c r="BR386" s="4">
        <v>12.91</v>
      </c>
      <c r="BS386" s="4">
        <v>74.14</v>
      </c>
      <c r="BT386" s="4">
        <v>102.39</v>
      </c>
      <c r="BU386" s="4">
        <v>103.2163</v>
      </c>
      <c r="BV386" s="4">
        <v>3.7970000000000002</v>
      </c>
      <c r="BW386" s="9">
        <v>384</v>
      </c>
      <c r="BX386" s="4">
        <f t="shared" si="23"/>
        <v>5.1536129609204249</v>
      </c>
    </row>
    <row r="387" spans="2:76" x14ac:dyDescent="0.25">
      <c r="B387" s="21">
        <v>45100</v>
      </c>
      <c r="C387" s="4">
        <v>4.7864000000000004</v>
      </c>
      <c r="D387" s="4">
        <v>174.41</v>
      </c>
      <c r="E387" s="4">
        <v>6.8490157330698409</v>
      </c>
      <c r="F387">
        <v>10.785</v>
      </c>
      <c r="G387" s="5">
        <v>385</v>
      </c>
      <c r="H387" s="4">
        <f t="shared" si="20"/>
        <v>4.9838389892638411</v>
      </c>
      <c r="W387" s="21">
        <v>45100</v>
      </c>
      <c r="X387" s="4">
        <v>4.7864000000000004</v>
      </c>
      <c r="Y387" s="4">
        <v>13.44</v>
      </c>
      <c r="Z387" s="4">
        <v>73.849999999999994</v>
      </c>
      <c r="AA387" s="4">
        <v>102.9</v>
      </c>
      <c r="AB387" s="4">
        <v>102.3456</v>
      </c>
      <c r="AC387" s="9">
        <v>385</v>
      </c>
      <c r="AD387" s="4">
        <f t="shared" si="21"/>
        <v>5.196356070078493</v>
      </c>
      <c r="AR387" s="21">
        <v>45100</v>
      </c>
      <c r="AS387" s="4">
        <v>4.7864000000000004</v>
      </c>
      <c r="AT387" s="4">
        <v>13.44</v>
      </c>
      <c r="AU387" s="4">
        <v>73.849999999999994</v>
      </c>
      <c r="AV387" s="4">
        <v>102.9</v>
      </c>
      <c r="AW387" s="4">
        <v>102.3456</v>
      </c>
      <c r="AX387" s="4">
        <v>174.41</v>
      </c>
      <c r="AY387" s="4">
        <v>6.8490157330698409</v>
      </c>
      <c r="AZ387">
        <v>10.785</v>
      </c>
      <c r="BA387" s="9">
        <v>385</v>
      </c>
      <c r="BB387" s="25">
        <f t="shared" si="22"/>
        <v>4.5494394504905982</v>
      </c>
      <c r="BP387" s="21">
        <v>45100</v>
      </c>
      <c r="BQ387" s="4">
        <v>4.7864000000000004</v>
      </c>
      <c r="BR387" s="4">
        <v>13.44</v>
      </c>
      <c r="BS387" s="4">
        <v>73.849999999999994</v>
      </c>
      <c r="BT387" s="4">
        <v>102.9</v>
      </c>
      <c r="BU387" s="4">
        <v>102.3456</v>
      </c>
      <c r="BV387" s="4">
        <v>3.7370000000000001</v>
      </c>
      <c r="BW387" s="9">
        <v>385</v>
      </c>
      <c r="BX387" s="4">
        <f t="shared" si="23"/>
        <v>5.196356070078493</v>
      </c>
    </row>
    <row r="388" spans="2:76" x14ac:dyDescent="0.25">
      <c r="B388" s="21">
        <v>45103</v>
      </c>
      <c r="C388" s="4">
        <v>4.7675000000000001</v>
      </c>
      <c r="D388" s="4">
        <v>176.63</v>
      </c>
      <c r="E388" s="4">
        <v>6.8280264457785567</v>
      </c>
      <c r="F388">
        <v>10.74</v>
      </c>
      <c r="G388" s="5">
        <v>386</v>
      </c>
      <c r="H388" s="4">
        <f t="shared" ref="H388:H451" si="24">$K$19+(D388*$K$20)+(E388*$K$21)+(F388*$K$22)</f>
        <v>4.9677095768078701</v>
      </c>
      <c r="W388" s="21">
        <v>45103</v>
      </c>
      <c r="X388" s="4">
        <v>4.7675000000000001</v>
      </c>
      <c r="Y388" s="4">
        <v>14.25</v>
      </c>
      <c r="Z388" s="4">
        <v>74.180000000000007</v>
      </c>
      <c r="AA388" s="4">
        <v>102.69</v>
      </c>
      <c r="AB388" s="4">
        <v>102.4776</v>
      </c>
      <c r="AC388" s="9">
        <v>386</v>
      </c>
      <c r="AD388" s="4">
        <f t="shared" ref="AD388:AD451" si="25">$AG$19+(Y388*$AG$20)+(Z388*$AG$21)+(AA388*$AG$22)+(AB388*$AG$23)</f>
        <v>5.20984304710732</v>
      </c>
      <c r="AR388" s="21">
        <v>45103</v>
      </c>
      <c r="AS388" s="4">
        <v>4.7675000000000001</v>
      </c>
      <c r="AT388" s="4">
        <v>14.25</v>
      </c>
      <c r="AU388" s="4">
        <v>74.180000000000007</v>
      </c>
      <c r="AV388" s="4">
        <v>102.69</v>
      </c>
      <c r="AW388" s="4">
        <v>102.4776</v>
      </c>
      <c r="AX388" s="4">
        <v>176.63</v>
      </c>
      <c r="AY388" s="4">
        <v>6.8280264457785567</v>
      </c>
      <c r="AZ388">
        <v>10.74</v>
      </c>
      <c r="BA388" s="9">
        <v>386</v>
      </c>
      <c r="BB388" s="25">
        <f t="shared" ref="BB388:BB451" si="26">$BE$19+(AT388*$BE$20)+(AU388*$BE$21)+(AV388*$BE$22)+(AW388*$BE$23)+(AX388*$BE$24)*(AY388*$BE$25)+(AZ388*$BE$26)</f>
        <v>4.5443658735465506</v>
      </c>
      <c r="BP388" s="21">
        <v>45103</v>
      </c>
      <c r="BQ388" s="4">
        <v>4.7675000000000001</v>
      </c>
      <c r="BR388" s="4">
        <v>14.25</v>
      </c>
      <c r="BS388" s="4">
        <v>74.180000000000007</v>
      </c>
      <c r="BT388" s="4">
        <v>102.69</v>
      </c>
      <c r="BU388" s="4">
        <v>102.4776</v>
      </c>
      <c r="BV388" s="4">
        <v>3.7229999999999999</v>
      </c>
      <c r="BW388" s="9">
        <v>386</v>
      </c>
      <c r="BX388" s="4">
        <f t="shared" ref="BX388:BX451" si="27">$AG$19+(BR388*$AG$20)+(BS388*$AG$21)+(BT388*$AG$22)+(BU388*$AG$23)</f>
        <v>5.20984304710732</v>
      </c>
    </row>
    <row r="389" spans="2:76" x14ac:dyDescent="0.25">
      <c r="B389" s="21">
        <v>45104</v>
      </c>
      <c r="C389" s="4">
        <v>4.8102999999999998</v>
      </c>
      <c r="D389" s="4">
        <v>178.12</v>
      </c>
      <c r="E389" s="4">
        <v>6.7339459993164485</v>
      </c>
      <c r="F389">
        <v>10.79</v>
      </c>
      <c r="G389" s="5">
        <v>387</v>
      </c>
      <c r="H389" s="4">
        <f t="shared" si="24"/>
        <v>4.9742908622761597</v>
      </c>
      <c r="W389" s="21">
        <v>45104</v>
      </c>
      <c r="X389" s="4">
        <v>4.8102999999999998</v>
      </c>
      <c r="Y389" s="4">
        <v>13.74</v>
      </c>
      <c r="Z389" s="4">
        <v>72.260000000000005</v>
      </c>
      <c r="AA389" s="4">
        <v>102.49</v>
      </c>
      <c r="AB389" s="4">
        <v>101.2242</v>
      </c>
      <c r="AC389" s="9">
        <v>387</v>
      </c>
      <c r="AD389" s="4">
        <f t="shared" si="25"/>
        <v>5.224198062164457</v>
      </c>
      <c r="AR389" s="21">
        <v>45104</v>
      </c>
      <c r="AS389" s="4">
        <v>4.8102999999999998</v>
      </c>
      <c r="AT389" s="4">
        <v>13.74</v>
      </c>
      <c r="AU389" s="4">
        <v>72.260000000000005</v>
      </c>
      <c r="AV389" s="4">
        <v>102.49</v>
      </c>
      <c r="AW389" s="4">
        <v>101.2242</v>
      </c>
      <c r="AX389" s="4">
        <v>178.12</v>
      </c>
      <c r="AY389" s="4">
        <v>6.7339459993164485</v>
      </c>
      <c r="AZ389">
        <v>10.79</v>
      </c>
      <c r="BA389" s="9">
        <v>387</v>
      </c>
      <c r="BB389" s="25">
        <f t="shared" si="26"/>
        <v>4.5693315068983189</v>
      </c>
      <c r="BP389" s="21">
        <v>45104</v>
      </c>
      <c r="BQ389" s="4">
        <v>4.8102999999999998</v>
      </c>
      <c r="BR389" s="4">
        <v>13.74</v>
      </c>
      <c r="BS389" s="4">
        <v>72.260000000000005</v>
      </c>
      <c r="BT389" s="4">
        <v>102.49</v>
      </c>
      <c r="BU389" s="4">
        <v>101.2242</v>
      </c>
      <c r="BV389" s="4">
        <v>3.7719999999999998</v>
      </c>
      <c r="BW389" s="9">
        <v>387</v>
      </c>
      <c r="BX389" s="4">
        <f t="shared" si="27"/>
        <v>5.224198062164457</v>
      </c>
    </row>
    <row r="390" spans="2:76" x14ac:dyDescent="0.25">
      <c r="B390" s="21">
        <v>45105</v>
      </c>
      <c r="C390" s="4">
        <v>4.8506</v>
      </c>
      <c r="D390" s="4">
        <v>177.36</v>
      </c>
      <c r="E390" s="4">
        <v>6.7190674185035437</v>
      </c>
      <c r="F390">
        <v>10.785</v>
      </c>
      <c r="G390" s="5">
        <v>388</v>
      </c>
      <c r="H390" s="4">
        <f t="shared" si="24"/>
        <v>4.9748999713318112</v>
      </c>
      <c r="W390" s="21">
        <v>45105</v>
      </c>
      <c r="X390" s="4">
        <v>4.8506</v>
      </c>
      <c r="Y390" s="4">
        <v>13.43</v>
      </c>
      <c r="Z390" s="4">
        <v>74.03</v>
      </c>
      <c r="AA390" s="4">
        <v>102.9</v>
      </c>
      <c r="AB390" s="4">
        <v>100.3296</v>
      </c>
      <c r="AC390" s="9">
        <v>388</v>
      </c>
      <c r="AD390" s="4">
        <f t="shared" si="25"/>
        <v>5.2234623472122452</v>
      </c>
      <c r="AR390" s="21">
        <v>45105</v>
      </c>
      <c r="AS390" s="4">
        <v>4.8506</v>
      </c>
      <c r="AT390" s="4">
        <v>13.43</v>
      </c>
      <c r="AU390" s="4">
        <v>74.03</v>
      </c>
      <c r="AV390" s="4">
        <v>102.9</v>
      </c>
      <c r="AW390" s="4">
        <v>100.3296</v>
      </c>
      <c r="AX390" s="4">
        <v>177.36</v>
      </c>
      <c r="AY390" s="4">
        <v>6.7190674185035437</v>
      </c>
      <c r="AZ390">
        <v>10.785</v>
      </c>
      <c r="BA390" s="9">
        <v>388</v>
      </c>
      <c r="BB390" s="25">
        <f t="shared" si="26"/>
        <v>4.617422235658438</v>
      </c>
      <c r="BP390" s="21">
        <v>45105</v>
      </c>
      <c r="BQ390" s="4">
        <v>4.8506</v>
      </c>
      <c r="BR390" s="4">
        <v>13.43</v>
      </c>
      <c r="BS390" s="4">
        <v>74.03</v>
      </c>
      <c r="BT390" s="4">
        <v>102.9</v>
      </c>
      <c r="BU390" s="4">
        <v>100.3296</v>
      </c>
      <c r="BV390" s="4">
        <v>3.714</v>
      </c>
      <c r="BW390" s="9">
        <v>388</v>
      </c>
      <c r="BX390" s="4">
        <f t="shared" si="27"/>
        <v>5.2234623472122452</v>
      </c>
    </row>
    <row r="391" spans="2:76" x14ac:dyDescent="0.25">
      <c r="B391" s="21">
        <v>45106</v>
      </c>
      <c r="C391" s="4">
        <v>4.8552999999999997</v>
      </c>
      <c r="D391" s="4">
        <v>178.09</v>
      </c>
      <c r="E391" s="4">
        <v>6.620506497201939</v>
      </c>
      <c r="F391">
        <v>10.835000000000001</v>
      </c>
      <c r="G391" s="5">
        <v>389</v>
      </c>
      <c r="H391" s="4">
        <f t="shared" si="24"/>
        <v>4.9833510873244222</v>
      </c>
      <c r="W391" s="21">
        <v>45106</v>
      </c>
      <c r="X391" s="4">
        <v>4.8552999999999997</v>
      </c>
      <c r="Y391" s="4">
        <v>13.54</v>
      </c>
      <c r="Z391" s="4">
        <v>74.34</v>
      </c>
      <c r="AA391" s="4">
        <v>103.34</v>
      </c>
      <c r="AB391" s="4">
        <v>100.25060000000001</v>
      </c>
      <c r="AC391" s="9">
        <v>389</v>
      </c>
      <c r="AD391" s="4">
        <f t="shared" si="25"/>
        <v>5.2360387749401287</v>
      </c>
      <c r="AR391" s="21">
        <v>45106</v>
      </c>
      <c r="AS391" s="4">
        <v>4.8552999999999997</v>
      </c>
      <c r="AT391" s="4">
        <v>13.54</v>
      </c>
      <c r="AU391" s="4">
        <v>74.34</v>
      </c>
      <c r="AV391" s="4">
        <v>103.34</v>
      </c>
      <c r="AW391" s="4">
        <v>100.25060000000001</v>
      </c>
      <c r="AX391" s="4">
        <v>178.09</v>
      </c>
      <c r="AY391" s="4">
        <v>6.620506497201939</v>
      </c>
      <c r="AZ391">
        <v>10.835000000000001</v>
      </c>
      <c r="BA391" s="9">
        <v>389</v>
      </c>
      <c r="BB391" s="25">
        <f t="shared" si="26"/>
        <v>4.6434935530441113</v>
      </c>
      <c r="BP391" s="21">
        <v>45106</v>
      </c>
      <c r="BQ391" s="4">
        <v>4.8552999999999997</v>
      </c>
      <c r="BR391" s="4">
        <v>13.54</v>
      </c>
      <c r="BS391" s="4">
        <v>74.34</v>
      </c>
      <c r="BT391" s="4">
        <v>103.34</v>
      </c>
      <c r="BU391" s="4">
        <v>100.25060000000001</v>
      </c>
      <c r="BV391" s="4">
        <v>3.8420000000000001</v>
      </c>
      <c r="BW391" s="9">
        <v>389</v>
      </c>
      <c r="BX391" s="4">
        <f t="shared" si="27"/>
        <v>5.2360387749401287</v>
      </c>
    </row>
    <row r="392" spans="2:76" x14ac:dyDescent="0.25">
      <c r="B392" s="21">
        <v>45107</v>
      </c>
      <c r="C392" s="4">
        <v>4.7859999999999996</v>
      </c>
      <c r="D392" s="4">
        <v>179.92</v>
      </c>
      <c r="E392" s="4">
        <v>5.9519404995683312</v>
      </c>
      <c r="F392">
        <v>10.57</v>
      </c>
      <c r="G392" s="5">
        <v>390</v>
      </c>
      <c r="H392" s="4">
        <f t="shared" si="24"/>
        <v>4.9105671252823422</v>
      </c>
      <c r="W392" s="21">
        <v>45107</v>
      </c>
      <c r="X392" s="4">
        <v>4.7859999999999996</v>
      </c>
      <c r="Y392" s="4">
        <v>13.59</v>
      </c>
      <c r="Z392" s="4">
        <v>74.900000000000006</v>
      </c>
      <c r="AA392" s="4">
        <v>102.91</v>
      </c>
      <c r="AB392" s="4">
        <v>101.4785</v>
      </c>
      <c r="AC392" s="9">
        <v>390</v>
      </c>
      <c r="AD392" s="4">
        <f t="shared" si="25"/>
        <v>5.2045943339097738</v>
      </c>
      <c r="AR392" s="21">
        <v>45107</v>
      </c>
      <c r="AS392" s="4">
        <v>4.7859999999999996</v>
      </c>
      <c r="AT392" s="4">
        <v>13.59</v>
      </c>
      <c r="AU392" s="4">
        <v>74.900000000000006</v>
      </c>
      <c r="AV392" s="4">
        <v>102.91</v>
      </c>
      <c r="AW392" s="4">
        <v>101.4785</v>
      </c>
      <c r="AX392" s="4">
        <v>179.92</v>
      </c>
      <c r="AY392" s="4">
        <v>5.9519404995683312</v>
      </c>
      <c r="AZ392">
        <v>10.57</v>
      </c>
      <c r="BA392" s="9">
        <v>390</v>
      </c>
      <c r="BB392" s="25">
        <f t="shared" si="26"/>
        <v>4.5762078534480688</v>
      </c>
      <c r="BP392" s="21">
        <v>45107</v>
      </c>
      <c r="BQ392" s="4">
        <v>4.7859999999999996</v>
      </c>
      <c r="BR392" s="4">
        <v>13.59</v>
      </c>
      <c r="BS392" s="4">
        <v>74.900000000000006</v>
      </c>
      <c r="BT392" s="4">
        <v>102.91</v>
      </c>
      <c r="BU392" s="4">
        <v>101.4785</v>
      </c>
      <c r="BV392" s="4">
        <v>3.8410000000000002</v>
      </c>
      <c r="BW392" s="9">
        <v>390</v>
      </c>
      <c r="BX392" s="4">
        <f t="shared" si="27"/>
        <v>5.2045943339097738</v>
      </c>
    </row>
    <row r="393" spans="2:76" x14ac:dyDescent="0.25">
      <c r="B393" s="21">
        <v>45110</v>
      </c>
      <c r="C393" s="4">
        <v>4.8076999999999996</v>
      </c>
      <c r="D393" s="4">
        <v>173.35</v>
      </c>
      <c r="E393" s="4">
        <v>5.8232169954476332</v>
      </c>
      <c r="F393">
        <v>10.46</v>
      </c>
      <c r="G393" s="5">
        <v>391</v>
      </c>
      <c r="H393" s="4">
        <f t="shared" si="24"/>
        <v>4.9005787605169591</v>
      </c>
      <c r="W393" s="21">
        <v>45110</v>
      </c>
      <c r="X393" s="4">
        <v>4.8076999999999996</v>
      </c>
      <c r="Y393" s="4">
        <v>13.57</v>
      </c>
      <c r="Z393" s="4">
        <v>74.650000000000006</v>
      </c>
      <c r="AA393" s="4">
        <v>102.96</v>
      </c>
      <c r="AB393" s="4">
        <v>101.2527</v>
      </c>
      <c r="AC393" s="9">
        <v>391</v>
      </c>
      <c r="AD393" s="4">
        <f t="shared" si="25"/>
        <v>5.210573667722584</v>
      </c>
      <c r="AR393" s="21">
        <v>45110</v>
      </c>
      <c r="AS393" s="4">
        <v>4.8076999999999996</v>
      </c>
      <c r="AT393" s="4">
        <v>13.57</v>
      </c>
      <c r="AU393" s="4">
        <v>74.650000000000006</v>
      </c>
      <c r="AV393" s="4">
        <v>102.96</v>
      </c>
      <c r="AW393" s="4">
        <v>101.2527</v>
      </c>
      <c r="AX393" s="4">
        <v>173.35</v>
      </c>
      <c r="AY393" s="4">
        <v>5.8232169954476332</v>
      </c>
      <c r="AZ393">
        <v>10.46</v>
      </c>
      <c r="BA393" s="9">
        <v>391</v>
      </c>
      <c r="BB393" s="25">
        <f t="shared" si="26"/>
        <v>4.5767392796925321</v>
      </c>
      <c r="BP393" s="21">
        <v>45110</v>
      </c>
      <c r="BQ393" s="4">
        <v>4.8076999999999996</v>
      </c>
      <c r="BR393" s="4">
        <v>13.57</v>
      </c>
      <c r="BS393" s="4">
        <v>74.650000000000006</v>
      </c>
      <c r="BT393" s="4">
        <v>102.96</v>
      </c>
      <c r="BU393" s="4">
        <v>101.2527</v>
      </c>
      <c r="BV393" s="4">
        <v>3.8580000000000001</v>
      </c>
      <c r="BW393" s="9">
        <v>391</v>
      </c>
      <c r="BX393" s="4">
        <f t="shared" si="27"/>
        <v>5.210573667722584</v>
      </c>
    </row>
    <row r="394" spans="2:76" x14ac:dyDescent="0.25">
      <c r="B394" s="21">
        <v>45111</v>
      </c>
      <c r="C394" s="4">
        <v>4.8407999999999998</v>
      </c>
      <c r="D394" s="4">
        <v>174.39</v>
      </c>
      <c r="E394" s="4">
        <v>5.8394506724330775</v>
      </c>
      <c r="F394">
        <v>10.52</v>
      </c>
      <c r="G394" s="5">
        <v>392</v>
      </c>
      <c r="H394" s="4">
        <f t="shared" si="24"/>
        <v>4.9118402807215453</v>
      </c>
      <c r="W394" s="21">
        <v>45111</v>
      </c>
      <c r="X394" s="4">
        <v>4.8407999999999998</v>
      </c>
      <c r="Y394" s="4">
        <v>13.7</v>
      </c>
      <c r="Z394" s="4">
        <v>76.25</v>
      </c>
      <c r="AA394" s="4">
        <v>103.04</v>
      </c>
      <c r="AB394" s="4">
        <v>101.2527</v>
      </c>
      <c r="AC394" s="9">
        <v>392</v>
      </c>
      <c r="AD394" s="4">
        <f t="shared" si="25"/>
        <v>5.2029510216328401</v>
      </c>
      <c r="AR394" s="21">
        <v>45111</v>
      </c>
      <c r="AS394" s="4">
        <v>4.8407999999999998</v>
      </c>
      <c r="AT394" s="4">
        <v>13.7</v>
      </c>
      <c r="AU394" s="4">
        <v>76.25</v>
      </c>
      <c r="AV394" s="4">
        <v>103.04</v>
      </c>
      <c r="AW394" s="4">
        <v>101.2527</v>
      </c>
      <c r="AX394" s="4">
        <v>174.39</v>
      </c>
      <c r="AY394" s="4">
        <v>5.8394506724330775</v>
      </c>
      <c r="AZ394">
        <v>10.52</v>
      </c>
      <c r="BA394" s="9">
        <v>392</v>
      </c>
      <c r="BB394" s="25">
        <f t="shared" si="26"/>
        <v>4.5988682165062382</v>
      </c>
      <c r="BP394" s="21">
        <v>45111</v>
      </c>
      <c r="BQ394" s="4">
        <v>4.8407999999999998</v>
      </c>
      <c r="BR394" s="4">
        <v>13.7</v>
      </c>
      <c r="BS394" s="4">
        <v>76.25</v>
      </c>
      <c r="BT394" s="4">
        <v>103.04</v>
      </c>
      <c r="BU394" s="4">
        <v>101.2527</v>
      </c>
      <c r="BV394" s="4">
        <v>3.839</v>
      </c>
      <c r="BW394" s="9">
        <v>392</v>
      </c>
      <c r="BX394" s="4">
        <f t="shared" si="27"/>
        <v>5.2029510216328401</v>
      </c>
    </row>
    <row r="395" spans="2:76" x14ac:dyDescent="0.25">
      <c r="B395" s="21">
        <v>45112</v>
      </c>
      <c r="C395" s="4">
        <v>4.8478000000000003</v>
      </c>
      <c r="D395" s="4">
        <v>174.22</v>
      </c>
      <c r="E395" s="4">
        <v>5.86901667646893</v>
      </c>
      <c r="F395">
        <v>10.61</v>
      </c>
      <c r="G395" s="5">
        <v>393</v>
      </c>
      <c r="H395" s="4">
        <f t="shared" si="24"/>
        <v>4.9331647625029422</v>
      </c>
      <c r="W395" s="21">
        <v>45112</v>
      </c>
      <c r="X395" s="4">
        <v>4.8478000000000003</v>
      </c>
      <c r="Y395" s="4">
        <v>14.18</v>
      </c>
      <c r="Z395" s="4">
        <v>76.650000000000006</v>
      </c>
      <c r="AA395" s="4">
        <v>103.37</v>
      </c>
      <c r="AB395" s="4">
        <v>102.02679999999999</v>
      </c>
      <c r="AC395" s="9">
        <v>393</v>
      </c>
      <c r="AD395" s="4">
        <f t="shared" si="25"/>
        <v>5.2104840710802787</v>
      </c>
      <c r="AR395" s="21">
        <v>45112</v>
      </c>
      <c r="AS395" s="4">
        <v>4.8478000000000003</v>
      </c>
      <c r="AT395" s="4">
        <v>14.18</v>
      </c>
      <c r="AU395" s="4">
        <v>76.650000000000006</v>
      </c>
      <c r="AV395" s="4">
        <v>103.37</v>
      </c>
      <c r="AW395" s="4">
        <v>102.02679999999999</v>
      </c>
      <c r="AX395" s="4">
        <v>174.22</v>
      </c>
      <c r="AY395" s="4">
        <v>5.86901667646893</v>
      </c>
      <c r="AZ395">
        <v>10.61</v>
      </c>
      <c r="BA395" s="9">
        <v>393</v>
      </c>
      <c r="BB395" s="25">
        <f t="shared" si="26"/>
        <v>4.6027697019231475</v>
      </c>
      <c r="BP395" s="21">
        <v>45112</v>
      </c>
      <c r="BQ395" s="4">
        <v>4.8478000000000003</v>
      </c>
      <c r="BR395" s="4">
        <v>14.18</v>
      </c>
      <c r="BS395" s="4">
        <v>76.650000000000006</v>
      </c>
      <c r="BT395" s="4">
        <v>103.37</v>
      </c>
      <c r="BU395" s="4">
        <v>102.02679999999999</v>
      </c>
      <c r="BV395" s="4">
        <v>3.9340000000000002</v>
      </c>
      <c r="BW395" s="9">
        <v>393</v>
      </c>
      <c r="BX395" s="4">
        <f t="shared" si="27"/>
        <v>5.2104840710802787</v>
      </c>
    </row>
    <row r="396" spans="2:76" x14ac:dyDescent="0.25">
      <c r="B396" s="21">
        <v>45113</v>
      </c>
      <c r="C396" s="4">
        <v>4.9192999999999998</v>
      </c>
      <c r="D396" s="4">
        <v>176.78</v>
      </c>
      <c r="E396" s="4">
        <v>5.3598862019914595</v>
      </c>
      <c r="F396">
        <v>10.74</v>
      </c>
      <c r="G396" s="5">
        <v>394</v>
      </c>
      <c r="H396" s="4">
        <f t="shared" si="24"/>
        <v>4.9505791811654714</v>
      </c>
      <c r="W396" s="21">
        <v>45113</v>
      </c>
      <c r="X396" s="4">
        <v>4.9192999999999998</v>
      </c>
      <c r="Y396" s="4">
        <v>15.44</v>
      </c>
      <c r="Z396" s="4">
        <v>76.52</v>
      </c>
      <c r="AA396" s="4">
        <v>103.07</v>
      </c>
      <c r="AB396" s="4">
        <v>101.3891</v>
      </c>
      <c r="AC396" s="9">
        <v>394</v>
      </c>
      <c r="AD396" s="4">
        <f t="shared" si="25"/>
        <v>5.249568707851676</v>
      </c>
      <c r="AR396" s="21">
        <v>45113</v>
      </c>
      <c r="AS396" s="4">
        <v>4.9192999999999998</v>
      </c>
      <c r="AT396" s="4">
        <v>15.44</v>
      </c>
      <c r="AU396" s="4">
        <v>76.52</v>
      </c>
      <c r="AV396" s="4">
        <v>103.07</v>
      </c>
      <c r="AW396" s="4">
        <v>101.3891</v>
      </c>
      <c r="AX396" s="4">
        <v>176.78</v>
      </c>
      <c r="AY396" s="4">
        <v>5.3598862019914595</v>
      </c>
      <c r="AZ396">
        <v>10.74</v>
      </c>
      <c r="BA396" s="9">
        <v>394</v>
      </c>
      <c r="BB396" s="25">
        <f t="shared" si="26"/>
        <v>4.6635013845212381</v>
      </c>
      <c r="BP396" s="21">
        <v>45113</v>
      </c>
      <c r="BQ396" s="4">
        <v>4.9192999999999998</v>
      </c>
      <c r="BR396" s="4">
        <v>15.44</v>
      </c>
      <c r="BS396" s="4">
        <v>76.52</v>
      </c>
      <c r="BT396" s="4">
        <v>103.07</v>
      </c>
      <c r="BU396" s="4">
        <v>101.3891</v>
      </c>
      <c r="BV396" s="4">
        <v>4.0309999999999997</v>
      </c>
      <c r="BW396" s="9">
        <v>394</v>
      </c>
      <c r="BX396" s="4">
        <f t="shared" si="27"/>
        <v>5.249568707851676</v>
      </c>
    </row>
    <row r="397" spans="2:76" x14ac:dyDescent="0.25">
      <c r="B397" s="21">
        <v>45114</v>
      </c>
      <c r="C397" s="4">
        <v>4.8719999999999999</v>
      </c>
      <c r="D397" s="4">
        <v>181.3</v>
      </c>
      <c r="E397" s="4">
        <v>5.8582485961450992</v>
      </c>
      <c r="F397">
        <v>10.53</v>
      </c>
      <c r="G397" s="5">
        <v>395</v>
      </c>
      <c r="H397" s="4">
        <f t="shared" si="24"/>
        <v>4.8968734250506323</v>
      </c>
      <c r="W397" s="21">
        <v>45114</v>
      </c>
      <c r="X397" s="4">
        <v>4.8719999999999999</v>
      </c>
      <c r="Y397" s="4">
        <v>14.83</v>
      </c>
      <c r="Z397" s="4">
        <v>78.47</v>
      </c>
      <c r="AA397" s="4">
        <v>102.27</v>
      </c>
      <c r="AB397" s="4">
        <v>101.9122</v>
      </c>
      <c r="AC397" s="9">
        <v>395</v>
      </c>
      <c r="AD397" s="4">
        <f t="shared" si="25"/>
        <v>5.1885059015991342</v>
      </c>
      <c r="AR397" s="21">
        <v>45114</v>
      </c>
      <c r="AS397" s="4">
        <v>4.8719999999999999</v>
      </c>
      <c r="AT397" s="4">
        <v>14.83</v>
      </c>
      <c r="AU397" s="4">
        <v>78.47</v>
      </c>
      <c r="AV397" s="4">
        <v>102.27</v>
      </c>
      <c r="AW397" s="4">
        <v>101.9122</v>
      </c>
      <c r="AX397" s="4">
        <v>181.3</v>
      </c>
      <c r="AY397" s="4">
        <v>5.8582485961450992</v>
      </c>
      <c r="AZ397">
        <v>10.53</v>
      </c>
      <c r="BA397" s="9">
        <v>395</v>
      </c>
      <c r="BB397" s="25">
        <f t="shared" si="26"/>
        <v>4.5832663764223254</v>
      </c>
      <c r="BP397" s="21">
        <v>45114</v>
      </c>
      <c r="BQ397" s="4">
        <v>4.8719999999999999</v>
      </c>
      <c r="BR397" s="4">
        <v>14.83</v>
      </c>
      <c r="BS397" s="4">
        <v>78.47</v>
      </c>
      <c r="BT397" s="4">
        <v>102.27</v>
      </c>
      <c r="BU397" s="4">
        <v>101.9122</v>
      </c>
      <c r="BV397" s="4">
        <v>4.0659999999999998</v>
      </c>
      <c r="BW397" s="9">
        <v>395</v>
      </c>
      <c r="BX397" s="4">
        <f t="shared" si="27"/>
        <v>5.1885059015991342</v>
      </c>
    </row>
    <row r="398" spans="2:76" x14ac:dyDescent="0.25">
      <c r="B398" s="21">
        <v>45117</v>
      </c>
      <c r="C398" s="4">
        <v>4.8978000000000002</v>
      </c>
      <c r="D398" s="4">
        <v>180.11</v>
      </c>
      <c r="E398" s="4">
        <v>5.9244853429465838</v>
      </c>
      <c r="F398">
        <v>10.565</v>
      </c>
      <c r="G398" s="5">
        <v>396</v>
      </c>
      <c r="H398" s="4">
        <f t="shared" si="24"/>
        <v>4.9086315474017805</v>
      </c>
      <c r="W398" s="21">
        <v>45117</v>
      </c>
      <c r="X398" s="4">
        <v>4.8978000000000002</v>
      </c>
      <c r="Y398" s="4">
        <v>15.07</v>
      </c>
      <c r="Z398" s="4">
        <v>77.69</v>
      </c>
      <c r="AA398" s="4">
        <v>101.97</v>
      </c>
      <c r="AB398" s="4">
        <v>102.1541</v>
      </c>
      <c r="AC398" s="9">
        <v>396</v>
      </c>
      <c r="AD398" s="4">
        <f t="shared" si="25"/>
        <v>5.1910435763038913</v>
      </c>
      <c r="AR398" s="21">
        <v>45117</v>
      </c>
      <c r="AS398" s="4">
        <v>4.8978000000000002</v>
      </c>
      <c r="AT398" s="4">
        <v>15.07</v>
      </c>
      <c r="AU398" s="4">
        <v>77.69</v>
      </c>
      <c r="AV398" s="4">
        <v>101.97</v>
      </c>
      <c r="AW398" s="4">
        <v>102.1541</v>
      </c>
      <c r="AX398" s="4">
        <v>180.11</v>
      </c>
      <c r="AY398" s="4">
        <v>5.9244853429465838</v>
      </c>
      <c r="AZ398">
        <v>10.565</v>
      </c>
      <c r="BA398" s="9">
        <v>396</v>
      </c>
      <c r="BB398" s="25">
        <f t="shared" si="26"/>
        <v>4.5701693602689595</v>
      </c>
      <c r="BP398" s="21">
        <v>45117</v>
      </c>
      <c r="BQ398" s="4">
        <v>4.8978000000000002</v>
      </c>
      <c r="BR398" s="4">
        <v>15.07</v>
      </c>
      <c r="BS398" s="4">
        <v>77.69</v>
      </c>
      <c r="BT398" s="4">
        <v>101.97</v>
      </c>
      <c r="BU398" s="4">
        <v>102.1541</v>
      </c>
      <c r="BV398" s="4">
        <v>4</v>
      </c>
      <c r="BW398" s="9">
        <v>396</v>
      </c>
      <c r="BX398" s="4">
        <f t="shared" si="27"/>
        <v>5.1910435763038913</v>
      </c>
    </row>
    <row r="399" spans="2:76" x14ac:dyDescent="0.25">
      <c r="B399" s="21">
        <v>45118</v>
      </c>
      <c r="C399" s="4">
        <v>4.8537999999999997</v>
      </c>
      <c r="D399" s="4">
        <v>180.95</v>
      </c>
      <c r="E399" s="4">
        <v>5.9489251902024254</v>
      </c>
      <c r="F399">
        <v>10.525</v>
      </c>
      <c r="G399" s="5">
        <v>397</v>
      </c>
      <c r="H399" s="4">
        <f t="shared" si="24"/>
        <v>4.8976505997562132</v>
      </c>
      <c r="W399" s="21">
        <v>45118</v>
      </c>
      <c r="X399" s="4">
        <v>4.8537999999999997</v>
      </c>
      <c r="Y399" s="4">
        <v>14.84</v>
      </c>
      <c r="Z399" s="4">
        <v>79.400000000000006</v>
      </c>
      <c r="AA399" s="4">
        <v>101.73</v>
      </c>
      <c r="AB399" s="4">
        <v>103.1002</v>
      </c>
      <c r="AC399" s="9">
        <v>397</v>
      </c>
      <c r="AD399" s="4">
        <f t="shared" si="25"/>
        <v>5.1506816221227272</v>
      </c>
      <c r="AR399" s="21">
        <v>45118</v>
      </c>
      <c r="AS399" s="4">
        <v>4.8537999999999997</v>
      </c>
      <c r="AT399" s="4">
        <v>14.84</v>
      </c>
      <c r="AU399" s="4">
        <v>79.400000000000006</v>
      </c>
      <c r="AV399" s="4">
        <v>101.73</v>
      </c>
      <c r="AW399" s="4">
        <v>103.1002</v>
      </c>
      <c r="AX399" s="4">
        <v>180.95</v>
      </c>
      <c r="AY399" s="4">
        <v>5.9489251902024254</v>
      </c>
      <c r="AZ399">
        <v>10.525</v>
      </c>
      <c r="BA399" s="9">
        <v>397</v>
      </c>
      <c r="BB399" s="25">
        <f t="shared" si="26"/>
        <v>4.5348622250070649</v>
      </c>
      <c r="BP399" s="21">
        <v>45118</v>
      </c>
      <c r="BQ399" s="4">
        <v>4.8537999999999997</v>
      </c>
      <c r="BR399" s="4">
        <v>14.84</v>
      </c>
      <c r="BS399" s="4">
        <v>79.400000000000006</v>
      </c>
      <c r="BT399" s="4">
        <v>101.73</v>
      </c>
      <c r="BU399" s="4">
        <v>103.1002</v>
      </c>
      <c r="BV399" s="4">
        <v>3.9780000000000002</v>
      </c>
      <c r="BW399" s="9">
        <v>397</v>
      </c>
      <c r="BX399" s="4">
        <f t="shared" si="27"/>
        <v>5.1506816221227272</v>
      </c>
    </row>
    <row r="400" spans="2:76" x14ac:dyDescent="0.25">
      <c r="B400" s="21">
        <v>45119</v>
      </c>
      <c r="C400" s="4">
        <v>4.8183999999999996</v>
      </c>
      <c r="D400" s="4">
        <v>181.14</v>
      </c>
      <c r="E400" s="4">
        <v>6.0230670653566909</v>
      </c>
      <c r="F400">
        <v>10.475</v>
      </c>
      <c r="G400" s="5">
        <v>398</v>
      </c>
      <c r="H400" s="4">
        <f t="shared" si="24"/>
        <v>4.8865955030693833</v>
      </c>
      <c r="W400" s="21">
        <v>45119</v>
      </c>
      <c r="X400" s="4">
        <v>4.8183999999999996</v>
      </c>
      <c r="Y400" s="4">
        <v>13.54</v>
      </c>
      <c r="Z400" s="4">
        <v>80.11</v>
      </c>
      <c r="AA400" s="4">
        <v>100.52</v>
      </c>
      <c r="AB400" s="4">
        <v>103.3871</v>
      </c>
      <c r="AC400" s="9">
        <v>398</v>
      </c>
      <c r="AD400" s="4">
        <f t="shared" si="25"/>
        <v>5.0733599060294603</v>
      </c>
      <c r="AR400" s="21">
        <v>45119</v>
      </c>
      <c r="AS400" s="4">
        <v>4.8183999999999996</v>
      </c>
      <c r="AT400" s="4">
        <v>13.54</v>
      </c>
      <c r="AU400" s="4">
        <v>80.11</v>
      </c>
      <c r="AV400" s="4">
        <v>100.52</v>
      </c>
      <c r="AW400" s="4">
        <v>103.3871</v>
      </c>
      <c r="AX400" s="4">
        <v>181.14</v>
      </c>
      <c r="AY400" s="4">
        <v>6.0230670653566909</v>
      </c>
      <c r="AZ400">
        <v>10.475</v>
      </c>
      <c r="BA400" s="9">
        <v>398</v>
      </c>
      <c r="BB400" s="25">
        <f t="shared" si="26"/>
        <v>4.4751109476036852</v>
      </c>
      <c r="BP400" s="21">
        <v>45119</v>
      </c>
      <c r="BQ400" s="4">
        <v>4.8183999999999996</v>
      </c>
      <c r="BR400" s="4">
        <v>13.54</v>
      </c>
      <c r="BS400" s="4">
        <v>80.11</v>
      </c>
      <c r="BT400" s="4">
        <v>100.52</v>
      </c>
      <c r="BU400" s="4">
        <v>103.3871</v>
      </c>
      <c r="BV400" s="4">
        <v>3.8610000000000002</v>
      </c>
      <c r="BW400" s="9">
        <v>398</v>
      </c>
      <c r="BX400" s="4">
        <f t="shared" si="27"/>
        <v>5.0733599060294603</v>
      </c>
    </row>
    <row r="401" spans="2:76" x14ac:dyDescent="0.25">
      <c r="B401" s="21">
        <v>45120</v>
      </c>
      <c r="C401" s="4">
        <v>4.7971000000000004</v>
      </c>
      <c r="D401" s="4">
        <v>175.97</v>
      </c>
      <c r="E401" s="4">
        <v>6.1050791750971278</v>
      </c>
      <c r="F401">
        <v>10.53</v>
      </c>
      <c r="G401" s="5">
        <v>399</v>
      </c>
      <c r="H401" s="4">
        <f t="shared" si="24"/>
        <v>4.9131616651848855</v>
      </c>
      <c r="W401" s="21">
        <v>45120</v>
      </c>
      <c r="X401" s="4">
        <v>4.7971000000000004</v>
      </c>
      <c r="Y401" s="4">
        <v>13.61</v>
      </c>
      <c r="Z401" s="4">
        <v>81.36</v>
      </c>
      <c r="AA401" s="4">
        <v>99.77</v>
      </c>
      <c r="AB401" s="4">
        <v>104.5159</v>
      </c>
      <c r="AC401" s="9">
        <v>399</v>
      </c>
      <c r="AD401" s="4">
        <f t="shared" si="25"/>
        <v>5.0302588583870982</v>
      </c>
      <c r="AR401" s="21">
        <v>45120</v>
      </c>
      <c r="AS401" s="4">
        <v>4.7971000000000004</v>
      </c>
      <c r="AT401" s="4">
        <v>13.61</v>
      </c>
      <c r="AU401" s="4">
        <v>81.36</v>
      </c>
      <c r="AV401" s="4">
        <v>99.77</v>
      </c>
      <c r="AW401" s="4">
        <v>104.5159</v>
      </c>
      <c r="AX401" s="4">
        <v>175.97</v>
      </c>
      <c r="AY401" s="4">
        <v>6.1050791750971278</v>
      </c>
      <c r="AZ401">
        <v>10.53</v>
      </c>
      <c r="BA401" s="9">
        <v>399</v>
      </c>
      <c r="BB401" s="25">
        <f t="shared" si="26"/>
        <v>4.440630390199626</v>
      </c>
      <c r="BP401" s="21">
        <v>45120</v>
      </c>
      <c r="BQ401" s="4">
        <v>4.7971000000000004</v>
      </c>
      <c r="BR401" s="4">
        <v>13.61</v>
      </c>
      <c r="BS401" s="4">
        <v>81.36</v>
      </c>
      <c r="BT401" s="4">
        <v>99.77</v>
      </c>
      <c r="BU401" s="4">
        <v>104.5159</v>
      </c>
      <c r="BV401" s="4">
        <v>3.7669999999999999</v>
      </c>
      <c r="BW401" s="9">
        <v>399</v>
      </c>
      <c r="BX401" s="4">
        <f t="shared" si="27"/>
        <v>5.0302588583870982</v>
      </c>
    </row>
    <row r="402" spans="2:76" x14ac:dyDescent="0.25">
      <c r="B402" s="21">
        <v>45121</v>
      </c>
      <c r="C402" s="4">
        <v>4.7893999999999997</v>
      </c>
      <c r="D402" s="4">
        <v>172.11</v>
      </c>
      <c r="E402" s="4">
        <v>6.0866428049255017</v>
      </c>
      <c r="F402">
        <v>10.625</v>
      </c>
      <c r="G402" s="5">
        <v>400</v>
      </c>
      <c r="H402" s="4">
        <f t="shared" si="24"/>
        <v>4.9444072555204359</v>
      </c>
      <c r="W402" s="21">
        <v>45121</v>
      </c>
      <c r="X402" s="4">
        <v>4.7893999999999997</v>
      </c>
      <c r="Y402" s="4">
        <v>13.34</v>
      </c>
      <c r="Z402" s="4">
        <v>79.87</v>
      </c>
      <c r="AA402" s="4">
        <v>99.91</v>
      </c>
      <c r="AB402" s="4">
        <v>104.5971</v>
      </c>
      <c r="AC402" s="9">
        <v>400</v>
      </c>
      <c r="AD402" s="4">
        <f t="shared" si="25"/>
        <v>5.0372021701193948</v>
      </c>
      <c r="AR402" s="21">
        <v>45121</v>
      </c>
      <c r="AS402" s="4">
        <v>4.7893999999999997</v>
      </c>
      <c r="AT402" s="4">
        <v>13.34</v>
      </c>
      <c r="AU402" s="4">
        <v>79.87</v>
      </c>
      <c r="AV402" s="4">
        <v>99.91</v>
      </c>
      <c r="AW402" s="4">
        <v>104.5971</v>
      </c>
      <c r="AX402" s="4">
        <v>172.11</v>
      </c>
      <c r="AY402" s="4">
        <v>6.0866428049255017</v>
      </c>
      <c r="AZ402">
        <v>10.625</v>
      </c>
      <c r="BA402" s="9">
        <v>400</v>
      </c>
      <c r="BB402" s="25">
        <f t="shared" si="26"/>
        <v>4.4457630501374137</v>
      </c>
      <c r="BP402" s="21">
        <v>45121</v>
      </c>
      <c r="BQ402" s="4">
        <v>4.7893999999999997</v>
      </c>
      <c r="BR402" s="4">
        <v>13.34</v>
      </c>
      <c r="BS402" s="4">
        <v>79.87</v>
      </c>
      <c r="BT402" s="4">
        <v>99.91</v>
      </c>
      <c r="BU402" s="4">
        <v>104.5971</v>
      </c>
      <c r="BV402" s="4">
        <v>3.83</v>
      </c>
      <c r="BW402" s="9">
        <v>400</v>
      </c>
      <c r="BX402" s="4">
        <f t="shared" si="27"/>
        <v>5.0372021701193948</v>
      </c>
    </row>
    <row r="403" spans="2:76" x14ac:dyDescent="0.25">
      <c r="B403" s="21">
        <v>45124</v>
      </c>
      <c r="C403" s="4">
        <v>4.8066000000000004</v>
      </c>
      <c r="D403" s="4">
        <v>177.48</v>
      </c>
      <c r="E403" s="4">
        <v>6.0326984790080251</v>
      </c>
      <c r="F403">
        <v>10.605</v>
      </c>
      <c r="G403" s="5">
        <v>401</v>
      </c>
      <c r="H403" s="4">
        <f t="shared" si="24"/>
        <v>4.9256503933674667</v>
      </c>
      <c r="W403" s="21">
        <v>45124</v>
      </c>
      <c r="X403" s="4">
        <v>4.8066000000000004</v>
      </c>
      <c r="Y403" s="4">
        <v>13.48</v>
      </c>
      <c r="Z403" s="4">
        <v>78.5</v>
      </c>
      <c r="AA403" s="4">
        <v>99.84</v>
      </c>
      <c r="AB403" s="4">
        <v>103.5916</v>
      </c>
      <c r="AC403" s="9">
        <v>401</v>
      </c>
      <c r="AD403" s="4">
        <f t="shared" si="25"/>
        <v>5.0653372230352236</v>
      </c>
      <c r="AR403" s="21">
        <v>45124</v>
      </c>
      <c r="AS403" s="4">
        <v>4.8066000000000004</v>
      </c>
      <c r="AT403" s="4">
        <v>13.48</v>
      </c>
      <c r="AU403" s="4">
        <v>78.5</v>
      </c>
      <c r="AV403" s="4">
        <v>99.84</v>
      </c>
      <c r="AW403" s="4">
        <v>103.5916</v>
      </c>
      <c r="AX403" s="4">
        <v>177.48</v>
      </c>
      <c r="AY403" s="4">
        <v>6.0326984790080251</v>
      </c>
      <c r="AZ403">
        <v>10.605</v>
      </c>
      <c r="BA403" s="9">
        <v>401</v>
      </c>
      <c r="BB403" s="25">
        <f t="shared" si="26"/>
        <v>4.4627004724914343</v>
      </c>
      <c r="BP403" s="21">
        <v>45124</v>
      </c>
      <c r="BQ403" s="4">
        <v>4.8066000000000004</v>
      </c>
      <c r="BR403" s="4">
        <v>13.48</v>
      </c>
      <c r="BS403" s="4">
        <v>78.5</v>
      </c>
      <c r="BT403" s="4">
        <v>99.84</v>
      </c>
      <c r="BU403" s="4">
        <v>103.5916</v>
      </c>
      <c r="BV403" s="4">
        <v>3.8090000000000002</v>
      </c>
      <c r="BW403" s="9">
        <v>401</v>
      </c>
      <c r="BX403" s="4">
        <f t="shared" si="27"/>
        <v>5.0653372230352236</v>
      </c>
    </row>
    <row r="404" spans="2:76" x14ac:dyDescent="0.25">
      <c r="B404" s="21">
        <v>45125</v>
      </c>
      <c r="C404" s="4">
        <v>4.8105000000000002</v>
      </c>
      <c r="D404" s="4">
        <v>176.25</v>
      </c>
      <c r="E404" s="4">
        <v>5.9797573156605388</v>
      </c>
      <c r="F404">
        <v>10.55</v>
      </c>
      <c r="G404" s="5">
        <v>402</v>
      </c>
      <c r="H404" s="4">
        <f t="shared" si="24"/>
        <v>4.9155923648937119</v>
      </c>
      <c r="W404" s="21">
        <v>45125</v>
      </c>
      <c r="X404" s="4">
        <v>4.8105000000000002</v>
      </c>
      <c r="Y404" s="4">
        <v>13.3</v>
      </c>
      <c r="Z404" s="4">
        <v>79.63</v>
      </c>
      <c r="AA404" s="4">
        <v>99.94</v>
      </c>
      <c r="AB404" s="4">
        <v>104.9102</v>
      </c>
      <c r="AC404" s="9">
        <v>402</v>
      </c>
      <c r="AD404" s="4">
        <f t="shared" si="25"/>
        <v>5.0343048013982781</v>
      </c>
      <c r="AR404" s="21">
        <v>45125</v>
      </c>
      <c r="AS404" s="4">
        <v>4.8105000000000002</v>
      </c>
      <c r="AT404" s="4">
        <v>13.3</v>
      </c>
      <c r="AU404" s="4">
        <v>79.63</v>
      </c>
      <c r="AV404" s="4">
        <v>99.94</v>
      </c>
      <c r="AW404" s="4">
        <v>104.9102</v>
      </c>
      <c r="AX404" s="4">
        <v>176.25</v>
      </c>
      <c r="AY404" s="4">
        <v>5.9797573156605388</v>
      </c>
      <c r="AZ404">
        <v>10.55</v>
      </c>
      <c r="BA404" s="9">
        <v>402</v>
      </c>
      <c r="BB404" s="25">
        <f t="shared" si="26"/>
        <v>4.4218829507553234</v>
      </c>
      <c r="BP404" s="21">
        <v>45125</v>
      </c>
      <c r="BQ404" s="4">
        <v>4.8105000000000002</v>
      </c>
      <c r="BR404" s="4">
        <v>13.3</v>
      </c>
      <c r="BS404" s="4">
        <v>79.63</v>
      </c>
      <c r="BT404" s="4">
        <v>99.94</v>
      </c>
      <c r="BU404" s="4">
        <v>104.9102</v>
      </c>
      <c r="BV404" s="4">
        <v>3.7890000000000001</v>
      </c>
      <c r="BW404" s="9">
        <v>402</v>
      </c>
      <c r="BX404" s="4">
        <f t="shared" si="27"/>
        <v>5.0343048013982781</v>
      </c>
    </row>
    <row r="405" spans="2:76" x14ac:dyDescent="0.25">
      <c r="B405" s="21">
        <v>45126</v>
      </c>
      <c r="C405" s="4">
        <v>4.7908999999999997</v>
      </c>
      <c r="D405" s="4">
        <v>175.32</v>
      </c>
      <c r="E405" s="4">
        <v>5.9987467005943707</v>
      </c>
      <c r="F405">
        <v>10.61</v>
      </c>
      <c r="G405" s="5">
        <v>403</v>
      </c>
      <c r="H405" s="4">
        <f t="shared" si="24"/>
        <v>4.9318646372879531</v>
      </c>
      <c r="W405" s="21">
        <v>45126</v>
      </c>
      <c r="X405" s="4">
        <v>4.7908999999999997</v>
      </c>
      <c r="Y405" s="4">
        <v>13.76</v>
      </c>
      <c r="Z405" s="4">
        <v>79.459999999999994</v>
      </c>
      <c r="AA405" s="4">
        <v>100.28</v>
      </c>
      <c r="AB405" s="4">
        <v>105.52070000000001</v>
      </c>
      <c r="AC405" s="9">
        <v>403</v>
      </c>
      <c r="AD405" s="4">
        <f t="shared" si="25"/>
        <v>5.0486060857208859</v>
      </c>
      <c r="AR405" s="21">
        <v>45126</v>
      </c>
      <c r="AS405" s="4">
        <v>4.7908999999999997</v>
      </c>
      <c r="AT405" s="4">
        <v>13.76</v>
      </c>
      <c r="AU405" s="4">
        <v>79.459999999999994</v>
      </c>
      <c r="AV405" s="4">
        <v>100.28</v>
      </c>
      <c r="AW405" s="4">
        <v>105.52070000000001</v>
      </c>
      <c r="AX405" s="4">
        <v>175.32</v>
      </c>
      <c r="AY405" s="4">
        <v>5.9987467005943707</v>
      </c>
      <c r="AZ405">
        <v>10.61</v>
      </c>
      <c r="BA405" s="9">
        <v>403</v>
      </c>
      <c r="BB405" s="25">
        <f t="shared" si="26"/>
        <v>4.4238027422667825</v>
      </c>
      <c r="BP405" s="21">
        <v>45126</v>
      </c>
      <c r="BQ405" s="4">
        <v>4.7908999999999997</v>
      </c>
      <c r="BR405" s="4">
        <v>13.76</v>
      </c>
      <c r="BS405" s="4">
        <v>79.459999999999994</v>
      </c>
      <c r="BT405" s="4">
        <v>100.28</v>
      </c>
      <c r="BU405" s="4">
        <v>105.52070000000001</v>
      </c>
      <c r="BV405" s="4">
        <v>3.7480000000000002</v>
      </c>
      <c r="BW405" s="9">
        <v>403</v>
      </c>
      <c r="BX405" s="4">
        <f t="shared" si="27"/>
        <v>5.0486060857208859</v>
      </c>
    </row>
    <row r="406" spans="2:76" x14ac:dyDescent="0.25">
      <c r="B406" s="21">
        <v>45127</v>
      </c>
      <c r="C406" s="4">
        <v>4.798</v>
      </c>
      <c r="D406" s="4">
        <v>173.34</v>
      </c>
      <c r="E406" s="4">
        <v>6.0142953421484568</v>
      </c>
      <c r="F406">
        <v>10.725</v>
      </c>
      <c r="G406" s="5">
        <v>404</v>
      </c>
      <c r="H406" s="4">
        <f t="shared" si="24"/>
        <v>4.963314485256153</v>
      </c>
      <c r="W406" s="21">
        <v>45127</v>
      </c>
      <c r="X406" s="4">
        <v>4.798</v>
      </c>
      <c r="Y406" s="4">
        <v>13.99</v>
      </c>
      <c r="Z406" s="4">
        <v>79.64</v>
      </c>
      <c r="AA406" s="4">
        <v>100.88</v>
      </c>
      <c r="AB406" s="4">
        <v>106.0429</v>
      </c>
      <c r="AC406" s="9">
        <v>404</v>
      </c>
      <c r="AD406" s="4">
        <f t="shared" si="25"/>
        <v>5.0610535074060108</v>
      </c>
      <c r="AR406" s="21">
        <v>45127</v>
      </c>
      <c r="AS406" s="4">
        <v>4.798</v>
      </c>
      <c r="AT406" s="4">
        <v>13.99</v>
      </c>
      <c r="AU406" s="4">
        <v>79.64</v>
      </c>
      <c r="AV406" s="4">
        <v>100.88</v>
      </c>
      <c r="AW406" s="4">
        <v>106.0429</v>
      </c>
      <c r="AX406" s="4">
        <v>173.34</v>
      </c>
      <c r="AY406" s="4">
        <v>6.0142953421484568</v>
      </c>
      <c r="AZ406">
        <v>10.725</v>
      </c>
      <c r="BA406" s="9">
        <v>404</v>
      </c>
      <c r="BB406" s="25">
        <f t="shared" si="26"/>
        <v>4.443513681314224</v>
      </c>
      <c r="BP406" s="21">
        <v>45127</v>
      </c>
      <c r="BQ406" s="4">
        <v>4.798</v>
      </c>
      <c r="BR406" s="4">
        <v>13.99</v>
      </c>
      <c r="BS406" s="4">
        <v>79.64</v>
      </c>
      <c r="BT406" s="4">
        <v>100.88</v>
      </c>
      <c r="BU406" s="4">
        <v>106.0429</v>
      </c>
      <c r="BV406" s="4">
        <v>3.8559999999999999</v>
      </c>
      <c r="BW406" s="9">
        <v>404</v>
      </c>
      <c r="BX406" s="4">
        <f t="shared" si="27"/>
        <v>5.0610535074060108</v>
      </c>
    </row>
    <row r="407" spans="2:76" x14ac:dyDescent="0.25">
      <c r="B407" s="21">
        <v>45128</v>
      </c>
      <c r="C407" s="4">
        <v>4.7794999999999996</v>
      </c>
      <c r="D407" s="4">
        <v>175.5</v>
      </c>
      <c r="E407" s="4">
        <v>5.8946369245372443</v>
      </c>
      <c r="F407">
        <v>10.645</v>
      </c>
      <c r="G407" s="5">
        <v>405</v>
      </c>
      <c r="H407" s="4">
        <f t="shared" si="24"/>
        <v>4.9382163624527635</v>
      </c>
      <c r="W407" s="21">
        <v>45128</v>
      </c>
      <c r="X407" s="4">
        <v>4.7794999999999996</v>
      </c>
      <c r="Y407" s="4">
        <v>13.6</v>
      </c>
      <c r="Z407" s="4">
        <v>81.069999999999993</v>
      </c>
      <c r="AA407" s="4">
        <v>101.07</v>
      </c>
      <c r="AB407" s="4">
        <v>106.1991</v>
      </c>
      <c r="AC407" s="9">
        <v>405</v>
      </c>
      <c r="AD407" s="4">
        <f t="shared" si="25"/>
        <v>5.0403576724200807</v>
      </c>
      <c r="AR407" s="21">
        <v>45128</v>
      </c>
      <c r="AS407" s="4">
        <v>4.7794999999999996</v>
      </c>
      <c r="AT407" s="4">
        <v>13.6</v>
      </c>
      <c r="AU407" s="4">
        <v>81.069999999999993</v>
      </c>
      <c r="AV407" s="4">
        <v>101.07</v>
      </c>
      <c r="AW407" s="4">
        <v>106.1991</v>
      </c>
      <c r="AX407" s="4">
        <v>175.5</v>
      </c>
      <c r="AY407" s="4">
        <v>5.8946369245372443</v>
      </c>
      <c r="AZ407">
        <v>10.645</v>
      </c>
      <c r="BA407" s="9">
        <v>405</v>
      </c>
      <c r="BB407" s="25">
        <f t="shared" si="26"/>
        <v>4.4373728888166841</v>
      </c>
      <c r="BP407" s="21">
        <v>45128</v>
      </c>
      <c r="BQ407" s="4">
        <v>4.7794999999999996</v>
      </c>
      <c r="BR407" s="4">
        <v>13.6</v>
      </c>
      <c r="BS407" s="4">
        <v>81.069999999999993</v>
      </c>
      <c r="BT407" s="4">
        <v>101.07</v>
      </c>
      <c r="BU407" s="4">
        <v>106.1991</v>
      </c>
      <c r="BV407" s="4">
        <v>3.8370000000000002</v>
      </c>
      <c r="BW407" s="9">
        <v>405</v>
      </c>
      <c r="BX407" s="4">
        <f t="shared" si="27"/>
        <v>5.0403576724200807</v>
      </c>
    </row>
    <row r="408" spans="2:76" x14ac:dyDescent="0.25">
      <c r="B408" s="21">
        <v>45131</v>
      </c>
      <c r="C408" s="4">
        <v>4.7271000000000001</v>
      </c>
      <c r="D408" s="4">
        <v>172.41</v>
      </c>
      <c r="E408" s="4">
        <v>5.8784456991032741</v>
      </c>
      <c r="F408">
        <v>10.605</v>
      </c>
      <c r="G408" s="5">
        <v>406</v>
      </c>
      <c r="H408" s="4">
        <f t="shared" si="24"/>
        <v>4.9367051646152404</v>
      </c>
      <c r="W408" s="21">
        <v>45131</v>
      </c>
      <c r="X408" s="4">
        <v>4.7271000000000001</v>
      </c>
      <c r="Y408" s="4">
        <v>13.91</v>
      </c>
      <c r="Z408" s="4">
        <v>82.74</v>
      </c>
      <c r="AA408" s="4">
        <v>101.35</v>
      </c>
      <c r="AB408" s="4">
        <v>107.6541</v>
      </c>
      <c r="AC408" s="9">
        <v>406</v>
      </c>
      <c r="AD408" s="4">
        <f t="shared" si="25"/>
        <v>5.0214157940702284</v>
      </c>
      <c r="AR408" s="21">
        <v>45131</v>
      </c>
      <c r="AS408" s="4">
        <v>4.7271000000000001</v>
      </c>
      <c r="AT408" s="4">
        <v>13.91</v>
      </c>
      <c r="AU408" s="4">
        <v>82.74</v>
      </c>
      <c r="AV408" s="4">
        <v>101.35</v>
      </c>
      <c r="AW408" s="4">
        <v>107.6541</v>
      </c>
      <c r="AX408" s="4">
        <v>172.41</v>
      </c>
      <c r="AY408" s="4">
        <v>5.8784456991032741</v>
      </c>
      <c r="AZ408">
        <v>10.605</v>
      </c>
      <c r="BA408" s="9">
        <v>406</v>
      </c>
      <c r="BB408" s="25">
        <f t="shared" si="26"/>
        <v>4.4093483153981587</v>
      </c>
      <c r="BP408" s="21">
        <v>45131</v>
      </c>
      <c r="BQ408" s="4">
        <v>4.7271000000000001</v>
      </c>
      <c r="BR408" s="4">
        <v>13.91</v>
      </c>
      <c r="BS408" s="4">
        <v>82.74</v>
      </c>
      <c r="BT408" s="4">
        <v>101.35</v>
      </c>
      <c r="BU408" s="4">
        <v>107.6541</v>
      </c>
      <c r="BV408" s="4">
        <v>3.8780000000000001</v>
      </c>
      <c r="BW408" s="9">
        <v>406</v>
      </c>
      <c r="BX408" s="4">
        <f t="shared" si="27"/>
        <v>5.0214157940702284</v>
      </c>
    </row>
    <row r="409" spans="2:76" x14ac:dyDescent="0.25">
      <c r="B409" s="21">
        <v>45132</v>
      </c>
      <c r="C409" s="4">
        <v>4.7497999999999996</v>
      </c>
      <c r="D409" s="4">
        <v>170.53</v>
      </c>
      <c r="E409" s="4">
        <v>5.764213681943664</v>
      </c>
      <c r="F409">
        <v>10.574999999999999</v>
      </c>
      <c r="G409" s="5">
        <v>407</v>
      </c>
      <c r="H409" s="4">
        <f t="shared" si="24"/>
        <v>4.9333011393927997</v>
      </c>
      <c r="W409" s="21">
        <v>45132</v>
      </c>
      <c r="X409" s="4">
        <v>4.7497999999999996</v>
      </c>
      <c r="Y409" s="4">
        <v>13.86</v>
      </c>
      <c r="Z409" s="4">
        <v>83.64</v>
      </c>
      <c r="AA409" s="4">
        <v>101.35</v>
      </c>
      <c r="AB409" s="4">
        <v>108.24209999999999</v>
      </c>
      <c r="AC409" s="9">
        <v>407</v>
      </c>
      <c r="AD409" s="4">
        <f t="shared" si="25"/>
        <v>5.0040455138869246</v>
      </c>
      <c r="AR409" s="21">
        <v>45132</v>
      </c>
      <c r="AS409" s="4">
        <v>4.7497999999999996</v>
      </c>
      <c r="AT409" s="4">
        <v>13.86</v>
      </c>
      <c r="AU409" s="4">
        <v>83.64</v>
      </c>
      <c r="AV409" s="4">
        <v>101.35</v>
      </c>
      <c r="AW409" s="4">
        <v>108.24209999999999</v>
      </c>
      <c r="AX409" s="4">
        <v>170.53</v>
      </c>
      <c r="AY409" s="4">
        <v>5.764213681943664</v>
      </c>
      <c r="AZ409">
        <v>10.574999999999999</v>
      </c>
      <c r="BA409" s="9">
        <v>407</v>
      </c>
      <c r="BB409" s="25">
        <f t="shared" si="26"/>
        <v>4.3962373385554265</v>
      </c>
      <c r="BP409" s="21">
        <v>45132</v>
      </c>
      <c r="BQ409" s="4">
        <v>4.7497999999999996</v>
      </c>
      <c r="BR409" s="4">
        <v>13.86</v>
      </c>
      <c r="BS409" s="4">
        <v>83.64</v>
      </c>
      <c r="BT409" s="4">
        <v>101.35</v>
      </c>
      <c r="BU409" s="4">
        <v>108.24209999999999</v>
      </c>
      <c r="BV409" s="4">
        <v>3.89</v>
      </c>
      <c r="BW409" s="9">
        <v>407</v>
      </c>
      <c r="BX409" s="4">
        <f t="shared" si="27"/>
        <v>5.0040455138869246</v>
      </c>
    </row>
    <row r="410" spans="2:76" x14ac:dyDescent="0.25">
      <c r="B410" s="21">
        <v>45133</v>
      </c>
      <c r="C410" s="4">
        <v>4.7363999999999997</v>
      </c>
      <c r="D410" s="4">
        <v>169.51</v>
      </c>
      <c r="E410" s="4">
        <v>5.7608365596295341</v>
      </c>
      <c r="F410">
        <v>10.61</v>
      </c>
      <c r="G410" s="5">
        <v>408</v>
      </c>
      <c r="H410" s="4">
        <f t="shared" si="24"/>
        <v>4.943835291272686</v>
      </c>
      <c r="W410" s="21">
        <v>45133</v>
      </c>
      <c r="X410" s="4">
        <v>4.7363999999999997</v>
      </c>
      <c r="Y410" s="4">
        <v>13.19</v>
      </c>
      <c r="Z410" s="4">
        <v>82.92</v>
      </c>
      <c r="AA410" s="4">
        <v>100.89</v>
      </c>
      <c r="AB410" s="4">
        <v>107.5335</v>
      </c>
      <c r="AC410" s="9">
        <v>408</v>
      </c>
      <c r="AD410" s="4">
        <f t="shared" si="25"/>
        <v>4.9895633509517525</v>
      </c>
      <c r="AR410" s="21">
        <v>45133</v>
      </c>
      <c r="AS410" s="4">
        <v>4.7363999999999997</v>
      </c>
      <c r="AT410" s="4">
        <v>13.19</v>
      </c>
      <c r="AU410" s="4">
        <v>82.92</v>
      </c>
      <c r="AV410" s="4">
        <v>100.89</v>
      </c>
      <c r="AW410" s="4">
        <v>107.5335</v>
      </c>
      <c r="AX410" s="4">
        <v>169.51</v>
      </c>
      <c r="AY410" s="4">
        <v>5.7608365596295341</v>
      </c>
      <c r="AZ410">
        <v>10.61</v>
      </c>
      <c r="BA410" s="9">
        <v>408</v>
      </c>
      <c r="BB410" s="25">
        <f t="shared" si="26"/>
        <v>4.4011820640057246</v>
      </c>
      <c r="BP410" s="21">
        <v>45133</v>
      </c>
      <c r="BQ410" s="4">
        <v>4.7363999999999997</v>
      </c>
      <c r="BR410" s="4">
        <v>13.19</v>
      </c>
      <c r="BS410" s="4">
        <v>82.92</v>
      </c>
      <c r="BT410" s="4">
        <v>100.89</v>
      </c>
      <c r="BU410" s="4">
        <v>107.5335</v>
      </c>
      <c r="BV410" s="4">
        <v>3.8730000000000002</v>
      </c>
      <c r="BW410" s="9">
        <v>408</v>
      </c>
      <c r="BX410" s="4">
        <f t="shared" si="27"/>
        <v>4.9895633509517525</v>
      </c>
    </row>
    <row r="411" spans="2:76" x14ac:dyDescent="0.25">
      <c r="B411" s="21">
        <v>45134</v>
      </c>
      <c r="C411" s="4">
        <v>4.7423999999999999</v>
      </c>
      <c r="D411" s="4">
        <v>164.56</v>
      </c>
      <c r="E411" s="4">
        <v>5.7380315364034873</v>
      </c>
      <c r="F411">
        <v>10.66</v>
      </c>
      <c r="G411" s="5">
        <v>409</v>
      </c>
      <c r="H411" s="4">
        <f t="shared" si="24"/>
        <v>4.9675073598850608</v>
      </c>
      <c r="W411" s="21">
        <v>45134</v>
      </c>
      <c r="X411" s="4">
        <v>4.7423999999999999</v>
      </c>
      <c r="Y411" s="4">
        <v>14.41</v>
      </c>
      <c r="Z411" s="4">
        <v>84.24</v>
      </c>
      <c r="AA411" s="4">
        <v>101.77</v>
      </c>
      <c r="AB411" s="4">
        <v>106.92919999999999</v>
      </c>
      <c r="AC411" s="9">
        <v>409</v>
      </c>
      <c r="AD411" s="4">
        <f t="shared" si="25"/>
        <v>5.0440602658666149</v>
      </c>
      <c r="AR411" s="21">
        <v>45134</v>
      </c>
      <c r="AS411" s="4">
        <v>4.7423999999999999</v>
      </c>
      <c r="AT411" s="4">
        <v>14.41</v>
      </c>
      <c r="AU411" s="4">
        <v>84.24</v>
      </c>
      <c r="AV411" s="4">
        <v>101.77</v>
      </c>
      <c r="AW411" s="4">
        <v>106.92919999999999</v>
      </c>
      <c r="AX411" s="4">
        <v>164.56</v>
      </c>
      <c r="AY411" s="4">
        <v>5.7380315364034873</v>
      </c>
      <c r="AZ411">
        <v>10.66</v>
      </c>
      <c r="BA411" s="9">
        <v>409</v>
      </c>
      <c r="BB411" s="25">
        <f t="shared" si="26"/>
        <v>4.4796216797158008</v>
      </c>
      <c r="BP411" s="21">
        <v>45134</v>
      </c>
      <c r="BQ411" s="4">
        <v>4.7423999999999999</v>
      </c>
      <c r="BR411" s="4">
        <v>14.41</v>
      </c>
      <c r="BS411" s="4">
        <v>84.24</v>
      </c>
      <c r="BT411" s="4">
        <v>101.77</v>
      </c>
      <c r="BU411" s="4">
        <v>106.92919999999999</v>
      </c>
      <c r="BV411" s="4">
        <v>4.0019999999999998</v>
      </c>
      <c r="BW411" s="9">
        <v>409</v>
      </c>
      <c r="BX411" s="4">
        <f t="shared" si="27"/>
        <v>5.0440602658666149</v>
      </c>
    </row>
    <row r="412" spans="2:76" x14ac:dyDescent="0.25">
      <c r="B412" s="21">
        <v>45135</v>
      </c>
      <c r="C412" s="4">
        <v>4.7336</v>
      </c>
      <c r="D412" s="4">
        <v>162.85</v>
      </c>
      <c r="E412" s="4">
        <v>5.7768035905756632</v>
      </c>
      <c r="F412">
        <v>10.675000000000001</v>
      </c>
      <c r="G412" s="5">
        <v>410</v>
      </c>
      <c r="H412" s="4">
        <f t="shared" si="24"/>
        <v>4.9756981272877923</v>
      </c>
      <c r="W412" s="21">
        <v>45135</v>
      </c>
      <c r="X412" s="4">
        <v>4.7336</v>
      </c>
      <c r="Y412" s="4">
        <v>13.33</v>
      </c>
      <c r="Z412" s="4">
        <v>84.99</v>
      </c>
      <c r="AA412" s="4">
        <v>101.62</v>
      </c>
      <c r="AB412" s="4">
        <v>107.2298</v>
      </c>
      <c r="AC412" s="9">
        <v>410</v>
      </c>
      <c r="AD412" s="4">
        <f t="shared" si="25"/>
        <v>4.9987097847928181</v>
      </c>
      <c r="AR412" s="21">
        <v>45135</v>
      </c>
      <c r="AS412" s="4">
        <v>4.7336</v>
      </c>
      <c r="AT412" s="4">
        <v>13.33</v>
      </c>
      <c r="AU412" s="4">
        <v>84.99</v>
      </c>
      <c r="AV412" s="4">
        <v>101.62</v>
      </c>
      <c r="AW412" s="4">
        <v>107.2298</v>
      </c>
      <c r="AX412" s="4">
        <v>162.85</v>
      </c>
      <c r="AY412" s="4">
        <v>5.7768035905756632</v>
      </c>
      <c r="AZ412">
        <v>10.675000000000001</v>
      </c>
      <c r="BA412" s="9">
        <v>410</v>
      </c>
      <c r="BB412" s="25">
        <f t="shared" si="26"/>
        <v>4.4602333456309911</v>
      </c>
      <c r="BP412" s="21">
        <v>45135</v>
      </c>
      <c r="BQ412" s="4">
        <v>4.7336</v>
      </c>
      <c r="BR412" s="4">
        <v>13.33</v>
      </c>
      <c r="BS412" s="4">
        <v>84.99</v>
      </c>
      <c r="BT412" s="4">
        <v>101.62</v>
      </c>
      <c r="BU412" s="4">
        <v>107.2298</v>
      </c>
      <c r="BV412" s="4">
        <v>3.9569999999999999</v>
      </c>
      <c r="BW412" s="9">
        <v>410</v>
      </c>
      <c r="BX412" s="4">
        <f t="shared" si="27"/>
        <v>4.9987097847928181</v>
      </c>
    </row>
    <row r="413" spans="2:76" x14ac:dyDescent="0.25">
      <c r="B413" s="21">
        <v>45138</v>
      </c>
      <c r="C413" s="4">
        <v>4.7241</v>
      </c>
      <c r="D413" s="4">
        <v>162.65</v>
      </c>
      <c r="E413" s="4">
        <v>5.7195992105662841</v>
      </c>
      <c r="F413">
        <v>10.6</v>
      </c>
      <c r="G413" s="5">
        <v>411</v>
      </c>
      <c r="H413" s="4">
        <f t="shared" si="24"/>
        <v>4.9584197380343209</v>
      </c>
      <c r="W413" s="21">
        <v>45138</v>
      </c>
      <c r="X413" s="4">
        <v>4.7241</v>
      </c>
      <c r="Y413" s="4">
        <v>13.63</v>
      </c>
      <c r="Z413" s="4">
        <v>85.56</v>
      </c>
      <c r="AA413" s="4">
        <v>101.86</v>
      </c>
      <c r="AB413" s="4">
        <v>107.3396</v>
      </c>
      <c r="AC413" s="9">
        <v>411</v>
      </c>
      <c r="AD413" s="4">
        <f t="shared" si="25"/>
        <v>5.0069438702000779</v>
      </c>
      <c r="AR413" s="21">
        <v>45138</v>
      </c>
      <c r="AS413" s="4">
        <v>4.7241</v>
      </c>
      <c r="AT413" s="4">
        <v>13.63</v>
      </c>
      <c r="AU413" s="4">
        <v>85.56</v>
      </c>
      <c r="AV413" s="4">
        <v>101.86</v>
      </c>
      <c r="AW413" s="4">
        <v>107.3396</v>
      </c>
      <c r="AX413" s="4">
        <v>162.65</v>
      </c>
      <c r="AY413" s="4">
        <v>5.7195992105662841</v>
      </c>
      <c r="AZ413">
        <v>10.6</v>
      </c>
      <c r="BA413" s="9">
        <v>411</v>
      </c>
      <c r="BB413" s="25">
        <f t="shared" si="26"/>
        <v>4.4608525028901953</v>
      </c>
      <c r="BP413" s="21">
        <v>45138</v>
      </c>
      <c r="BQ413" s="4">
        <v>4.7241</v>
      </c>
      <c r="BR413" s="4">
        <v>13.63</v>
      </c>
      <c r="BS413" s="4">
        <v>85.56</v>
      </c>
      <c r="BT413" s="4">
        <v>101.86</v>
      </c>
      <c r="BU413" s="4">
        <v>107.3396</v>
      </c>
      <c r="BV413" s="4">
        <v>3.9670000000000001</v>
      </c>
      <c r="BW413" s="9">
        <v>411</v>
      </c>
      <c r="BX413" s="4">
        <f t="shared" si="27"/>
        <v>5.0069438702000779</v>
      </c>
    </row>
    <row r="414" spans="2:76" x14ac:dyDescent="0.25">
      <c r="B414" s="21">
        <v>45139</v>
      </c>
      <c r="C414" s="4">
        <v>4.7911000000000001</v>
      </c>
      <c r="D414" s="4">
        <v>163.69</v>
      </c>
      <c r="E414" s="4">
        <v>5.7647605764760579</v>
      </c>
      <c r="F414">
        <v>10.595000000000001</v>
      </c>
      <c r="G414" s="5">
        <v>412</v>
      </c>
      <c r="H414" s="4">
        <f t="shared" si="24"/>
        <v>4.9551642705656231</v>
      </c>
      <c r="W414" s="21">
        <v>45139</v>
      </c>
      <c r="X414" s="4">
        <v>4.7911000000000001</v>
      </c>
      <c r="Y414" s="4">
        <v>13.93</v>
      </c>
      <c r="Z414" s="4">
        <v>84.91</v>
      </c>
      <c r="AA414" s="4">
        <v>102.3</v>
      </c>
      <c r="AB414" s="4">
        <v>106.6636</v>
      </c>
      <c r="AC414" s="9">
        <v>412</v>
      </c>
      <c r="AD414" s="4">
        <f t="shared" si="25"/>
        <v>5.0415494769796272</v>
      </c>
      <c r="AR414" s="21">
        <v>45139</v>
      </c>
      <c r="AS414" s="4">
        <v>4.7911000000000001</v>
      </c>
      <c r="AT414" s="4">
        <v>13.93</v>
      </c>
      <c r="AU414" s="4">
        <v>84.91</v>
      </c>
      <c r="AV414" s="4">
        <v>102.3</v>
      </c>
      <c r="AW414" s="4">
        <v>106.6636</v>
      </c>
      <c r="AX414" s="4">
        <v>163.69</v>
      </c>
      <c r="AY414" s="4">
        <v>5.7647605764760579</v>
      </c>
      <c r="AZ414">
        <v>10.595000000000001</v>
      </c>
      <c r="BA414" s="9">
        <v>412</v>
      </c>
      <c r="BB414" s="25">
        <f t="shared" si="26"/>
        <v>4.4899555865712308</v>
      </c>
      <c r="BP414" s="21">
        <v>45139</v>
      </c>
      <c r="BQ414" s="4">
        <v>4.7911000000000001</v>
      </c>
      <c r="BR414" s="4">
        <v>13.93</v>
      </c>
      <c r="BS414" s="4">
        <v>84.91</v>
      </c>
      <c r="BT414" s="4">
        <v>102.3</v>
      </c>
      <c r="BU414" s="4">
        <v>106.6636</v>
      </c>
      <c r="BV414" s="4">
        <v>4.0369999999999999</v>
      </c>
      <c r="BW414" s="9">
        <v>412</v>
      </c>
      <c r="BX414" s="4">
        <f t="shared" si="27"/>
        <v>5.0415494769796272</v>
      </c>
    </row>
    <row r="415" spans="2:76" x14ac:dyDescent="0.25">
      <c r="B415" s="21">
        <v>45140</v>
      </c>
      <c r="C415" s="4">
        <v>4.8120000000000003</v>
      </c>
      <c r="D415" s="4">
        <v>165.75</v>
      </c>
      <c r="E415" s="4">
        <v>5.8102901823841036</v>
      </c>
      <c r="F415">
        <v>10.52</v>
      </c>
      <c r="G415" s="5">
        <v>413</v>
      </c>
      <c r="H415" s="4">
        <f t="shared" si="24"/>
        <v>4.933345755865771</v>
      </c>
      <c r="W415" s="21">
        <v>45140</v>
      </c>
      <c r="X415" s="4">
        <v>4.8120000000000003</v>
      </c>
      <c r="Y415" s="4">
        <v>16.09</v>
      </c>
      <c r="Z415" s="4">
        <v>83.2</v>
      </c>
      <c r="AA415" s="4">
        <v>102.59</v>
      </c>
      <c r="AB415" s="4">
        <v>105.0157</v>
      </c>
      <c r="AC415" s="9">
        <v>413</v>
      </c>
      <c r="AD415" s="4">
        <f t="shared" si="25"/>
        <v>5.1487564501515823</v>
      </c>
      <c r="AR415" s="21">
        <v>45140</v>
      </c>
      <c r="AS415" s="4">
        <v>4.8120000000000003</v>
      </c>
      <c r="AT415" s="4">
        <v>16.09</v>
      </c>
      <c r="AU415" s="4">
        <v>83.2</v>
      </c>
      <c r="AV415" s="4">
        <v>102.59</v>
      </c>
      <c r="AW415" s="4">
        <v>105.0157</v>
      </c>
      <c r="AX415" s="4">
        <v>165.75</v>
      </c>
      <c r="AY415" s="4">
        <v>5.8102901823841036</v>
      </c>
      <c r="AZ415">
        <v>10.52</v>
      </c>
      <c r="BA415" s="9">
        <v>413</v>
      </c>
      <c r="BB415" s="25">
        <f t="shared" si="26"/>
        <v>4.5528254020957171</v>
      </c>
      <c r="BP415" s="21">
        <v>45140</v>
      </c>
      <c r="BQ415" s="4">
        <v>4.8120000000000003</v>
      </c>
      <c r="BR415" s="4">
        <v>16.09</v>
      </c>
      <c r="BS415" s="4">
        <v>83.2</v>
      </c>
      <c r="BT415" s="4">
        <v>102.59</v>
      </c>
      <c r="BU415" s="4">
        <v>105.0157</v>
      </c>
      <c r="BV415" s="4">
        <v>4.09</v>
      </c>
      <c r="BW415" s="9">
        <v>413</v>
      </c>
      <c r="BX415" s="4">
        <f t="shared" si="27"/>
        <v>5.1487564501515823</v>
      </c>
    </row>
    <row r="416" spans="2:76" x14ac:dyDescent="0.25">
      <c r="B416" s="21">
        <v>45141</v>
      </c>
      <c r="C416" s="4">
        <v>4.9169999999999998</v>
      </c>
      <c r="D416" s="4">
        <v>172.48</v>
      </c>
      <c r="E416" s="4">
        <v>5.6077426700825495</v>
      </c>
      <c r="F416">
        <v>10.595000000000001</v>
      </c>
      <c r="G416" s="5">
        <v>414</v>
      </c>
      <c r="H416" s="4">
        <f t="shared" si="24"/>
        <v>4.9311553925161924</v>
      </c>
      <c r="W416" s="21">
        <v>45141</v>
      </c>
      <c r="X416" s="4">
        <v>4.9169999999999998</v>
      </c>
      <c r="Y416" s="4">
        <v>15.92</v>
      </c>
      <c r="Z416" s="4">
        <v>85.14</v>
      </c>
      <c r="AA416" s="4">
        <v>102.54</v>
      </c>
      <c r="AB416" s="4">
        <v>105.54559999999999</v>
      </c>
      <c r="AC416" s="9">
        <v>414</v>
      </c>
      <c r="AD416" s="4">
        <f t="shared" si="25"/>
        <v>5.1188598567779522</v>
      </c>
      <c r="AR416" s="21">
        <v>45141</v>
      </c>
      <c r="AS416" s="4">
        <v>4.9169999999999998</v>
      </c>
      <c r="AT416" s="4">
        <v>15.92</v>
      </c>
      <c r="AU416" s="4">
        <v>85.14</v>
      </c>
      <c r="AV416" s="4">
        <v>102.54</v>
      </c>
      <c r="AW416" s="4">
        <v>105.54559999999999</v>
      </c>
      <c r="AX416" s="4">
        <v>172.48</v>
      </c>
      <c r="AY416" s="4">
        <v>5.6077426700825495</v>
      </c>
      <c r="AZ416">
        <v>10.595000000000001</v>
      </c>
      <c r="BA416" s="9">
        <v>414</v>
      </c>
      <c r="BB416" s="25">
        <f t="shared" si="26"/>
        <v>4.5559046348399308</v>
      </c>
      <c r="BP416" s="21">
        <v>45141</v>
      </c>
      <c r="BQ416" s="4">
        <v>4.9169999999999998</v>
      </c>
      <c r="BR416" s="4">
        <v>15.92</v>
      </c>
      <c r="BS416" s="4">
        <v>85.14</v>
      </c>
      <c r="BT416" s="4">
        <v>102.54</v>
      </c>
      <c r="BU416" s="4">
        <v>105.54559999999999</v>
      </c>
      <c r="BV416" s="4">
        <v>4.1790000000000003</v>
      </c>
      <c r="BW416" s="9">
        <v>414</v>
      </c>
      <c r="BX416" s="4">
        <f t="shared" si="27"/>
        <v>5.1188598567779522</v>
      </c>
    </row>
    <row r="417" spans="2:76" x14ac:dyDescent="0.25">
      <c r="B417" s="21">
        <v>45142</v>
      </c>
      <c r="C417" s="4">
        <v>4.8733000000000004</v>
      </c>
      <c r="D417" s="4">
        <v>174.57</v>
      </c>
      <c r="E417" s="4">
        <v>5.660341537965019</v>
      </c>
      <c r="F417">
        <v>10.595000000000001</v>
      </c>
      <c r="G417" s="5">
        <v>415</v>
      </c>
      <c r="H417" s="4">
        <f t="shared" si="24"/>
        <v>4.9264729195270345</v>
      </c>
      <c r="W417" s="21">
        <v>45142</v>
      </c>
      <c r="X417" s="4">
        <v>4.8733000000000004</v>
      </c>
      <c r="Y417" s="4">
        <v>17.100000000000001</v>
      </c>
      <c r="Z417" s="4">
        <v>86.24</v>
      </c>
      <c r="AA417" s="4">
        <v>102.02</v>
      </c>
      <c r="AB417" s="4">
        <v>105.932</v>
      </c>
      <c r="AC417" s="9">
        <v>415</v>
      </c>
      <c r="AD417" s="4">
        <f t="shared" si="25"/>
        <v>5.1252776882186257</v>
      </c>
      <c r="AR417" s="21">
        <v>45142</v>
      </c>
      <c r="AS417" s="4">
        <v>4.8733000000000004</v>
      </c>
      <c r="AT417" s="4">
        <v>17.100000000000001</v>
      </c>
      <c r="AU417" s="4">
        <v>86.24</v>
      </c>
      <c r="AV417" s="4">
        <v>102.02</v>
      </c>
      <c r="AW417" s="4">
        <v>105.932</v>
      </c>
      <c r="AX417" s="4">
        <v>174.57</v>
      </c>
      <c r="AY417" s="4">
        <v>5.660341537965019</v>
      </c>
      <c r="AZ417">
        <v>10.595000000000001</v>
      </c>
      <c r="BA417" s="9">
        <v>415</v>
      </c>
      <c r="BB417" s="25">
        <f t="shared" si="26"/>
        <v>4.5503367829316499</v>
      </c>
      <c r="BP417" s="21">
        <v>45142</v>
      </c>
      <c r="BQ417" s="4">
        <v>4.8733000000000004</v>
      </c>
      <c r="BR417" s="4">
        <v>17.100000000000001</v>
      </c>
      <c r="BS417" s="4">
        <v>86.24</v>
      </c>
      <c r="BT417" s="4">
        <v>102.02</v>
      </c>
      <c r="BU417" s="4">
        <v>105.932</v>
      </c>
      <c r="BV417" s="4">
        <v>4.0419999999999998</v>
      </c>
      <c r="BW417" s="9">
        <v>415</v>
      </c>
      <c r="BX417" s="4">
        <f t="shared" si="27"/>
        <v>5.1252776882186257</v>
      </c>
    </row>
    <row r="418" spans="2:76" x14ac:dyDescent="0.25">
      <c r="B418" s="21">
        <v>45145</v>
      </c>
      <c r="C418" s="4">
        <v>4.8998999999999997</v>
      </c>
      <c r="D418" s="4">
        <v>172.32</v>
      </c>
      <c r="E418" s="4">
        <v>5.7280640966005603</v>
      </c>
      <c r="F418">
        <v>10.654999999999999</v>
      </c>
      <c r="G418" s="5">
        <v>416</v>
      </c>
      <c r="H418" s="4">
        <f t="shared" si="24"/>
        <v>4.9466376205764728</v>
      </c>
      <c r="W418" s="21">
        <v>45145</v>
      </c>
      <c r="X418" s="4">
        <v>4.8998999999999997</v>
      </c>
      <c r="Y418" s="4">
        <v>15.77</v>
      </c>
      <c r="Z418" s="4">
        <v>85.34</v>
      </c>
      <c r="AA418" s="4">
        <v>102.05</v>
      </c>
      <c r="AB418" s="4">
        <v>105.7569</v>
      </c>
      <c r="AC418" s="9">
        <v>416</v>
      </c>
      <c r="AD418" s="4">
        <f t="shared" si="25"/>
        <v>5.0977495371681698</v>
      </c>
      <c r="AR418" s="21">
        <v>45145</v>
      </c>
      <c r="AS418" s="4">
        <v>4.8998999999999997</v>
      </c>
      <c r="AT418" s="4">
        <v>15.77</v>
      </c>
      <c r="AU418" s="4">
        <v>85.34</v>
      </c>
      <c r="AV418" s="4">
        <v>102.05</v>
      </c>
      <c r="AW418" s="4">
        <v>105.7569</v>
      </c>
      <c r="AX418" s="4">
        <v>172.32</v>
      </c>
      <c r="AY418" s="4">
        <v>5.7280640966005603</v>
      </c>
      <c r="AZ418">
        <v>10.654999999999999</v>
      </c>
      <c r="BA418" s="9">
        <v>416</v>
      </c>
      <c r="BB418" s="25">
        <f t="shared" si="26"/>
        <v>4.5423475503104358</v>
      </c>
      <c r="BP418" s="21">
        <v>45145</v>
      </c>
      <c r="BQ418" s="4">
        <v>4.8998999999999997</v>
      </c>
      <c r="BR418" s="4">
        <v>15.77</v>
      </c>
      <c r="BS418" s="4">
        <v>85.34</v>
      </c>
      <c r="BT418" s="4">
        <v>102.05</v>
      </c>
      <c r="BU418" s="4">
        <v>105.7569</v>
      </c>
      <c r="BV418" s="4">
        <v>4.0970000000000004</v>
      </c>
      <c r="BW418" s="9">
        <v>416</v>
      </c>
      <c r="BX418" s="4">
        <f t="shared" si="27"/>
        <v>5.0977495371681698</v>
      </c>
    </row>
    <row r="419" spans="2:76" x14ac:dyDescent="0.25">
      <c r="B419" s="21">
        <v>45146</v>
      </c>
      <c r="C419" s="4">
        <v>4.8996000000000004</v>
      </c>
      <c r="D419" s="4">
        <v>171.54</v>
      </c>
      <c r="E419" s="4">
        <v>5.6658945049937293</v>
      </c>
      <c r="F419">
        <v>10.494999999999999</v>
      </c>
      <c r="G419" s="5">
        <v>417</v>
      </c>
      <c r="H419" s="4">
        <f t="shared" si="24"/>
        <v>4.9113531979226064</v>
      </c>
      <c r="W419" s="21">
        <v>45146</v>
      </c>
      <c r="X419" s="4">
        <v>4.8996000000000004</v>
      </c>
      <c r="Y419" s="4">
        <v>15.99</v>
      </c>
      <c r="Z419" s="4">
        <v>86.17</v>
      </c>
      <c r="AA419" s="4">
        <v>102.53</v>
      </c>
      <c r="AB419" s="4">
        <v>105.7102</v>
      </c>
      <c r="AC419" s="9">
        <v>417</v>
      </c>
      <c r="AD419" s="4">
        <f t="shared" si="25"/>
        <v>5.1096813564067798</v>
      </c>
      <c r="AR419" s="21">
        <v>45146</v>
      </c>
      <c r="AS419" s="4">
        <v>4.8996000000000004</v>
      </c>
      <c r="AT419" s="4">
        <v>15.99</v>
      </c>
      <c r="AU419" s="4">
        <v>86.17</v>
      </c>
      <c r="AV419" s="4">
        <v>102.53</v>
      </c>
      <c r="AW419" s="4">
        <v>105.7102</v>
      </c>
      <c r="AX419" s="4">
        <v>171.54</v>
      </c>
      <c r="AY419" s="4">
        <v>5.6658945049937293</v>
      </c>
      <c r="AZ419">
        <v>10.494999999999999</v>
      </c>
      <c r="BA419" s="9">
        <v>417</v>
      </c>
      <c r="BB419" s="25">
        <f t="shared" si="26"/>
        <v>4.5428539657620899</v>
      </c>
      <c r="BP419" s="21">
        <v>45146</v>
      </c>
      <c r="BQ419" s="4">
        <v>4.8996000000000004</v>
      </c>
      <c r="BR419" s="4">
        <v>15.99</v>
      </c>
      <c r="BS419" s="4">
        <v>86.17</v>
      </c>
      <c r="BT419" s="4">
        <v>102.53</v>
      </c>
      <c r="BU419" s="4">
        <v>105.7102</v>
      </c>
      <c r="BV419" s="4">
        <v>4.0279999999999996</v>
      </c>
      <c r="BW419" s="9">
        <v>417</v>
      </c>
      <c r="BX419" s="4">
        <f t="shared" si="27"/>
        <v>5.1096813564067798</v>
      </c>
    </row>
    <row r="420" spans="2:76" x14ac:dyDescent="0.25">
      <c r="B420" s="21">
        <v>45147</v>
      </c>
      <c r="C420" s="4">
        <v>4.9020000000000001</v>
      </c>
      <c r="D420" s="4">
        <v>172.46</v>
      </c>
      <c r="E420" s="4">
        <v>5.6495780851043564</v>
      </c>
      <c r="F420">
        <v>10.574999999999999</v>
      </c>
      <c r="G420" s="5">
        <v>418</v>
      </c>
      <c r="H420" s="4">
        <f t="shared" si="24"/>
        <v>4.9271149571626527</v>
      </c>
      <c r="W420" s="21">
        <v>45147</v>
      </c>
      <c r="X420" s="4">
        <v>4.9020000000000001</v>
      </c>
      <c r="Y420" s="4">
        <v>15.96</v>
      </c>
      <c r="Z420" s="4">
        <v>87.55</v>
      </c>
      <c r="AA420" s="4">
        <v>102.49</v>
      </c>
      <c r="AB420" s="4">
        <v>106.5389</v>
      </c>
      <c r="AC420" s="9">
        <v>418</v>
      </c>
      <c r="AD420" s="4">
        <f t="shared" si="25"/>
        <v>5.0844475085263756</v>
      </c>
      <c r="AR420" s="21">
        <v>45147</v>
      </c>
      <c r="AS420" s="4">
        <v>4.9020000000000001</v>
      </c>
      <c r="AT420" s="4">
        <v>15.96</v>
      </c>
      <c r="AU420" s="4">
        <v>87.55</v>
      </c>
      <c r="AV420" s="4">
        <v>102.49</v>
      </c>
      <c r="AW420" s="4">
        <v>106.5389</v>
      </c>
      <c r="AX420" s="4">
        <v>172.46</v>
      </c>
      <c r="AY420" s="4">
        <v>5.6495780851043564</v>
      </c>
      <c r="AZ420">
        <v>10.574999999999999</v>
      </c>
      <c r="BA420" s="9">
        <v>418</v>
      </c>
      <c r="BB420" s="25">
        <f t="shared" si="26"/>
        <v>4.5352540504921199</v>
      </c>
      <c r="BP420" s="21">
        <v>45147</v>
      </c>
      <c r="BQ420" s="4">
        <v>4.9020000000000001</v>
      </c>
      <c r="BR420" s="4">
        <v>15.96</v>
      </c>
      <c r="BS420" s="4">
        <v>87.55</v>
      </c>
      <c r="BT420" s="4">
        <v>102.49</v>
      </c>
      <c r="BU420" s="4">
        <v>106.5389</v>
      </c>
      <c r="BV420" s="4">
        <v>4.016</v>
      </c>
      <c r="BW420" s="9">
        <v>418</v>
      </c>
      <c r="BX420" s="4">
        <f t="shared" si="27"/>
        <v>5.0844475085263756</v>
      </c>
    </row>
    <row r="421" spans="2:76" x14ac:dyDescent="0.25">
      <c r="B421" s="21">
        <v>45148</v>
      </c>
      <c r="C421" s="4">
        <v>4.8924000000000003</v>
      </c>
      <c r="D421" s="4">
        <v>173.55</v>
      </c>
      <c r="E421" s="4">
        <v>5.6286549707602163</v>
      </c>
      <c r="F421">
        <v>10.615</v>
      </c>
      <c r="G421" s="5">
        <v>419</v>
      </c>
      <c r="H421" s="4">
        <f t="shared" si="24"/>
        <v>4.9332578229702424</v>
      </c>
      <c r="W421" s="21">
        <v>45148</v>
      </c>
      <c r="X421" s="4">
        <v>4.8924000000000003</v>
      </c>
      <c r="Y421" s="4">
        <v>15.85</v>
      </c>
      <c r="Z421" s="4">
        <v>86.4</v>
      </c>
      <c r="AA421" s="4">
        <v>102.52</v>
      </c>
      <c r="AB421" s="4">
        <v>105.8719</v>
      </c>
      <c r="AC421" s="9">
        <v>419</v>
      </c>
      <c r="AD421" s="4">
        <f t="shared" si="25"/>
        <v>5.1011696530730219</v>
      </c>
      <c r="AR421" s="21">
        <v>45148</v>
      </c>
      <c r="AS421" s="4">
        <v>4.8924000000000003</v>
      </c>
      <c r="AT421" s="4">
        <v>15.85</v>
      </c>
      <c r="AU421" s="4">
        <v>86.4</v>
      </c>
      <c r="AV421" s="4">
        <v>102.52</v>
      </c>
      <c r="AW421" s="4">
        <v>105.8719</v>
      </c>
      <c r="AX421" s="4">
        <v>173.55</v>
      </c>
      <c r="AY421" s="4">
        <v>5.6286549707602163</v>
      </c>
      <c r="AZ421">
        <v>10.615</v>
      </c>
      <c r="BA421" s="9">
        <v>419</v>
      </c>
      <c r="BB421" s="25">
        <f t="shared" si="26"/>
        <v>4.5539449326676067</v>
      </c>
      <c r="BP421" s="21">
        <v>45148</v>
      </c>
      <c r="BQ421" s="4">
        <v>4.8924000000000003</v>
      </c>
      <c r="BR421" s="4">
        <v>15.85</v>
      </c>
      <c r="BS421" s="4">
        <v>86.4</v>
      </c>
      <c r="BT421" s="4">
        <v>102.52</v>
      </c>
      <c r="BU421" s="4">
        <v>105.8719</v>
      </c>
      <c r="BV421" s="4">
        <v>4.1070000000000002</v>
      </c>
      <c r="BW421" s="9">
        <v>419</v>
      </c>
      <c r="BX421" s="4">
        <f t="shared" si="27"/>
        <v>5.1011696530730219</v>
      </c>
    </row>
    <row r="422" spans="2:76" x14ac:dyDescent="0.25">
      <c r="B422" s="21">
        <v>45149</v>
      </c>
      <c r="C422" s="4">
        <v>4.9047999999999998</v>
      </c>
      <c r="D422" s="4">
        <v>170.64</v>
      </c>
      <c r="E422" s="4">
        <v>5.56589088424011</v>
      </c>
      <c r="F422">
        <v>10.61</v>
      </c>
      <c r="G422" s="5">
        <v>420</v>
      </c>
      <c r="H422" s="4">
        <f t="shared" si="24"/>
        <v>4.9387548378826667</v>
      </c>
      <c r="W422" s="21">
        <v>45149</v>
      </c>
      <c r="X422" s="4">
        <v>4.9047999999999998</v>
      </c>
      <c r="Y422" s="4">
        <v>14.84</v>
      </c>
      <c r="Z422" s="4">
        <v>86.81</v>
      </c>
      <c r="AA422" s="4">
        <v>102.84</v>
      </c>
      <c r="AB422" s="4">
        <v>105.5861</v>
      </c>
      <c r="AC422" s="9">
        <v>420</v>
      </c>
      <c r="AD422" s="4">
        <f t="shared" si="25"/>
        <v>5.0806764868081276</v>
      </c>
      <c r="AR422" s="21">
        <v>45149</v>
      </c>
      <c r="AS422" s="4">
        <v>4.9047999999999998</v>
      </c>
      <c r="AT422" s="4">
        <v>14.84</v>
      </c>
      <c r="AU422" s="4">
        <v>86.81</v>
      </c>
      <c r="AV422" s="4">
        <v>102.84</v>
      </c>
      <c r="AW422" s="4">
        <v>105.5861</v>
      </c>
      <c r="AX422" s="4">
        <v>170.64</v>
      </c>
      <c r="AY422" s="4">
        <v>5.56589088424011</v>
      </c>
      <c r="AZ422">
        <v>10.61</v>
      </c>
      <c r="BA422" s="9">
        <v>420</v>
      </c>
      <c r="BB422" s="25">
        <f t="shared" si="26"/>
        <v>4.5644854485030084</v>
      </c>
      <c r="BP422" s="21">
        <v>45149</v>
      </c>
      <c r="BQ422" s="4">
        <v>4.9047999999999998</v>
      </c>
      <c r="BR422" s="4">
        <v>14.84</v>
      </c>
      <c r="BS422" s="4">
        <v>86.81</v>
      </c>
      <c r="BT422" s="4">
        <v>102.84</v>
      </c>
      <c r="BU422" s="4">
        <v>105.5861</v>
      </c>
      <c r="BV422" s="4">
        <v>4.1580000000000004</v>
      </c>
      <c r="BW422" s="9">
        <v>420</v>
      </c>
      <c r="BX422" s="4">
        <f t="shared" si="27"/>
        <v>5.0806764868081276</v>
      </c>
    </row>
    <row r="423" spans="2:76" x14ac:dyDescent="0.25">
      <c r="B423" s="21">
        <v>45152</v>
      </c>
      <c r="C423" s="4">
        <v>4.9615</v>
      </c>
      <c r="D423" s="4">
        <v>170.72</v>
      </c>
      <c r="E423" s="4">
        <v>5.6102791854087286</v>
      </c>
      <c r="F423">
        <v>10.725</v>
      </c>
      <c r="G423" s="5">
        <v>421</v>
      </c>
      <c r="H423" s="4">
        <f t="shared" si="24"/>
        <v>4.9653269509081559</v>
      </c>
      <c r="W423" s="21">
        <v>45152</v>
      </c>
      <c r="X423" s="4">
        <v>4.9615</v>
      </c>
      <c r="Y423" s="4">
        <v>14.82</v>
      </c>
      <c r="Z423" s="4">
        <v>86.21</v>
      </c>
      <c r="AA423" s="4">
        <v>103.19</v>
      </c>
      <c r="AB423" s="4">
        <v>105.0976</v>
      </c>
      <c r="AC423" s="9">
        <v>421</v>
      </c>
      <c r="AD423" s="4">
        <f t="shared" si="25"/>
        <v>5.1007452897982599</v>
      </c>
      <c r="AR423" s="21">
        <v>45152</v>
      </c>
      <c r="AS423" s="4">
        <v>4.9615</v>
      </c>
      <c r="AT423" s="4">
        <v>14.82</v>
      </c>
      <c r="AU423" s="4">
        <v>86.21</v>
      </c>
      <c r="AV423" s="4">
        <v>103.19</v>
      </c>
      <c r="AW423" s="4">
        <v>105.0976</v>
      </c>
      <c r="AX423" s="4">
        <v>170.72</v>
      </c>
      <c r="AY423" s="4">
        <v>5.6102791854087286</v>
      </c>
      <c r="AZ423">
        <v>10.725</v>
      </c>
      <c r="BA423" s="9">
        <v>421</v>
      </c>
      <c r="BB423" s="25">
        <f t="shared" si="26"/>
        <v>4.6000337845815151</v>
      </c>
      <c r="BP423" s="21">
        <v>45152</v>
      </c>
      <c r="BQ423" s="4">
        <v>4.9615</v>
      </c>
      <c r="BR423" s="4">
        <v>14.82</v>
      </c>
      <c r="BS423" s="4">
        <v>86.21</v>
      </c>
      <c r="BT423" s="4">
        <v>103.19</v>
      </c>
      <c r="BU423" s="4">
        <v>105.0976</v>
      </c>
      <c r="BV423" s="4">
        <v>4.2009999999999996</v>
      </c>
      <c r="BW423" s="9">
        <v>421</v>
      </c>
      <c r="BX423" s="4">
        <f t="shared" si="27"/>
        <v>5.1007452897982599</v>
      </c>
    </row>
    <row r="424" spans="2:76" x14ac:dyDescent="0.25">
      <c r="B424" s="21">
        <v>45153</v>
      </c>
      <c r="C424" s="4">
        <v>4.9844999999999997</v>
      </c>
      <c r="D424" s="4">
        <v>175.61</v>
      </c>
      <c r="E424" s="4">
        <v>5.6572616234376261</v>
      </c>
      <c r="F424">
        <v>10.78</v>
      </c>
      <c r="G424" s="5">
        <v>422</v>
      </c>
      <c r="H424" s="4">
        <f t="shared" si="24"/>
        <v>4.966066090453273</v>
      </c>
      <c r="W424" s="21">
        <v>45153</v>
      </c>
      <c r="X424" s="4">
        <v>4.9844999999999997</v>
      </c>
      <c r="Y424" s="4">
        <v>16.46</v>
      </c>
      <c r="Z424" s="4">
        <v>84.89</v>
      </c>
      <c r="AA424" s="4">
        <v>103.21</v>
      </c>
      <c r="AB424" s="4">
        <v>103.80410000000001</v>
      </c>
      <c r="AC424" s="9">
        <v>422</v>
      </c>
      <c r="AD424" s="4">
        <f t="shared" si="25"/>
        <v>5.1779882602370693</v>
      </c>
      <c r="AR424" s="21">
        <v>45153</v>
      </c>
      <c r="AS424" s="4">
        <v>4.9844999999999997</v>
      </c>
      <c r="AT424" s="4">
        <v>16.46</v>
      </c>
      <c r="AU424" s="4">
        <v>84.89</v>
      </c>
      <c r="AV424" s="4">
        <v>103.21</v>
      </c>
      <c r="AW424" s="4">
        <v>103.80410000000001</v>
      </c>
      <c r="AX424" s="4">
        <v>175.61</v>
      </c>
      <c r="AY424" s="4">
        <v>5.6572616234376261</v>
      </c>
      <c r="AZ424">
        <v>10.78</v>
      </c>
      <c r="BA424" s="9">
        <v>422</v>
      </c>
      <c r="BB424" s="25">
        <f t="shared" si="26"/>
        <v>4.6572939436613519</v>
      </c>
      <c r="BP424" s="21">
        <v>45153</v>
      </c>
      <c r="BQ424" s="4">
        <v>4.9844999999999997</v>
      </c>
      <c r="BR424" s="4">
        <v>16.46</v>
      </c>
      <c r="BS424" s="4">
        <v>84.89</v>
      </c>
      <c r="BT424" s="4">
        <v>103.21</v>
      </c>
      <c r="BU424" s="4">
        <v>103.80410000000001</v>
      </c>
      <c r="BV424" s="4">
        <v>4.2190000000000003</v>
      </c>
      <c r="BW424" s="9">
        <v>422</v>
      </c>
      <c r="BX424" s="4">
        <f t="shared" si="27"/>
        <v>5.1779882602370693</v>
      </c>
    </row>
    <row r="425" spans="2:76" x14ac:dyDescent="0.25">
      <c r="B425" s="21">
        <v>45154</v>
      </c>
      <c r="C425" s="4">
        <v>4.9878999999999998</v>
      </c>
      <c r="D425" s="4">
        <v>180.46</v>
      </c>
      <c r="E425" s="4">
        <v>5.6302608728659775</v>
      </c>
      <c r="F425">
        <v>10.78</v>
      </c>
      <c r="G425" s="5">
        <v>423</v>
      </c>
      <c r="H425" s="4">
        <f t="shared" si="24"/>
        <v>4.9534993086341466</v>
      </c>
      <c r="W425" s="21">
        <v>45154</v>
      </c>
      <c r="X425" s="4">
        <v>4.9878999999999998</v>
      </c>
      <c r="Y425" s="4">
        <v>16.78</v>
      </c>
      <c r="Z425" s="4">
        <v>83.45</v>
      </c>
      <c r="AA425" s="4">
        <v>103.43</v>
      </c>
      <c r="AB425" s="4">
        <v>103.4349</v>
      </c>
      <c r="AC425" s="9">
        <v>423</v>
      </c>
      <c r="AD425" s="4">
        <f t="shared" si="25"/>
        <v>5.2099273735643461</v>
      </c>
      <c r="AR425" s="21">
        <v>45154</v>
      </c>
      <c r="AS425" s="4">
        <v>4.9878999999999998</v>
      </c>
      <c r="AT425" s="4">
        <v>16.78</v>
      </c>
      <c r="AU425" s="4">
        <v>83.45</v>
      </c>
      <c r="AV425" s="4">
        <v>103.43</v>
      </c>
      <c r="AW425" s="4">
        <v>103.4349</v>
      </c>
      <c r="AX425" s="4">
        <v>180.46</v>
      </c>
      <c r="AY425" s="4">
        <v>5.6302608728659775</v>
      </c>
      <c r="AZ425">
        <v>10.78</v>
      </c>
      <c r="BA425" s="9">
        <v>423</v>
      </c>
      <c r="BB425" s="25">
        <f t="shared" si="26"/>
        <v>4.6650299878805104</v>
      </c>
      <c r="BP425" s="21">
        <v>45154</v>
      </c>
      <c r="BQ425" s="4">
        <v>4.9878999999999998</v>
      </c>
      <c r="BR425" s="4">
        <v>16.78</v>
      </c>
      <c r="BS425" s="4">
        <v>83.45</v>
      </c>
      <c r="BT425" s="4">
        <v>103.43</v>
      </c>
      <c r="BU425" s="4">
        <v>103.4349</v>
      </c>
      <c r="BV425" s="4">
        <v>4.258</v>
      </c>
      <c r="BW425" s="9">
        <v>423</v>
      </c>
      <c r="BX425" s="4">
        <f t="shared" si="27"/>
        <v>5.2099273735643461</v>
      </c>
    </row>
    <row r="426" spans="2:76" x14ac:dyDescent="0.25">
      <c r="B426" s="21">
        <v>45155</v>
      </c>
      <c r="C426" s="4">
        <v>4.9757999999999996</v>
      </c>
      <c r="D426" s="4">
        <v>180.51</v>
      </c>
      <c r="E426" s="4">
        <v>5.6579958812978726</v>
      </c>
      <c r="F426">
        <v>10.95</v>
      </c>
      <c r="G426" s="5">
        <v>424</v>
      </c>
      <c r="H426" s="4">
        <f t="shared" si="24"/>
        <v>4.992520124138367</v>
      </c>
      <c r="W426" s="21">
        <v>45155</v>
      </c>
      <c r="X426" s="4">
        <v>4.9757999999999996</v>
      </c>
      <c r="Y426" s="4">
        <v>17.89</v>
      </c>
      <c r="Z426" s="4">
        <v>84.12</v>
      </c>
      <c r="AA426" s="4">
        <v>103.57</v>
      </c>
      <c r="AB426" s="4">
        <v>103.7637</v>
      </c>
      <c r="AC426" s="9">
        <v>424</v>
      </c>
      <c r="AD426" s="4">
        <f t="shared" si="25"/>
        <v>5.235034662198581</v>
      </c>
      <c r="AR426" s="21">
        <v>45155</v>
      </c>
      <c r="AS426" s="4">
        <v>4.9757999999999996</v>
      </c>
      <c r="AT426" s="4">
        <v>17.89</v>
      </c>
      <c r="AU426" s="4">
        <v>84.12</v>
      </c>
      <c r="AV426" s="4">
        <v>103.57</v>
      </c>
      <c r="AW426" s="4">
        <v>103.7637</v>
      </c>
      <c r="AX426" s="4">
        <v>180.51</v>
      </c>
      <c r="AY426" s="4">
        <v>5.6579958812978726</v>
      </c>
      <c r="AZ426">
        <v>10.95</v>
      </c>
      <c r="BA426" s="9">
        <v>424</v>
      </c>
      <c r="BB426" s="25">
        <f t="shared" si="26"/>
        <v>4.7007053590631394</v>
      </c>
      <c r="BP426" s="21">
        <v>45155</v>
      </c>
      <c r="BQ426" s="4">
        <v>4.9757999999999996</v>
      </c>
      <c r="BR426" s="4">
        <v>17.89</v>
      </c>
      <c r="BS426" s="4">
        <v>84.12</v>
      </c>
      <c r="BT426" s="4">
        <v>103.57</v>
      </c>
      <c r="BU426" s="4">
        <v>103.7637</v>
      </c>
      <c r="BV426" s="4">
        <v>4.2839999999999998</v>
      </c>
      <c r="BW426" s="9">
        <v>424</v>
      </c>
      <c r="BX426" s="4">
        <f t="shared" si="27"/>
        <v>5.235034662198581</v>
      </c>
    </row>
    <row r="427" spans="2:76" x14ac:dyDescent="0.25">
      <c r="B427" s="21">
        <v>45156</v>
      </c>
      <c r="C427" s="4">
        <v>4.9694000000000003</v>
      </c>
      <c r="D427" s="4">
        <v>186.29</v>
      </c>
      <c r="E427" s="4">
        <v>5.6458349153314602</v>
      </c>
      <c r="F427">
        <v>10.89</v>
      </c>
      <c r="G427" s="5">
        <v>425</v>
      </c>
      <c r="H427" s="4">
        <f t="shared" si="24"/>
        <v>4.9640670556843869</v>
      </c>
      <c r="W427" s="21">
        <v>45156</v>
      </c>
      <c r="X427" s="4">
        <v>4.9694000000000003</v>
      </c>
      <c r="Y427" s="4">
        <v>17.3</v>
      </c>
      <c r="Z427" s="4">
        <v>84.8</v>
      </c>
      <c r="AA427" s="4">
        <v>103.38</v>
      </c>
      <c r="AB427" s="4">
        <v>104.24420000000001</v>
      </c>
      <c r="AC427" s="9">
        <v>425</v>
      </c>
      <c r="AD427" s="4">
        <f t="shared" si="25"/>
        <v>5.2008056816056483</v>
      </c>
      <c r="AR427" s="21">
        <v>45156</v>
      </c>
      <c r="AS427" s="4">
        <v>4.9694000000000003</v>
      </c>
      <c r="AT427" s="4">
        <v>17.3</v>
      </c>
      <c r="AU427" s="4">
        <v>84.8</v>
      </c>
      <c r="AV427" s="4">
        <v>103.38</v>
      </c>
      <c r="AW427" s="4">
        <v>104.24420000000001</v>
      </c>
      <c r="AX427" s="4">
        <v>186.29</v>
      </c>
      <c r="AY427" s="4">
        <v>5.6458349153314602</v>
      </c>
      <c r="AZ427">
        <v>10.89</v>
      </c>
      <c r="BA427" s="9">
        <v>425</v>
      </c>
      <c r="BB427" s="25">
        <f t="shared" si="26"/>
        <v>4.6636603326840813</v>
      </c>
      <c r="BP427" s="21">
        <v>45156</v>
      </c>
      <c r="BQ427" s="4">
        <v>4.9694000000000003</v>
      </c>
      <c r="BR427" s="4">
        <v>17.3</v>
      </c>
      <c r="BS427" s="4">
        <v>84.8</v>
      </c>
      <c r="BT427" s="4">
        <v>103.38</v>
      </c>
      <c r="BU427" s="4">
        <v>104.24420000000001</v>
      </c>
      <c r="BV427" s="4">
        <v>4.2510000000000003</v>
      </c>
      <c r="BW427" s="9">
        <v>425</v>
      </c>
      <c r="BX427" s="4">
        <f t="shared" si="27"/>
        <v>5.2008056816056483</v>
      </c>
    </row>
    <row r="428" spans="2:76" x14ac:dyDescent="0.25">
      <c r="B428" s="21">
        <v>45159</v>
      </c>
      <c r="C428" s="4">
        <v>4.9793000000000003</v>
      </c>
      <c r="D428" s="4">
        <v>188.24</v>
      </c>
      <c r="E428" s="4">
        <v>5.6757038878713972</v>
      </c>
      <c r="F428">
        <v>11.055</v>
      </c>
      <c r="G428" s="5">
        <v>426</v>
      </c>
      <c r="H428" s="4">
        <f t="shared" si="24"/>
        <v>4.9971677585846992</v>
      </c>
      <c r="W428" s="21">
        <v>45159</v>
      </c>
      <c r="X428" s="4">
        <v>4.9793000000000003</v>
      </c>
      <c r="Y428" s="4">
        <v>17.13</v>
      </c>
      <c r="Z428" s="4">
        <v>84.46</v>
      </c>
      <c r="AA428" s="4">
        <v>103.3</v>
      </c>
      <c r="AB428" s="4">
        <v>104.2595</v>
      </c>
      <c r="AC428" s="9">
        <v>426</v>
      </c>
      <c r="AD428" s="4">
        <f t="shared" si="25"/>
        <v>5.1965528572177098</v>
      </c>
      <c r="AR428" s="21">
        <v>45159</v>
      </c>
      <c r="AS428" s="4">
        <v>4.9793000000000003</v>
      </c>
      <c r="AT428" s="4">
        <v>17.13</v>
      </c>
      <c r="AU428" s="4">
        <v>84.46</v>
      </c>
      <c r="AV428" s="4">
        <v>103.3</v>
      </c>
      <c r="AW428" s="4">
        <v>104.2595</v>
      </c>
      <c r="AX428" s="4">
        <v>188.24</v>
      </c>
      <c r="AY428" s="4">
        <v>5.6757038878713972</v>
      </c>
      <c r="AZ428">
        <v>11.055</v>
      </c>
      <c r="BA428" s="9">
        <v>426</v>
      </c>
      <c r="BB428" s="25">
        <f t="shared" si="26"/>
        <v>4.6782383437878448</v>
      </c>
      <c r="BP428" s="21">
        <v>45159</v>
      </c>
      <c r="BQ428" s="4">
        <v>4.9793000000000003</v>
      </c>
      <c r="BR428" s="4">
        <v>17.13</v>
      </c>
      <c r="BS428" s="4">
        <v>84.46</v>
      </c>
      <c r="BT428" s="4">
        <v>103.3</v>
      </c>
      <c r="BU428" s="4">
        <v>104.2595</v>
      </c>
      <c r="BV428" s="4">
        <v>4.3419999999999996</v>
      </c>
      <c r="BW428" s="9">
        <v>426</v>
      </c>
      <c r="BX428" s="4">
        <f t="shared" si="27"/>
        <v>5.1965528572177098</v>
      </c>
    </row>
    <row r="429" spans="2:76" x14ac:dyDescent="0.25">
      <c r="B429" s="21">
        <v>45160</v>
      </c>
      <c r="C429" s="4">
        <v>4.9386000000000001</v>
      </c>
      <c r="D429" s="4">
        <v>188.45</v>
      </c>
      <c r="E429" s="4">
        <v>5.5997267500332182</v>
      </c>
      <c r="F429">
        <v>10.914999999999999</v>
      </c>
      <c r="G429" s="5">
        <v>427</v>
      </c>
      <c r="H429" s="4">
        <f t="shared" si="24"/>
        <v>4.9637918236112597</v>
      </c>
      <c r="W429" s="21">
        <v>45160</v>
      </c>
      <c r="X429" s="4">
        <v>4.9386000000000001</v>
      </c>
      <c r="Y429" s="4">
        <v>16.97</v>
      </c>
      <c r="Z429" s="4">
        <v>84.03</v>
      </c>
      <c r="AA429" s="4">
        <v>103.56</v>
      </c>
      <c r="AB429" s="4">
        <v>103.93519999999999</v>
      </c>
      <c r="AC429" s="9">
        <v>427</v>
      </c>
      <c r="AD429" s="4">
        <f t="shared" si="25"/>
        <v>5.2065993567197264</v>
      </c>
      <c r="AR429" s="21">
        <v>45160</v>
      </c>
      <c r="AS429" s="4">
        <v>4.9386000000000001</v>
      </c>
      <c r="AT429" s="4">
        <v>16.97</v>
      </c>
      <c r="AU429" s="4">
        <v>84.03</v>
      </c>
      <c r="AV429" s="4">
        <v>103.56</v>
      </c>
      <c r="AW429" s="4">
        <v>103.93519999999999</v>
      </c>
      <c r="AX429" s="4">
        <v>188.45</v>
      </c>
      <c r="AY429" s="4">
        <v>5.5997267500332182</v>
      </c>
      <c r="AZ429">
        <v>10.914999999999999</v>
      </c>
      <c r="BA429" s="9">
        <v>427</v>
      </c>
      <c r="BB429" s="25">
        <f t="shared" si="26"/>
        <v>4.6715648431585208</v>
      </c>
      <c r="BP429" s="21">
        <v>45160</v>
      </c>
      <c r="BQ429" s="4">
        <v>4.9386000000000001</v>
      </c>
      <c r="BR429" s="4">
        <v>16.97</v>
      </c>
      <c r="BS429" s="4">
        <v>84.03</v>
      </c>
      <c r="BT429" s="4">
        <v>103.56</v>
      </c>
      <c r="BU429" s="4">
        <v>103.93519999999999</v>
      </c>
      <c r="BV429" s="4">
        <v>4.3319999999999999</v>
      </c>
      <c r="BW429" s="9">
        <v>427</v>
      </c>
      <c r="BX429" s="4">
        <f t="shared" si="27"/>
        <v>5.2065993567197264</v>
      </c>
    </row>
    <row r="430" spans="2:76" x14ac:dyDescent="0.25">
      <c r="B430" s="21">
        <v>45161</v>
      </c>
      <c r="C430" s="4">
        <v>4.8571999999999997</v>
      </c>
      <c r="D430" s="4">
        <v>185.42</v>
      </c>
      <c r="E430" s="4">
        <v>5.5768573706389324</v>
      </c>
      <c r="F430">
        <v>10.75</v>
      </c>
      <c r="G430" s="5">
        <v>428</v>
      </c>
      <c r="H430" s="4">
        <f t="shared" si="24"/>
        <v>4.9335007590169351</v>
      </c>
      <c r="W430" s="21">
        <v>45161</v>
      </c>
      <c r="X430" s="4">
        <v>4.8571999999999997</v>
      </c>
      <c r="Y430" s="4">
        <v>15.98</v>
      </c>
      <c r="Z430" s="4">
        <v>83.21</v>
      </c>
      <c r="AA430" s="4">
        <v>103.42</v>
      </c>
      <c r="AB430" s="4">
        <v>104.6391</v>
      </c>
      <c r="AC430" s="9">
        <v>428</v>
      </c>
      <c r="AD430" s="4">
        <f t="shared" si="25"/>
        <v>5.1713952305036752</v>
      </c>
      <c r="AR430" s="21">
        <v>45161</v>
      </c>
      <c r="AS430" s="4">
        <v>4.8571999999999997</v>
      </c>
      <c r="AT430" s="4">
        <v>15.98</v>
      </c>
      <c r="AU430" s="4">
        <v>83.21</v>
      </c>
      <c r="AV430" s="4">
        <v>103.42</v>
      </c>
      <c r="AW430" s="4">
        <v>104.6391</v>
      </c>
      <c r="AX430" s="4">
        <v>185.42</v>
      </c>
      <c r="AY430" s="4">
        <v>5.5768573706389324</v>
      </c>
      <c r="AZ430">
        <v>10.75</v>
      </c>
      <c r="BA430" s="9">
        <v>428</v>
      </c>
      <c r="BB430" s="25">
        <f t="shared" si="26"/>
        <v>4.6057415094850853</v>
      </c>
      <c r="BP430" s="21">
        <v>45161</v>
      </c>
      <c r="BQ430" s="4">
        <v>4.8571999999999997</v>
      </c>
      <c r="BR430" s="4">
        <v>15.98</v>
      </c>
      <c r="BS430" s="4">
        <v>83.21</v>
      </c>
      <c r="BT430" s="4">
        <v>103.42</v>
      </c>
      <c r="BU430" s="4">
        <v>104.6391</v>
      </c>
      <c r="BV430" s="4">
        <v>4.1959999999999997</v>
      </c>
      <c r="BW430" s="9">
        <v>428</v>
      </c>
      <c r="BX430" s="4">
        <f t="shared" si="27"/>
        <v>5.1713952305036752</v>
      </c>
    </row>
    <row r="431" spans="2:76" x14ac:dyDescent="0.25">
      <c r="B431" s="21">
        <v>45162</v>
      </c>
      <c r="C431" s="4">
        <v>4.8802000000000003</v>
      </c>
      <c r="D431" s="4">
        <v>176.37</v>
      </c>
      <c r="E431" s="4">
        <v>5.5263033062947775</v>
      </c>
      <c r="F431">
        <v>10.725</v>
      </c>
      <c r="G431" s="5">
        <v>429</v>
      </c>
      <c r="H431" s="4">
        <f t="shared" si="24"/>
        <v>4.9500880365909268</v>
      </c>
      <c r="W431" s="21">
        <v>45162</v>
      </c>
      <c r="X431" s="4">
        <v>4.8802000000000003</v>
      </c>
      <c r="Y431" s="4">
        <v>17.2</v>
      </c>
      <c r="Z431" s="4">
        <v>83.36</v>
      </c>
      <c r="AA431" s="4">
        <v>103.98</v>
      </c>
      <c r="AB431" s="4">
        <v>104.8874</v>
      </c>
      <c r="AC431" s="9">
        <v>429</v>
      </c>
      <c r="AD431" s="4">
        <f t="shared" si="25"/>
        <v>5.2155265539604168</v>
      </c>
      <c r="AR431" s="21">
        <v>45162</v>
      </c>
      <c r="AS431" s="4">
        <v>4.8802000000000003</v>
      </c>
      <c r="AT431" s="4">
        <v>17.2</v>
      </c>
      <c r="AU431" s="4">
        <v>83.36</v>
      </c>
      <c r="AV431" s="4">
        <v>103.98</v>
      </c>
      <c r="AW431" s="4">
        <v>104.8874</v>
      </c>
      <c r="AX431" s="4">
        <v>176.37</v>
      </c>
      <c r="AY431" s="4">
        <v>5.5263033062947775</v>
      </c>
      <c r="AZ431">
        <v>10.725</v>
      </c>
      <c r="BA431" s="9">
        <v>429</v>
      </c>
      <c r="BB431" s="25">
        <f t="shared" si="26"/>
        <v>4.6337587068305082</v>
      </c>
      <c r="BP431" s="21">
        <v>45162</v>
      </c>
      <c r="BQ431" s="4">
        <v>4.8802000000000003</v>
      </c>
      <c r="BR431" s="4">
        <v>17.2</v>
      </c>
      <c r="BS431" s="4">
        <v>83.36</v>
      </c>
      <c r="BT431" s="4">
        <v>103.98</v>
      </c>
      <c r="BU431" s="4">
        <v>104.8874</v>
      </c>
      <c r="BV431" s="4">
        <v>4.2409999999999997</v>
      </c>
      <c r="BW431" s="9">
        <v>429</v>
      </c>
      <c r="BX431" s="4">
        <f t="shared" si="27"/>
        <v>5.2155265539604168</v>
      </c>
    </row>
    <row r="432" spans="2:76" x14ac:dyDescent="0.25">
      <c r="B432" s="21">
        <v>45163</v>
      </c>
      <c r="C432" s="4">
        <v>4.8711000000000002</v>
      </c>
      <c r="D432" s="4">
        <v>178.6</v>
      </c>
      <c r="E432" s="4">
        <v>5.5601392168577624</v>
      </c>
      <c r="F432">
        <v>10.775</v>
      </c>
      <c r="G432" s="5">
        <v>430</v>
      </c>
      <c r="H432" s="4">
        <f t="shared" si="24"/>
        <v>4.9562584278395647</v>
      </c>
      <c r="W432" s="21">
        <v>45163</v>
      </c>
      <c r="X432" s="4">
        <v>4.8711000000000002</v>
      </c>
      <c r="Y432" s="4">
        <v>15.68</v>
      </c>
      <c r="Z432" s="4">
        <v>84.48</v>
      </c>
      <c r="AA432" s="4">
        <v>104.08</v>
      </c>
      <c r="AB432" s="4">
        <v>105.4753</v>
      </c>
      <c r="AC432" s="9">
        <v>430</v>
      </c>
      <c r="AD432" s="4">
        <f t="shared" si="25"/>
        <v>5.1564807045304253</v>
      </c>
      <c r="AR432" s="21">
        <v>45163</v>
      </c>
      <c r="AS432" s="4">
        <v>4.8711000000000002</v>
      </c>
      <c r="AT432" s="4">
        <v>15.68</v>
      </c>
      <c r="AU432" s="4">
        <v>84.48</v>
      </c>
      <c r="AV432" s="4">
        <v>104.08</v>
      </c>
      <c r="AW432" s="4">
        <v>105.4753</v>
      </c>
      <c r="AX432" s="4">
        <v>178.6</v>
      </c>
      <c r="AY432" s="4">
        <v>5.5601392168577624</v>
      </c>
      <c r="AZ432">
        <v>10.775</v>
      </c>
      <c r="BA432" s="9">
        <v>430</v>
      </c>
      <c r="BB432" s="25">
        <f t="shared" si="26"/>
        <v>4.6092954138153903</v>
      </c>
      <c r="BP432" s="21">
        <v>45163</v>
      </c>
      <c r="BQ432" s="4">
        <v>4.8711000000000002</v>
      </c>
      <c r="BR432" s="4">
        <v>15.68</v>
      </c>
      <c r="BS432" s="4">
        <v>84.48</v>
      </c>
      <c r="BT432" s="4">
        <v>104.08</v>
      </c>
      <c r="BU432" s="4">
        <v>105.4753</v>
      </c>
      <c r="BV432" s="4">
        <v>4.2309999999999999</v>
      </c>
      <c r="BW432" s="9">
        <v>430</v>
      </c>
      <c r="BX432" s="4">
        <f t="shared" si="27"/>
        <v>5.1564807045304253</v>
      </c>
    </row>
    <row r="433" spans="2:76" x14ac:dyDescent="0.25">
      <c r="B433" s="21">
        <v>45166</v>
      </c>
      <c r="C433" s="4">
        <v>4.8731</v>
      </c>
      <c r="D433" s="4">
        <v>173.67</v>
      </c>
      <c r="E433" s="4">
        <v>5.5518680068272319</v>
      </c>
      <c r="F433">
        <v>10.775</v>
      </c>
      <c r="G433" s="5">
        <v>431</v>
      </c>
      <c r="H433" s="4">
        <f t="shared" si="24"/>
        <v>4.9686249673504941</v>
      </c>
      <c r="W433" s="21">
        <v>45166</v>
      </c>
      <c r="X433" s="4">
        <v>4.8731</v>
      </c>
      <c r="Y433" s="4">
        <v>15.08</v>
      </c>
      <c r="Z433" s="4">
        <v>84.42</v>
      </c>
      <c r="AA433" s="4">
        <v>104.06</v>
      </c>
      <c r="AB433" s="4">
        <v>105.6527</v>
      </c>
      <c r="AC433" s="9">
        <v>431</v>
      </c>
      <c r="AD433" s="4">
        <f t="shared" si="25"/>
        <v>5.1366745280358277</v>
      </c>
      <c r="AR433" s="21">
        <v>45166</v>
      </c>
      <c r="AS433" s="4">
        <v>4.8731</v>
      </c>
      <c r="AT433" s="4">
        <v>15.08</v>
      </c>
      <c r="AU433" s="4">
        <v>84.42</v>
      </c>
      <c r="AV433" s="4">
        <v>104.06</v>
      </c>
      <c r="AW433" s="4">
        <v>105.6527</v>
      </c>
      <c r="AX433" s="4">
        <v>173.67</v>
      </c>
      <c r="AY433" s="4">
        <v>5.5518680068272319</v>
      </c>
      <c r="AZ433">
        <v>10.775</v>
      </c>
      <c r="BA433" s="9">
        <v>431</v>
      </c>
      <c r="BB433" s="25">
        <f t="shared" si="26"/>
        <v>4.5995546183527667</v>
      </c>
      <c r="BP433" s="21">
        <v>45166</v>
      </c>
      <c r="BQ433" s="4">
        <v>4.8731</v>
      </c>
      <c r="BR433" s="4">
        <v>15.08</v>
      </c>
      <c r="BS433" s="4">
        <v>84.42</v>
      </c>
      <c r="BT433" s="4">
        <v>104.06</v>
      </c>
      <c r="BU433" s="4">
        <v>105.6527</v>
      </c>
      <c r="BV433" s="4">
        <v>4.2060000000000004</v>
      </c>
      <c r="BW433" s="9">
        <v>431</v>
      </c>
      <c r="BX433" s="4">
        <f t="shared" si="27"/>
        <v>5.1366745280358277</v>
      </c>
    </row>
    <row r="434" spans="2:76" x14ac:dyDescent="0.25">
      <c r="B434" s="21">
        <v>45167</v>
      </c>
      <c r="C434" s="4">
        <v>4.8522999999999996</v>
      </c>
      <c r="D434" s="4">
        <v>166.69</v>
      </c>
      <c r="E434" s="4">
        <v>5.5722648652238638</v>
      </c>
      <c r="F434">
        <v>10.654999999999999</v>
      </c>
      <c r="G434" s="5">
        <v>432</v>
      </c>
      <c r="H434" s="4">
        <f t="shared" si="24"/>
        <v>4.9590901854128955</v>
      </c>
      <c r="W434" s="21">
        <v>45167</v>
      </c>
      <c r="X434" s="4">
        <v>4.8522999999999996</v>
      </c>
      <c r="Y434" s="4">
        <v>14.45</v>
      </c>
      <c r="Z434" s="4">
        <v>85.49</v>
      </c>
      <c r="AA434" s="4">
        <v>103.53</v>
      </c>
      <c r="AB434" s="4">
        <v>105.7818</v>
      </c>
      <c r="AC434" s="9">
        <v>432</v>
      </c>
      <c r="AD434" s="4">
        <f t="shared" si="25"/>
        <v>5.0946854917353246</v>
      </c>
      <c r="AR434" s="21">
        <v>45167</v>
      </c>
      <c r="AS434" s="4">
        <v>4.8522999999999996</v>
      </c>
      <c r="AT434" s="4">
        <v>14.45</v>
      </c>
      <c r="AU434" s="4">
        <v>85.49</v>
      </c>
      <c r="AV434" s="4">
        <v>103.53</v>
      </c>
      <c r="AW434" s="4">
        <v>105.7818</v>
      </c>
      <c r="AX434" s="4">
        <v>166.69</v>
      </c>
      <c r="AY434" s="4">
        <v>5.5722648652238638</v>
      </c>
      <c r="AZ434">
        <v>10.654999999999999</v>
      </c>
      <c r="BA434" s="9">
        <v>432</v>
      </c>
      <c r="BB434" s="25">
        <f t="shared" si="26"/>
        <v>4.5702172730289368</v>
      </c>
      <c r="BP434" s="21">
        <v>45167</v>
      </c>
      <c r="BQ434" s="4">
        <v>4.8522999999999996</v>
      </c>
      <c r="BR434" s="4">
        <v>14.45</v>
      </c>
      <c r="BS434" s="4">
        <v>85.49</v>
      </c>
      <c r="BT434" s="4">
        <v>103.53</v>
      </c>
      <c r="BU434" s="4">
        <v>105.7818</v>
      </c>
      <c r="BV434" s="4">
        <v>4.12</v>
      </c>
      <c r="BW434" s="9">
        <v>432</v>
      </c>
      <c r="BX434" s="4">
        <f t="shared" si="27"/>
        <v>5.0946854917353246</v>
      </c>
    </row>
    <row r="435" spans="2:76" x14ac:dyDescent="0.25">
      <c r="B435" s="21">
        <v>45168</v>
      </c>
      <c r="C435" s="4">
        <v>4.8890000000000002</v>
      </c>
      <c r="D435" s="4">
        <v>163.62</v>
      </c>
      <c r="E435" s="4">
        <v>5.5320481196159399</v>
      </c>
      <c r="F435">
        <v>10.675000000000001</v>
      </c>
      <c r="G435" s="5">
        <v>433</v>
      </c>
      <c r="H435" s="4">
        <f t="shared" si="24"/>
        <v>4.9709592762534616</v>
      </c>
      <c r="W435" s="21">
        <v>45168</v>
      </c>
      <c r="X435" s="4">
        <v>4.8890000000000002</v>
      </c>
      <c r="Y435" s="4">
        <v>13.88</v>
      </c>
      <c r="Z435" s="4">
        <v>85.86</v>
      </c>
      <c r="AA435" s="4">
        <v>103.16</v>
      </c>
      <c r="AB435" s="4">
        <v>106.12309999999999</v>
      </c>
      <c r="AC435" s="9">
        <v>433</v>
      </c>
      <c r="AD435" s="4">
        <f t="shared" si="25"/>
        <v>5.0611680736006637</v>
      </c>
      <c r="AR435" s="21">
        <v>45168</v>
      </c>
      <c r="AS435" s="4">
        <v>4.8890000000000002</v>
      </c>
      <c r="AT435" s="4">
        <v>13.88</v>
      </c>
      <c r="AU435" s="4">
        <v>85.86</v>
      </c>
      <c r="AV435" s="4">
        <v>103.16</v>
      </c>
      <c r="AW435" s="4">
        <v>106.12309999999999</v>
      </c>
      <c r="AX435" s="4">
        <v>163.62</v>
      </c>
      <c r="AY435" s="4">
        <v>5.5320481196159399</v>
      </c>
      <c r="AZ435">
        <v>10.675000000000001</v>
      </c>
      <c r="BA435" s="9">
        <v>433</v>
      </c>
      <c r="BB435" s="25">
        <f t="shared" si="26"/>
        <v>4.5522621141432351</v>
      </c>
      <c r="BP435" s="21">
        <v>45168</v>
      </c>
      <c r="BQ435" s="4">
        <v>4.8890000000000002</v>
      </c>
      <c r="BR435" s="4">
        <v>13.88</v>
      </c>
      <c r="BS435" s="4">
        <v>85.86</v>
      </c>
      <c r="BT435" s="4">
        <v>103.16</v>
      </c>
      <c r="BU435" s="4">
        <v>106.12309999999999</v>
      </c>
      <c r="BV435" s="4">
        <v>4.1120000000000001</v>
      </c>
      <c r="BW435" s="9">
        <v>433</v>
      </c>
      <c r="BX435" s="4">
        <f t="shared" si="27"/>
        <v>5.0611680736006637</v>
      </c>
    </row>
    <row r="436" spans="2:76" x14ac:dyDescent="0.25">
      <c r="B436" s="21">
        <v>45169</v>
      </c>
      <c r="C436" s="4">
        <v>4.9543999999999997</v>
      </c>
      <c r="D436" s="4">
        <v>162.81</v>
      </c>
      <c r="E436" s="4">
        <v>5.5822824447038011</v>
      </c>
      <c r="F436">
        <v>10.855</v>
      </c>
      <c r="G436" s="5">
        <v>434</v>
      </c>
      <c r="H436" s="4">
        <f t="shared" si="24"/>
        <v>5.0146946757876609</v>
      </c>
      <c r="W436" s="21">
        <v>45169</v>
      </c>
      <c r="X436" s="4">
        <v>4.9543999999999997</v>
      </c>
      <c r="Y436" s="4">
        <v>13.57</v>
      </c>
      <c r="Z436" s="4">
        <v>86.86</v>
      </c>
      <c r="AA436" s="4">
        <v>103.62</v>
      </c>
      <c r="AB436" s="4">
        <v>106.02889999999999</v>
      </c>
      <c r="AC436" s="9">
        <v>434</v>
      </c>
      <c r="AD436" s="4">
        <f t="shared" si="25"/>
        <v>5.0566144353052307</v>
      </c>
      <c r="AR436" s="21">
        <v>45169</v>
      </c>
      <c r="AS436" s="4">
        <v>4.9543999999999997</v>
      </c>
      <c r="AT436" s="4">
        <v>13.57</v>
      </c>
      <c r="AU436" s="4">
        <v>86.86</v>
      </c>
      <c r="AV436" s="4">
        <v>103.62</v>
      </c>
      <c r="AW436" s="4">
        <v>106.02889999999999</v>
      </c>
      <c r="AX436" s="4">
        <v>162.81</v>
      </c>
      <c r="AY436" s="4">
        <v>5.5822824447038011</v>
      </c>
      <c r="AZ436">
        <v>10.855</v>
      </c>
      <c r="BA436" s="9">
        <v>434</v>
      </c>
      <c r="BB436" s="25">
        <f t="shared" si="26"/>
        <v>4.5951505068094791</v>
      </c>
      <c r="BP436" s="21">
        <v>45169</v>
      </c>
      <c r="BQ436" s="4">
        <v>4.9543999999999997</v>
      </c>
      <c r="BR436" s="4">
        <v>13.57</v>
      </c>
      <c r="BS436" s="4">
        <v>86.86</v>
      </c>
      <c r="BT436" s="4">
        <v>103.62</v>
      </c>
      <c r="BU436" s="4">
        <v>106.02889999999999</v>
      </c>
      <c r="BV436" s="4">
        <v>4.1059999999999999</v>
      </c>
      <c r="BW436" s="9">
        <v>434</v>
      </c>
      <c r="BX436" s="4">
        <f t="shared" si="27"/>
        <v>5.0566144353052307</v>
      </c>
    </row>
    <row r="437" spans="2:76" x14ac:dyDescent="0.25">
      <c r="B437" s="21">
        <v>45170</v>
      </c>
      <c r="C437" s="4">
        <v>4.9462999999999999</v>
      </c>
      <c r="D437" s="4">
        <v>167.67</v>
      </c>
      <c r="E437" s="4">
        <v>5.6377456609001841</v>
      </c>
      <c r="F437">
        <v>10.88</v>
      </c>
      <c r="G437" s="5">
        <v>435</v>
      </c>
      <c r="H437" s="4">
        <f t="shared" si="24"/>
        <v>5.0087539229791567</v>
      </c>
      <c r="W437" s="21">
        <v>45170</v>
      </c>
      <c r="X437" s="4">
        <v>4.9462999999999999</v>
      </c>
      <c r="Y437" s="4">
        <v>13.09</v>
      </c>
      <c r="Z437" s="4">
        <v>88.55</v>
      </c>
      <c r="AA437" s="4">
        <v>104.24</v>
      </c>
      <c r="AB437" s="4">
        <v>106.7234</v>
      </c>
      <c r="AC437" s="9">
        <v>435</v>
      </c>
      <c r="AD437" s="4">
        <f t="shared" si="25"/>
        <v>5.0340607354547453</v>
      </c>
      <c r="AR437" s="21">
        <v>45170</v>
      </c>
      <c r="AS437" s="4">
        <v>4.9462999999999999</v>
      </c>
      <c r="AT437" s="4">
        <v>13.09</v>
      </c>
      <c r="AU437" s="4">
        <v>88.55</v>
      </c>
      <c r="AV437" s="4">
        <v>104.24</v>
      </c>
      <c r="AW437" s="4">
        <v>106.7234</v>
      </c>
      <c r="AX437" s="4">
        <v>167.67</v>
      </c>
      <c r="AY437" s="4">
        <v>5.6377456609001841</v>
      </c>
      <c r="AZ437">
        <v>10.88</v>
      </c>
      <c r="BA437" s="9">
        <v>435</v>
      </c>
      <c r="BB437" s="25">
        <f t="shared" si="26"/>
        <v>4.5902838604452931</v>
      </c>
      <c r="BP437" s="21">
        <v>45170</v>
      </c>
      <c r="BQ437" s="4">
        <v>4.9462999999999999</v>
      </c>
      <c r="BR437" s="4">
        <v>13.09</v>
      </c>
      <c r="BS437" s="4">
        <v>88.55</v>
      </c>
      <c r="BT437" s="4">
        <v>104.24</v>
      </c>
      <c r="BU437" s="4">
        <v>106.7234</v>
      </c>
      <c r="BV437" s="4">
        <v>4.181</v>
      </c>
      <c r="BW437" s="9">
        <v>435</v>
      </c>
      <c r="BX437" s="4">
        <f t="shared" si="27"/>
        <v>5.0340607354547453</v>
      </c>
    </row>
    <row r="438" spans="2:76" x14ac:dyDescent="0.25">
      <c r="B438" s="21">
        <v>45173</v>
      </c>
      <c r="C438" s="4">
        <v>4.9375999999999998</v>
      </c>
      <c r="D438" s="4">
        <v>164.81</v>
      </c>
      <c r="E438" s="4">
        <v>5.6349387073513224</v>
      </c>
      <c r="F438">
        <v>10.885</v>
      </c>
      <c r="G438" s="5">
        <v>436</v>
      </c>
      <c r="H438" s="4">
        <f t="shared" si="24"/>
        <v>5.0170928226487135</v>
      </c>
      <c r="W438" s="21">
        <v>45173</v>
      </c>
      <c r="X438" s="4">
        <v>4.9375999999999998</v>
      </c>
      <c r="Y438" s="4">
        <v>13.82</v>
      </c>
      <c r="Z438" s="4">
        <v>89</v>
      </c>
      <c r="AA438" s="4">
        <v>104.24</v>
      </c>
      <c r="AB438" s="4">
        <v>106.7234</v>
      </c>
      <c r="AC438" s="9">
        <v>436</v>
      </c>
      <c r="AD438" s="4">
        <f t="shared" si="25"/>
        <v>5.0513208744944453</v>
      </c>
      <c r="AR438" s="21">
        <v>45173</v>
      </c>
      <c r="AS438" s="4">
        <v>4.9375999999999998</v>
      </c>
      <c r="AT438" s="4">
        <v>13.82</v>
      </c>
      <c r="AU438" s="4">
        <v>89</v>
      </c>
      <c r="AV438" s="4">
        <v>104.24</v>
      </c>
      <c r="AW438" s="4">
        <v>106.7234</v>
      </c>
      <c r="AX438" s="4">
        <v>164.81</v>
      </c>
      <c r="AY438" s="4">
        <v>5.6349387073513224</v>
      </c>
      <c r="AZ438">
        <v>10.885</v>
      </c>
      <c r="BA438" s="9">
        <v>436</v>
      </c>
      <c r="BB438" s="25">
        <f t="shared" si="26"/>
        <v>4.6063272348656863</v>
      </c>
      <c r="BP438" s="21">
        <v>45173</v>
      </c>
      <c r="BQ438" s="4">
        <v>4.9375999999999998</v>
      </c>
      <c r="BR438" s="4">
        <v>13.82</v>
      </c>
      <c r="BS438" s="4">
        <v>89</v>
      </c>
      <c r="BT438" s="4">
        <v>104.24</v>
      </c>
      <c r="BU438" s="4">
        <v>106.7234</v>
      </c>
      <c r="BV438" s="4">
        <v>4.2060000000000004</v>
      </c>
      <c r="BW438" s="9">
        <v>436</v>
      </c>
      <c r="BX438" s="4">
        <f t="shared" si="27"/>
        <v>5.0513208744944453</v>
      </c>
    </row>
    <row r="439" spans="2:76" x14ac:dyDescent="0.25">
      <c r="B439" s="21">
        <v>45174</v>
      </c>
      <c r="C439" s="4">
        <v>4.9671000000000003</v>
      </c>
      <c r="D439" s="4">
        <v>164.81</v>
      </c>
      <c r="E439" s="4">
        <v>5.587116721516705</v>
      </c>
      <c r="F439">
        <v>11.01</v>
      </c>
      <c r="G439" s="5">
        <v>437</v>
      </c>
      <c r="H439" s="4">
        <f t="shared" si="24"/>
        <v>5.0450991968595558</v>
      </c>
      <c r="W439" s="21">
        <v>45174</v>
      </c>
      <c r="X439" s="4">
        <v>4.9671000000000003</v>
      </c>
      <c r="Y439" s="4">
        <v>14.01</v>
      </c>
      <c r="Z439" s="4">
        <v>90.04</v>
      </c>
      <c r="AA439" s="4">
        <v>104.81</v>
      </c>
      <c r="AB439" s="4">
        <v>106.63849999999999</v>
      </c>
      <c r="AC439" s="9">
        <v>437</v>
      </c>
      <c r="AD439" s="4">
        <f t="shared" si="25"/>
        <v>5.0634077693938027</v>
      </c>
      <c r="AR439" s="21">
        <v>45174</v>
      </c>
      <c r="AS439" s="4">
        <v>4.9671000000000003</v>
      </c>
      <c r="AT439" s="4">
        <v>14.01</v>
      </c>
      <c r="AU439" s="4">
        <v>90.04</v>
      </c>
      <c r="AV439" s="4">
        <v>104.81</v>
      </c>
      <c r="AW439" s="4">
        <v>106.63849999999999</v>
      </c>
      <c r="AX439" s="4">
        <v>164.81</v>
      </c>
      <c r="AY439" s="4">
        <v>5.587116721516705</v>
      </c>
      <c r="AZ439">
        <v>11.01</v>
      </c>
      <c r="BA439" s="9">
        <v>437</v>
      </c>
      <c r="BB439" s="25">
        <f t="shared" si="26"/>
        <v>4.6520688487735748</v>
      </c>
      <c r="BP439" s="21">
        <v>45174</v>
      </c>
      <c r="BQ439" s="4">
        <v>4.9671000000000003</v>
      </c>
      <c r="BR439" s="4">
        <v>14.01</v>
      </c>
      <c r="BS439" s="4">
        <v>90.04</v>
      </c>
      <c r="BT439" s="4">
        <v>104.81</v>
      </c>
      <c r="BU439" s="4">
        <v>106.63849999999999</v>
      </c>
      <c r="BV439" s="4">
        <v>4.266</v>
      </c>
      <c r="BW439" s="9">
        <v>437</v>
      </c>
      <c r="BX439" s="4">
        <f t="shared" si="27"/>
        <v>5.0634077693938027</v>
      </c>
    </row>
    <row r="440" spans="2:76" x14ac:dyDescent="0.25">
      <c r="B440" s="21">
        <v>45175</v>
      </c>
      <c r="C440" s="4">
        <v>4.9783999999999997</v>
      </c>
      <c r="D440" s="4">
        <v>167.85</v>
      </c>
      <c r="E440" s="4">
        <v>5.5566620195180105</v>
      </c>
      <c r="F440">
        <v>11.06</v>
      </c>
      <c r="G440" s="5">
        <v>438</v>
      </c>
      <c r="H440" s="4">
        <f t="shared" si="24"/>
        <v>5.048488711347586</v>
      </c>
      <c r="W440" s="21">
        <v>45175</v>
      </c>
      <c r="X440" s="4">
        <v>4.9783999999999997</v>
      </c>
      <c r="Y440" s="4">
        <v>14.45</v>
      </c>
      <c r="Z440" s="4">
        <v>90.6</v>
      </c>
      <c r="AA440" s="4">
        <v>104.86</v>
      </c>
      <c r="AB440" s="4">
        <v>106.3853</v>
      </c>
      <c r="AC440" s="9">
        <v>438</v>
      </c>
      <c r="AD440" s="4">
        <f t="shared" si="25"/>
        <v>5.0762670619928114</v>
      </c>
      <c r="AR440" s="21">
        <v>45175</v>
      </c>
      <c r="AS440" s="4">
        <v>4.9783999999999997</v>
      </c>
      <c r="AT440" s="4">
        <v>14.45</v>
      </c>
      <c r="AU440" s="4">
        <v>90.6</v>
      </c>
      <c r="AV440" s="4">
        <v>104.86</v>
      </c>
      <c r="AW440" s="4">
        <v>106.3853</v>
      </c>
      <c r="AX440" s="4">
        <v>167.85</v>
      </c>
      <c r="AY440" s="4">
        <v>5.5566620195180105</v>
      </c>
      <c r="AZ440">
        <v>11.06</v>
      </c>
      <c r="BA440" s="9">
        <v>438</v>
      </c>
      <c r="BB440" s="25">
        <f t="shared" si="26"/>
        <v>4.6765984047896438</v>
      </c>
      <c r="BP440" s="21">
        <v>45175</v>
      </c>
      <c r="BQ440" s="4">
        <v>4.9783999999999997</v>
      </c>
      <c r="BR440" s="4">
        <v>14.45</v>
      </c>
      <c r="BS440" s="4">
        <v>90.6</v>
      </c>
      <c r="BT440" s="4">
        <v>104.86</v>
      </c>
      <c r="BU440" s="4">
        <v>106.3853</v>
      </c>
      <c r="BV440" s="4">
        <v>4.2960000000000003</v>
      </c>
      <c r="BW440" s="9">
        <v>438</v>
      </c>
      <c r="BX440" s="4">
        <f t="shared" si="27"/>
        <v>5.0762670619928114</v>
      </c>
    </row>
    <row r="441" spans="2:76" x14ac:dyDescent="0.25">
      <c r="B441" s="21">
        <v>45176</v>
      </c>
      <c r="C441" s="4">
        <v>4.9767000000000001</v>
      </c>
      <c r="D441" s="4">
        <v>171.77</v>
      </c>
      <c r="E441" s="4">
        <v>5.5897085610200348</v>
      </c>
      <c r="F441">
        <v>11.06</v>
      </c>
      <c r="G441" s="5">
        <v>439</v>
      </c>
      <c r="H441" s="4">
        <f t="shared" si="24"/>
        <v>5.0389576988594289</v>
      </c>
      <c r="W441" s="21">
        <v>45176</v>
      </c>
      <c r="X441" s="4">
        <v>4.9767000000000001</v>
      </c>
      <c r="Y441" s="4">
        <v>14.4</v>
      </c>
      <c r="Z441" s="4">
        <v>89.92</v>
      </c>
      <c r="AA441" s="4">
        <v>105.06</v>
      </c>
      <c r="AB441" s="4">
        <v>106.0115</v>
      </c>
      <c r="AC441" s="9">
        <v>439</v>
      </c>
      <c r="AD441" s="4">
        <f t="shared" si="25"/>
        <v>5.0907922494243785</v>
      </c>
      <c r="AR441" s="21">
        <v>45176</v>
      </c>
      <c r="AS441" s="4">
        <v>4.9767000000000001</v>
      </c>
      <c r="AT441" s="4">
        <v>14.4</v>
      </c>
      <c r="AU441" s="4">
        <v>89.92</v>
      </c>
      <c r="AV441" s="4">
        <v>105.06</v>
      </c>
      <c r="AW441" s="4">
        <v>106.0115</v>
      </c>
      <c r="AX441" s="4">
        <v>171.77</v>
      </c>
      <c r="AY441" s="4">
        <v>5.5897085610200348</v>
      </c>
      <c r="AZ441">
        <v>11.06</v>
      </c>
      <c r="BA441" s="9">
        <v>439</v>
      </c>
      <c r="BB441" s="25">
        <f t="shared" si="26"/>
        <v>4.6837358957291366</v>
      </c>
      <c r="BP441" s="21">
        <v>45176</v>
      </c>
      <c r="BQ441" s="4">
        <v>4.9767000000000001</v>
      </c>
      <c r="BR441" s="4">
        <v>14.4</v>
      </c>
      <c r="BS441" s="4">
        <v>89.92</v>
      </c>
      <c r="BT441" s="4">
        <v>105.06</v>
      </c>
      <c r="BU441" s="4">
        <v>106.0115</v>
      </c>
      <c r="BV441" s="4">
        <v>4.25</v>
      </c>
      <c r="BW441" s="9">
        <v>439</v>
      </c>
      <c r="BX441" s="4">
        <f t="shared" si="27"/>
        <v>5.0907922494243785</v>
      </c>
    </row>
    <row r="442" spans="2:76" x14ac:dyDescent="0.25">
      <c r="B442" s="21">
        <v>45177</v>
      </c>
      <c r="C442" s="4">
        <v>4.9882</v>
      </c>
      <c r="D442" s="4">
        <v>170.57</v>
      </c>
      <c r="E442" s="4">
        <v>5.5535001090967651</v>
      </c>
      <c r="F442">
        <v>11.02</v>
      </c>
      <c r="G442" s="5">
        <v>440</v>
      </c>
      <c r="H442" s="4">
        <f t="shared" si="24"/>
        <v>5.0324410029713693</v>
      </c>
      <c r="W442" s="21">
        <v>45177</v>
      </c>
      <c r="X442" s="4">
        <v>4.9882</v>
      </c>
      <c r="Y442" s="4">
        <v>13.84</v>
      </c>
      <c r="Z442" s="4">
        <v>90.65</v>
      </c>
      <c r="AA442" s="4">
        <v>105.09</v>
      </c>
      <c r="AB442" s="4">
        <v>106.0826</v>
      </c>
      <c r="AC442" s="9">
        <v>440</v>
      </c>
      <c r="AD442" s="4">
        <f t="shared" si="25"/>
        <v>5.0683089821959646</v>
      </c>
      <c r="AR442" s="21">
        <v>45177</v>
      </c>
      <c r="AS442" s="4">
        <v>4.9882</v>
      </c>
      <c r="AT442" s="4">
        <v>13.84</v>
      </c>
      <c r="AU442" s="4">
        <v>90.65</v>
      </c>
      <c r="AV442" s="4">
        <v>105.09</v>
      </c>
      <c r="AW442" s="4">
        <v>106.0826</v>
      </c>
      <c r="AX442" s="4">
        <v>170.57</v>
      </c>
      <c r="AY442" s="4">
        <v>5.5535001090967651</v>
      </c>
      <c r="AZ442">
        <v>11.02</v>
      </c>
      <c r="BA442" s="9">
        <v>440</v>
      </c>
      <c r="BB442" s="25">
        <f t="shared" si="26"/>
        <v>4.6762034475948724</v>
      </c>
      <c r="BP442" s="21">
        <v>45177</v>
      </c>
      <c r="BQ442" s="4">
        <v>4.9882</v>
      </c>
      <c r="BR442" s="4">
        <v>13.84</v>
      </c>
      <c r="BS442" s="4">
        <v>90.65</v>
      </c>
      <c r="BT442" s="4">
        <v>105.09</v>
      </c>
      <c r="BU442" s="4">
        <v>106.0826</v>
      </c>
      <c r="BV442" s="4">
        <v>4.26</v>
      </c>
      <c r="BW442" s="9">
        <v>440</v>
      </c>
      <c r="BX442" s="4">
        <f t="shared" si="27"/>
        <v>5.0683089821959646</v>
      </c>
    </row>
    <row r="443" spans="2:76" x14ac:dyDescent="0.25">
      <c r="B443" s="21">
        <v>45180</v>
      </c>
      <c r="C443" s="4">
        <v>4.9306999999999999</v>
      </c>
      <c r="D443" s="4">
        <v>168.75</v>
      </c>
      <c r="E443" s="4">
        <v>5.5152917963117609</v>
      </c>
      <c r="F443">
        <v>10.95</v>
      </c>
      <c r="G443" s="5">
        <v>441</v>
      </c>
      <c r="H443" s="4">
        <f t="shared" si="24"/>
        <v>5.020616097631426</v>
      </c>
      <c r="W443" s="21">
        <v>45180</v>
      </c>
      <c r="X443" s="4">
        <v>4.9306999999999999</v>
      </c>
      <c r="Y443" s="4">
        <v>13.8</v>
      </c>
      <c r="Z443" s="4">
        <v>90.64</v>
      </c>
      <c r="AA443" s="4">
        <v>104.57</v>
      </c>
      <c r="AB443" s="4">
        <v>106.6824</v>
      </c>
      <c r="AC443" s="9">
        <v>441</v>
      </c>
      <c r="AD443" s="4">
        <f t="shared" si="25"/>
        <v>5.0458067480788813</v>
      </c>
      <c r="AR443" s="21">
        <v>45180</v>
      </c>
      <c r="AS443" s="4">
        <v>4.9306999999999999</v>
      </c>
      <c r="AT443" s="4">
        <v>13.8</v>
      </c>
      <c r="AU443" s="4">
        <v>90.64</v>
      </c>
      <c r="AV443" s="4">
        <v>104.57</v>
      </c>
      <c r="AW443" s="4">
        <v>106.6824</v>
      </c>
      <c r="AX443" s="4">
        <v>168.75</v>
      </c>
      <c r="AY443" s="4">
        <v>5.5152917963117609</v>
      </c>
      <c r="AZ443">
        <v>10.95</v>
      </c>
      <c r="BA443" s="9">
        <v>441</v>
      </c>
      <c r="BB443" s="25">
        <f t="shared" si="26"/>
        <v>4.6359470749614502</v>
      </c>
      <c r="BP443" s="21">
        <v>45180</v>
      </c>
      <c r="BQ443" s="4">
        <v>4.9306999999999999</v>
      </c>
      <c r="BR443" s="4">
        <v>13.8</v>
      </c>
      <c r="BS443" s="4">
        <v>90.64</v>
      </c>
      <c r="BT443" s="4">
        <v>104.57</v>
      </c>
      <c r="BU443" s="4">
        <v>106.6824</v>
      </c>
      <c r="BV443" s="4">
        <v>4.2939999999999996</v>
      </c>
      <c r="BW443" s="9">
        <v>441</v>
      </c>
      <c r="BX443" s="4">
        <f t="shared" si="27"/>
        <v>5.0458067480788813</v>
      </c>
    </row>
    <row r="444" spans="2:76" x14ac:dyDescent="0.25">
      <c r="B444" s="21">
        <v>45181</v>
      </c>
      <c r="C444" s="4">
        <v>4.9470000000000001</v>
      </c>
      <c r="D444" s="4">
        <v>169.7</v>
      </c>
      <c r="E444" s="4">
        <v>5.4438868916060201</v>
      </c>
      <c r="F444">
        <v>10.875</v>
      </c>
      <c r="G444" s="5">
        <v>442</v>
      </c>
      <c r="H444" s="4">
        <f t="shared" si="24"/>
        <v>5.0002689787250798</v>
      </c>
      <c r="W444" s="21">
        <v>45181</v>
      </c>
      <c r="X444" s="4">
        <v>4.9470000000000001</v>
      </c>
      <c r="Y444" s="4">
        <v>14.23</v>
      </c>
      <c r="Z444" s="4">
        <v>92.06</v>
      </c>
      <c r="AA444" s="4">
        <v>104.71</v>
      </c>
      <c r="AB444" s="4">
        <v>106.8176</v>
      </c>
      <c r="AC444" s="9">
        <v>442</v>
      </c>
      <c r="AD444" s="4">
        <f t="shared" si="25"/>
        <v>5.0478632715875378</v>
      </c>
      <c r="AR444" s="21">
        <v>45181</v>
      </c>
      <c r="AS444" s="4">
        <v>4.9470000000000001</v>
      </c>
      <c r="AT444" s="4">
        <v>14.23</v>
      </c>
      <c r="AU444" s="4">
        <v>92.06</v>
      </c>
      <c r="AV444" s="4">
        <v>104.71</v>
      </c>
      <c r="AW444" s="4">
        <v>106.8176</v>
      </c>
      <c r="AX444" s="4">
        <v>169.7</v>
      </c>
      <c r="AY444" s="4">
        <v>5.4438868916060201</v>
      </c>
      <c r="AZ444">
        <v>10.875</v>
      </c>
      <c r="BA444" s="9">
        <v>442</v>
      </c>
      <c r="BB444" s="25">
        <f t="shared" si="26"/>
        <v>4.6403872602541032</v>
      </c>
      <c r="BP444" s="21">
        <v>45181</v>
      </c>
      <c r="BQ444" s="4">
        <v>4.9470000000000001</v>
      </c>
      <c r="BR444" s="4">
        <v>14.23</v>
      </c>
      <c r="BS444" s="4">
        <v>92.06</v>
      </c>
      <c r="BT444" s="4">
        <v>104.71</v>
      </c>
      <c r="BU444" s="4">
        <v>106.8176</v>
      </c>
      <c r="BV444" s="4">
        <v>4.28</v>
      </c>
      <c r="BW444" s="9">
        <v>442</v>
      </c>
      <c r="BX444" s="4">
        <f t="shared" si="27"/>
        <v>5.0478632715875378</v>
      </c>
    </row>
    <row r="445" spans="2:76" x14ac:dyDescent="0.25">
      <c r="B445" s="21">
        <v>45182</v>
      </c>
      <c r="C445" s="4">
        <v>4.9153000000000002</v>
      </c>
      <c r="D445" s="4">
        <v>171.71</v>
      </c>
      <c r="E445" s="4">
        <v>5.3947143751541748</v>
      </c>
      <c r="F445">
        <v>10.85</v>
      </c>
      <c r="G445" s="5">
        <v>443</v>
      </c>
      <c r="H445" s="4">
        <f t="shared" si="24"/>
        <v>4.9889171117777114</v>
      </c>
      <c r="W445" s="21">
        <v>45182</v>
      </c>
      <c r="X445" s="4">
        <v>4.9153000000000002</v>
      </c>
      <c r="Y445" s="4">
        <v>13.48</v>
      </c>
      <c r="Z445" s="4">
        <v>91.88</v>
      </c>
      <c r="AA445" s="4">
        <v>104.77</v>
      </c>
      <c r="AB445" s="4">
        <v>106.9543</v>
      </c>
      <c r="AC445" s="9">
        <v>443</v>
      </c>
      <c r="AD445" s="4">
        <f t="shared" si="25"/>
        <v>5.0272983905809232</v>
      </c>
      <c r="AR445" s="21">
        <v>45182</v>
      </c>
      <c r="AS445" s="4">
        <v>4.9153000000000002</v>
      </c>
      <c r="AT445" s="4">
        <v>13.48</v>
      </c>
      <c r="AU445" s="4">
        <v>91.88</v>
      </c>
      <c r="AV445" s="4">
        <v>104.77</v>
      </c>
      <c r="AW445" s="4">
        <v>106.9543</v>
      </c>
      <c r="AX445" s="4">
        <v>171.71</v>
      </c>
      <c r="AY445" s="4">
        <v>5.3947143751541748</v>
      </c>
      <c r="AZ445">
        <v>10.85</v>
      </c>
      <c r="BA445" s="9">
        <v>443</v>
      </c>
      <c r="BB445" s="25">
        <f t="shared" si="26"/>
        <v>4.6222687086008873</v>
      </c>
      <c r="BP445" s="21">
        <v>45182</v>
      </c>
      <c r="BQ445" s="4">
        <v>4.9153000000000002</v>
      </c>
      <c r="BR445" s="4">
        <v>13.48</v>
      </c>
      <c r="BS445" s="4">
        <v>91.88</v>
      </c>
      <c r="BT445" s="4">
        <v>104.77</v>
      </c>
      <c r="BU445" s="4">
        <v>106.9543</v>
      </c>
      <c r="BV445" s="4">
        <v>4.2539999999999996</v>
      </c>
      <c r="BW445" s="9">
        <v>443</v>
      </c>
      <c r="BX445" s="4">
        <f t="shared" si="27"/>
        <v>5.0272983905809232</v>
      </c>
    </row>
    <row r="446" spans="2:76" x14ac:dyDescent="0.25">
      <c r="B446" s="21">
        <v>45183</v>
      </c>
      <c r="C446" s="4">
        <v>4.8667999999999996</v>
      </c>
      <c r="D446" s="4">
        <v>168.68</v>
      </c>
      <c r="E446" s="4">
        <v>5.4039441108676423</v>
      </c>
      <c r="F446">
        <v>10.83</v>
      </c>
      <c r="G446" s="5">
        <v>444</v>
      </c>
      <c r="H446" s="4">
        <f t="shared" si="24"/>
        <v>4.9921126317352957</v>
      </c>
      <c r="W446" s="21">
        <v>45183</v>
      </c>
      <c r="X446" s="4">
        <v>4.8667999999999996</v>
      </c>
      <c r="Y446" s="4">
        <v>12.82</v>
      </c>
      <c r="Z446" s="4">
        <v>93.7</v>
      </c>
      <c r="AA446" s="4">
        <v>105.4</v>
      </c>
      <c r="AB446" s="4">
        <v>107.7119</v>
      </c>
      <c r="AC446" s="9">
        <v>444</v>
      </c>
      <c r="AD446" s="4">
        <f t="shared" si="25"/>
        <v>4.9978223277694802</v>
      </c>
      <c r="AR446" s="21">
        <v>45183</v>
      </c>
      <c r="AS446" s="4">
        <v>4.8667999999999996</v>
      </c>
      <c r="AT446" s="4">
        <v>12.82</v>
      </c>
      <c r="AU446" s="4">
        <v>93.7</v>
      </c>
      <c r="AV446" s="4">
        <v>105.4</v>
      </c>
      <c r="AW446" s="4">
        <v>107.7119</v>
      </c>
      <c r="AX446" s="4">
        <v>168.68</v>
      </c>
      <c r="AY446" s="4">
        <v>5.4039441108676423</v>
      </c>
      <c r="AZ446">
        <v>10.83</v>
      </c>
      <c r="BA446" s="9">
        <v>444</v>
      </c>
      <c r="BB446" s="25">
        <f t="shared" si="26"/>
        <v>4.6159490391944455</v>
      </c>
      <c r="BP446" s="21">
        <v>45183</v>
      </c>
      <c r="BQ446" s="4">
        <v>4.8667999999999996</v>
      </c>
      <c r="BR446" s="4">
        <v>12.82</v>
      </c>
      <c r="BS446" s="4">
        <v>93.7</v>
      </c>
      <c r="BT446" s="4">
        <v>105.4</v>
      </c>
      <c r="BU446" s="4">
        <v>107.7119</v>
      </c>
      <c r="BV446" s="4">
        <v>4.2859999999999996</v>
      </c>
      <c r="BW446" s="9">
        <v>444</v>
      </c>
      <c r="BX446" s="4">
        <f t="shared" si="27"/>
        <v>4.9978223277694802</v>
      </c>
    </row>
    <row r="447" spans="2:76" x14ac:dyDescent="0.25">
      <c r="B447" s="21">
        <v>45184</v>
      </c>
      <c r="C447" s="4">
        <v>4.8662999999999998</v>
      </c>
      <c r="D447" s="4">
        <v>165.82</v>
      </c>
      <c r="E447" s="4">
        <v>5.4091736854086081</v>
      </c>
      <c r="F447">
        <v>10.92</v>
      </c>
      <c r="G447" s="5">
        <v>445</v>
      </c>
      <c r="H447" s="4">
        <f t="shared" si="24"/>
        <v>5.0199585978052772</v>
      </c>
      <c r="W447" s="21">
        <v>45184</v>
      </c>
      <c r="X447" s="4">
        <v>4.8662999999999998</v>
      </c>
      <c r="Y447" s="4">
        <v>13.79</v>
      </c>
      <c r="Z447" s="4">
        <v>93.93</v>
      </c>
      <c r="AA447" s="4">
        <v>105.32</v>
      </c>
      <c r="AB447" s="4">
        <v>107.47020000000001</v>
      </c>
      <c r="AC447" s="9">
        <v>445</v>
      </c>
      <c r="AD447" s="4">
        <f t="shared" si="25"/>
        <v>5.0253138819093301</v>
      </c>
      <c r="AR447" s="21">
        <v>45184</v>
      </c>
      <c r="AS447" s="4">
        <v>4.8662999999999998</v>
      </c>
      <c r="AT447" s="4">
        <v>13.79</v>
      </c>
      <c r="AU447" s="4">
        <v>93.93</v>
      </c>
      <c r="AV447" s="4">
        <v>105.32</v>
      </c>
      <c r="AW447" s="4">
        <v>107.47020000000001</v>
      </c>
      <c r="AX447" s="4">
        <v>165.82</v>
      </c>
      <c r="AY447" s="4">
        <v>5.4091736854086081</v>
      </c>
      <c r="AZ447">
        <v>10.92</v>
      </c>
      <c r="BA447" s="9">
        <v>445</v>
      </c>
      <c r="BB447" s="25">
        <f t="shared" si="26"/>
        <v>4.6518012745372435</v>
      </c>
      <c r="BP447" s="21">
        <v>45184</v>
      </c>
      <c r="BQ447" s="4">
        <v>4.8662999999999998</v>
      </c>
      <c r="BR447" s="4">
        <v>13.79</v>
      </c>
      <c r="BS447" s="4">
        <v>93.93</v>
      </c>
      <c r="BT447" s="4">
        <v>105.32</v>
      </c>
      <c r="BU447" s="4">
        <v>107.47020000000001</v>
      </c>
      <c r="BV447" s="4">
        <v>4.3360000000000003</v>
      </c>
      <c r="BW447" s="9">
        <v>445</v>
      </c>
      <c r="BX447" s="4">
        <f t="shared" si="27"/>
        <v>5.0253138819093301</v>
      </c>
    </row>
    <row r="448" spans="2:76" x14ac:dyDescent="0.25">
      <c r="B448" s="21">
        <v>45187</v>
      </c>
      <c r="C448" s="4">
        <v>4.8555999999999999</v>
      </c>
      <c r="D448" s="4">
        <v>165.82</v>
      </c>
      <c r="E448" s="4">
        <v>5.4121462711478552</v>
      </c>
      <c r="F448">
        <v>10.95</v>
      </c>
      <c r="G448" s="5">
        <v>446</v>
      </c>
      <c r="H448" s="4">
        <f t="shared" si="24"/>
        <v>5.0268449983816765</v>
      </c>
      <c r="W448" s="21">
        <v>45187</v>
      </c>
      <c r="X448" s="4">
        <v>4.8555999999999999</v>
      </c>
      <c r="Y448" s="4">
        <v>14</v>
      </c>
      <c r="Z448" s="4">
        <v>94.43</v>
      </c>
      <c r="AA448" s="4">
        <v>105.2</v>
      </c>
      <c r="AB448" s="4">
        <v>107.4003</v>
      </c>
      <c r="AC448" s="9">
        <v>446</v>
      </c>
      <c r="AD448" s="4">
        <f t="shared" si="25"/>
        <v>5.0252291632331545</v>
      </c>
      <c r="AR448" s="21">
        <v>45187</v>
      </c>
      <c r="AS448" s="4">
        <v>4.8555999999999999</v>
      </c>
      <c r="AT448" s="4">
        <v>14</v>
      </c>
      <c r="AU448" s="4">
        <v>94.43</v>
      </c>
      <c r="AV448" s="4">
        <v>105.2</v>
      </c>
      <c r="AW448" s="4">
        <v>107.4003</v>
      </c>
      <c r="AX448" s="4">
        <v>165.82</v>
      </c>
      <c r="AY448" s="4">
        <v>5.4121462711478552</v>
      </c>
      <c r="AZ448">
        <v>10.95</v>
      </c>
      <c r="BA448" s="9">
        <v>446</v>
      </c>
      <c r="BB448" s="25">
        <f t="shared" si="26"/>
        <v>4.661798597097075</v>
      </c>
      <c r="BP448" s="21">
        <v>45187</v>
      </c>
      <c r="BQ448" s="4">
        <v>4.8555999999999999</v>
      </c>
      <c r="BR448" s="4">
        <v>14</v>
      </c>
      <c r="BS448" s="4">
        <v>94.43</v>
      </c>
      <c r="BT448" s="4">
        <v>105.2</v>
      </c>
      <c r="BU448" s="4">
        <v>107.4003</v>
      </c>
      <c r="BV448" s="4">
        <v>4.3029999999999999</v>
      </c>
      <c r="BW448" s="9">
        <v>446</v>
      </c>
      <c r="BX448" s="4">
        <f t="shared" si="27"/>
        <v>5.0252291632331545</v>
      </c>
    </row>
    <row r="449" spans="2:76" x14ac:dyDescent="0.25">
      <c r="B449" s="21">
        <v>45188</v>
      </c>
      <c r="C449" s="4">
        <v>4.8673000000000002</v>
      </c>
      <c r="D449" s="4">
        <v>163.82</v>
      </c>
      <c r="E449" s="4">
        <v>5.4243717401612157</v>
      </c>
      <c r="F449">
        <v>11.025</v>
      </c>
      <c r="G449" s="5">
        <v>447</v>
      </c>
      <c r="H449" s="4">
        <f t="shared" si="24"/>
        <v>5.0491708357281357</v>
      </c>
      <c r="W449" s="21">
        <v>45188</v>
      </c>
      <c r="X449" s="4">
        <v>4.8673000000000002</v>
      </c>
      <c r="Y449" s="4">
        <v>14.11</v>
      </c>
      <c r="Z449" s="4">
        <v>94.34</v>
      </c>
      <c r="AA449" s="4">
        <v>105.16</v>
      </c>
      <c r="AB449" s="4">
        <v>107.4641</v>
      </c>
      <c r="AC449" s="9">
        <v>447</v>
      </c>
      <c r="AD449" s="4">
        <f t="shared" si="25"/>
        <v>5.0272437530360028</v>
      </c>
      <c r="AR449" s="21">
        <v>45188</v>
      </c>
      <c r="AS449" s="4">
        <v>4.8673000000000002</v>
      </c>
      <c r="AT449" s="4">
        <v>14.11</v>
      </c>
      <c r="AU449" s="4">
        <v>94.34</v>
      </c>
      <c r="AV449" s="4">
        <v>105.16</v>
      </c>
      <c r="AW449" s="4">
        <v>107.4641</v>
      </c>
      <c r="AX449" s="4">
        <v>163.82</v>
      </c>
      <c r="AY449" s="4">
        <v>5.4243717401612157</v>
      </c>
      <c r="AZ449">
        <v>11.025</v>
      </c>
      <c r="BA449" s="9">
        <v>447</v>
      </c>
      <c r="BB449" s="25">
        <f t="shared" si="26"/>
        <v>4.6720337879759146</v>
      </c>
      <c r="BP449" s="21">
        <v>45188</v>
      </c>
      <c r="BQ449" s="4">
        <v>4.8673000000000002</v>
      </c>
      <c r="BR449" s="4">
        <v>14.11</v>
      </c>
      <c r="BS449" s="4">
        <v>94.34</v>
      </c>
      <c r="BT449" s="4">
        <v>105.16</v>
      </c>
      <c r="BU449" s="4">
        <v>107.4641</v>
      </c>
      <c r="BV449" s="4">
        <v>4.3650000000000002</v>
      </c>
      <c r="BW449" s="9">
        <v>447</v>
      </c>
      <c r="BX449" s="4">
        <f t="shared" si="27"/>
        <v>5.0272437530360028</v>
      </c>
    </row>
    <row r="450" spans="2:76" x14ac:dyDescent="0.25">
      <c r="B450" s="21">
        <v>45189</v>
      </c>
      <c r="C450" s="4">
        <v>4.8800999999999997</v>
      </c>
      <c r="D450" s="4">
        <v>179.98</v>
      </c>
      <c r="E450" s="4">
        <v>5.3894145980695196</v>
      </c>
      <c r="F450">
        <v>10.96</v>
      </c>
      <c r="G450" s="5">
        <v>448</v>
      </c>
      <c r="H450" s="4">
        <f t="shared" si="24"/>
        <v>4.9930794244955923</v>
      </c>
      <c r="W450" s="21">
        <v>45189</v>
      </c>
      <c r="X450" s="4">
        <v>4.8800999999999997</v>
      </c>
      <c r="Y450" s="4">
        <v>15.14</v>
      </c>
      <c r="Z450" s="4">
        <v>93.53</v>
      </c>
      <c r="AA450" s="4">
        <v>105.12</v>
      </c>
      <c r="AB450" s="4">
        <v>107.2461</v>
      </c>
      <c r="AC450" s="9">
        <v>448</v>
      </c>
      <c r="AD450" s="4">
        <f t="shared" si="25"/>
        <v>5.0657807887920665</v>
      </c>
      <c r="AR450" s="21">
        <v>45189</v>
      </c>
      <c r="AS450" s="4">
        <v>4.8800999999999997</v>
      </c>
      <c r="AT450" s="4">
        <v>15.14</v>
      </c>
      <c r="AU450" s="4">
        <v>93.53</v>
      </c>
      <c r="AV450" s="4">
        <v>105.12</v>
      </c>
      <c r="AW450" s="4">
        <v>107.2461</v>
      </c>
      <c r="AX450" s="4">
        <v>179.98</v>
      </c>
      <c r="AY450" s="4">
        <v>5.3894145980695196</v>
      </c>
      <c r="AZ450">
        <v>10.96</v>
      </c>
      <c r="BA450" s="9">
        <v>448</v>
      </c>
      <c r="BB450" s="25">
        <f t="shared" si="26"/>
        <v>4.6629523947791602</v>
      </c>
      <c r="BP450" s="21">
        <v>45189</v>
      </c>
      <c r="BQ450" s="4">
        <v>4.8800999999999997</v>
      </c>
      <c r="BR450" s="4">
        <v>15.14</v>
      </c>
      <c r="BS450" s="4">
        <v>93.53</v>
      </c>
      <c r="BT450" s="4">
        <v>105.12</v>
      </c>
      <c r="BU450" s="4">
        <v>107.2461</v>
      </c>
      <c r="BV450" s="4">
        <v>4.399</v>
      </c>
      <c r="BW450" s="9">
        <v>448</v>
      </c>
      <c r="BX450" s="4">
        <f t="shared" si="27"/>
        <v>5.0657807887920665</v>
      </c>
    </row>
    <row r="451" spans="2:76" x14ac:dyDescent="0.25">
      <c r="B451" s="21">
        <v>45190</v>
      </c>
      <c r="C451" s="4">
        <v>4.9351000000000003</v>
      </c>
      <c r="D451" s="4">
        <v>180.37</v>
      </c>
      <c r="E451" s="4">
        <v>5.4330820651400824</v>
      </c>
      <c r="F451">
        <v>11.074999999999999</v>
      </c>
      <c r="G451" s="5">
        <v>449</v>
      </c>
      <c r="H451" s="4">
        <f t="shared" si="24"/>
        <v>5.0188597666722963</v>
      </c>
      <c r="W451" s="21">
        <v>45190</v>
      </c>
      <c r="X451" s="4">
        <v>4.9351000000000003</v>
      </c>
      <c r="Y451" s="4">
        <v>17.54</v>
      </c>
      <c r="Z451" s="4">
        <v>93.3</v>
      </c>
      <c r="AA451" s="4">
        <v>105.36</v>
      </c>
      <c r="AB451" s="4">
        <v>106.06959999999999</v>
      </c>
      <c r="AC451" s="9">
        <v>449</v>
      </c>
      <c r="AD451" s="4">
        <f t="shared" si="25"/>
        <v>5.1595659225056396</v>
      </c>
      <c r="AR451" s="21">
        <v>45190</v>
      </c>
      <c r="AS451" s="4">
        <v>4.9351000000000003</v>
      </c>
      <c r="AT451" s="4">
        <v>17.54</v>
      </c>
      <c r="AU451" s="4">
        <v>93.3</v>
      </c>
      <c r="AV451" s="4">
        <v>105.36</v>
      </c>
      <c r="AW451" s="4">
        <v>106.06959999999999</v>
      </c>
      <c r="AX451" s="4">
        <v>180.37</v>
      </c>
      <c r="AY451" s="4">
        <v>5.4330820651400824</v>
      </c>
      <c r="AZ451">
        <v>11.074999999999999</v>
      </c>
      <c r="BA451" s="9">
        <v>449</v>
      </c>
      <c r="BB451" s="25">
        <f t="shared" si="26"/>
        <v>4.7520808025551196</v>
      </c>
      <c r="BP451" s="21">
        <v>45190</v>
      </c>
      <c r="BQ451" s="4">
        <v>4.9351000000000003</v>
      </c>
      <c r="BR451" s="4">
        <v>17.54</v>
      </c>
      <c r="BS451" s="4">
        <v>93.3</v>
      </c>
      <c r="BT451" s="4">
        <v>105.36</v>
      </c>
      <c r="BU451" s="4">
        <v>106.06959999999999</v>
      </c>
      <c r="BV451" s="4">
        <v>4.4939999999999998</v>
      </c>
      <c r="BW451" s="9">
        <v>449</v>
      </c>
      <c r="BX451" s="4">
        <f t="shared" si="27"/>
        <v>5.1595659225056396</v>
      </c>
    </row>
    <row r="452" spans="2:76" x14ac:dyDescent="0.25">
      <c r="B452" s="21">
        <v>45191</v>
      </c>
      <c r="C452" s="4">
        <v>4.9351000000000003</v>
      </c>
      <c r="D452" s="4">
        <v>183.28</v>
      </c>
      <c r="E452" s="4">
        <v>5.408634471510787</v>
      </c>
      <c r="F452">
        <v>11.085000000000001</v>
      </c>
      <c r="G452" s="5">
        <v>450</v>
      </c>
      <c r="H452" s="4">
        <f t="shared" ref="H452:H515" si="28">$K$19+(D452*$K$20)+(E452*$K$21)+(F452*$K$22)</f>
        <v>5.0135097601834513</v>
      </c>
      <c r="W452" s="21">
        <v>45191</v>
      </c>
      <c r="X452" s="4">
        <v>4.9351000000000003</v>
      </c>
      <c r="Y452" s="4">
        <v>17.2</v>
      </c>
      <c r="Z452" s="4">
        <v>93.27</v>
      </c>
      <c r="AA452" s="4">
        <v>105.58</v>
      </c>
      <c r="AB452" s="4">
        <v>106.22450000000001</v>
      </c>
      <c r="AC452" s="9">
        <v>450</v>
      </c>
      <c r="AD452" s="4">
        <f t="shared" ref="AD452:AD515" si="29">$AG$19+(Y452*$AG$20)+(Z452*$AG$21)+(AA452*$AG$22)+(AB452*$AG$23)</f>
        <v>5.1532407936842572</v>
      </c>
      <c r="AR452" s="21">
        <v>45191</v>
      </c>
      <c r="AS452" s="4">
        <v>4.9351000000000003</v>
      </c>
      <c r="AT452" s="4">
        <v>17.2</v>
      </c>
      <c r="AU452" s="4">
        <v>93.27</v>
      </c>
      <c r="AV452" s="4">
        <v>105.58</v>
      </c>
      <c r="AW452" s="4">
        <v>106.22450000000001</v>
      </c>
      <c r="AX452" s="4">
        <v>183.28</v>
      </c>
      <c r="AY452" s="4">
        <v>5.408634471510787</v>
      </c>
      <c r="AZ452">
        <v>11.085000000000001</v>
      </c>
      <c r="BA452" s="9">
        <v>450</v>
      </c>
      <c r="BB452" s="25">
        <f t="shared" ref="BB452:BB515" si="30">$BE$19+(AT452*$BE$20)+(AU452*$BE$21)+(AV452*$BE$22)+(AW452*$BE$23)+(AX452*$BE$24)*(AY452*$BE$25)+(AZ452*$BE$26)</f>
        <v>4.7472044721463984</v>
      </c>
      <c r="BP452" s="21">
        <v>45191</v>
      </c>
      <c r="BQ452" s="4">
        <v>4.9351000000000003</v>
      </c>
      <c r="BR452" s="4">
        <v>17.2</v>
      </c>
      <c r="BS452" s="4">
        <v>93.27</v>
      </c>
      <c r="BT452" s="4">
        <v>105.58</v>
      </c>
      <c r="BU452" s="4">
        <v>106.22450000000001</v>
      </c>
      <c r="BV452" s="4">
        <v>4.4379999999999997</v>
      </c>
      <c r="BW452" s="9">
        <v>450</v>
      </c>
      <c r="BX452" s="4">
        <f t="shared" ref="BX452:BX515" si="31">$AG$19+(BR452*$AG$20)+(BS452*$AG$21)+(BT452*$AG$22)+(BU452*$AG$23)</f>
        <v>5.1532407936842572</v>
      </c>
    </row>
    <row r="453" spans="2:76" x14ac:dyDescent="0.25">
      <c r="B453" s="21">
        <v>45194</v>
      </c>
      <c r="C453" s="4">
        <v>4.9678000000000004</v>
      </c>
      <c r="D453" s="4">
        <v>180.2</v>
      </c>
      <c r="E453" s="4">
        <v>5.0518650560370082</v>
      </c>
      <c r="F453">
        <v>11.24</v>
      </c>
      <c r="G453" s="5">
        <v>451</v>
      </c>
      <c r="H453" s="4">
        <f t="shared" si="28"/>
        <v>5.0526284853234884</v>
      </c>
      <c r="W453" s="21">
        <v>45194</v>
      </c>
      <c r="X453" s="4">
        <v>4.9678000000000004</v>
      </c>
      <c r="Y453" s="4">
        <v>16.899999999999999</v>
      </c>
      <c r="Z453" s="4">
        <v>93.29</v>
      </c>
      <c r="AA453" s="4">
        <v>106</v>
      </c>
      <c r="AB453" s="4">
        <v>105.75230000000001</v>
      </c>
      <c r="AC453" s="9">
        <v>451</v>
      </c>
      <c r="AD453" s="4">
        <f t="shared" si="29"/>
        <v>5.1615756997117881</v>
      </c>
      <c r="AR453" s="21">
        <v>45194</v>
      </c>
      <c r="AS453" s="4">
        <v>4.9678000000000004</v>
      </c>
      <c r="AT453" s="4">
        <v>16.899999999999999</v>
      </c>
      <c r="AU453" s="4">
        <v>93.29</v>
      </c>
      <c r="AV453" s="4">
        <v>106</v>
      </c>
      <c r="AW453" s="4">
        <v>105.75230000000001</v>
      </c>
      <c r="AX453" s="4">
        <v>180.2</v>
      </c>
      <c r="AY453" s="4">
        <v>5.0518650560370082</v>
      </c>
      <c r="AZ453">
        <v>11.24</v>
      </c>
      <c r="BA453" s="9">
        <v>451</v>
      </c>
      <c r="BB453" s="25">
        <f t="shared" si="30"/>
        <v>4.8051229284907473</v>
      </c>
      <c r="BP453" s="21">
        <v>45194</v>
      </c>
      <c r="BQ453" s="4">
        <v>4.9678000000000004</v>
      </c>
      <c r="BR453" s="4">
        <v>16.899999999999999</v>
      </c>
      <c r="BS453" s="4">
        <v>93.29</v>
      </c>
      <c r="BT453" s="4">
        <v>106</v>
      </c>
      <c r="BU453" s="4">
        <v>105.75230000000001</v>
      </c>
      <c r="BV453" s="4">
        <v>4.5309999999999997</v>
      </c>
      <c r="BW453" s="9">
        <v>451</v>
      </c>
      <c r="BX453" s="4">
        <f t="shared" si="31"/>
        <v>5.1615756997117881</v>
      </c>
    </row>
    <row r="454" spans="2:76" x14ac:dyDescent="0.25">
      <c r="B454" s="21">
        <v>45195</v>
      </c>
      <c r="C454" s="4">
        <v>4.9897999999999998</v>
      </c>
      <c r="D454" s="4">
        <v>182.3</v>
      </c>
      <c r="E454" s="4">
        <v>5.1149076567181373</v>
      </c>
      <c r="F454">
        <v>11.42</v>
      </c>
      <c r="G454" s="5">
        <v>452</v>
      </c>
      <c r="H454" s="4">
        <f t="shared" si="28"/>
        <v>5.0891548009858303</v>
      </c>
      <c r="W454" s="21">
        <v>45195</v>
      </c>
      <c r="X454" s="4">
        <v>4.9897999999999998</v>
      </c>
      <c r="Y454" s="4">
        <v>18.940000000000001</v>
      </c>
      <c r="Z454" s="4">
        <v>93.96</v>
      </c>
      <c r="AA454" s="4">
        <v>106.23</v>
      </c>
      <c r="AB454" s="4">
        <v>105.405</v>
      </c>
      <c r="AC454" s="9">
        <v>452</v>
      </c>
      <c r="AD454" s="4">
        <f t="shared" si="29"/>
        <v>5.2253637730451707</v>
      </c>
      <c r="AR454" s="21">
        <v>45195</v>
      </c>
      <c r="AS454" s="4">
        <v>4.9897999999999998</v>
      </c>
      <c r="AT454" s="4">
        <v>18.940000000000001</v>
      </c>
      <c r="AU454" s="4">
        <v>93.96</v>
      </c>
      <c r="AV454" s="4">
        <v>106.23</v>
      </c>
      <c r="AW454" s="4">
        <v>105.405</v>
      </c>
      <c r="AX454" s="4">
        <v>182.3</v>
      </c>
      <c r="AY454" s="4">
        <v>5.1149076567181373</v>
      </c>
      <c r="AZ454">
        <v>11.42</v>
      </c>
      <c r="BA454" s="9">
        <v>452</v>
      </c>
      <c r="BB454" s="25">
        <f t="shared" si="30"/>
        <v>4.8759196660310211</v>
      </c>
      <c r="BP454" s="21">
        <v>45195</v>
      </c>
      <c r="BQ454" s="4">
        <v>4.9897999999999998</v>
      </c>
      <c r="BR454" s="4">
        <v>18.940000000000001</v>
      </c>
      <c r="BS454" s="4">
        <v>93.96</v>
      </c>
      <c r="BT454" s="4">
        <v>106.23</v>
      </c>
      <c r="BU454" s="4">
        <v>105.405</v>
      </c>
      <c r="BV454" s="4">
        <v>4.55</v>
      </c>
      <c r="BW454" s="9">
        <v>452</v>
      </c>
      <c r="BX454" s="4">
        <f t="shared" si="31"/>
        <v>5.2253637730451707</v>
      </c>
    </row>
    <row r="455" spans="2:76" x14ac:dyDescent="0.25">
      <c r="B455" s="21">
        <v>45196</v>
      </c>
      <c r="C455" s="4">
        <v>5.0425000000000004</v>
      </c>
      <c r="D455" s="4">
        <v>185.15</v>
      </c>
      <c r="E455" s="4">
        <v>5.2282873472792257</v>
      </c>
      <c r="F455">
        <v>11.715</v>
      </c>
      <c r="G455" s="5">
        <v>453</v>
      </c>
      <c r="H455" s="4">
        <f t="shared" si="28"/>
        <v>5.1506276335571251</v>
      </c>
      <c r="W455" s="21">
        <v>45196</v>
      </c>
      <c r="X455" s="4">
        <v>5.0425000000000004</v>
      </c>
      <c r="Y455" s="4">
        <v>18.22</v>
      </c>
      <c r="Z455" s="4">
        <v>96.55</v>
      </c>
      <c r="AA455" s="4">
        <v>106.67</v>
      </c>
      <c r="AB455" s="4">
        <v>105.7688</v>
      </c>
      <c r="AC455" s="9">
        <v>453</v>
      </c>
      <c r="AD455" s="4">
        <f t="shared" si="29"/>
        <v>5.188694690497254</v>
      </c>
      <c r="AR455" s="21">
        <v>45196</v>
      </c>
      <c r="AS455" s="4">
        <v>5.0425000000000004</v>
      </c>
      <c r="AT455" s="4">
        <v>18.22</v>
      </c>
      <c r="AU455" s="4">
        <v>96.55</v>
      </c>
      <c r="AV455" s="4">
        <v>106.67</v>
      </c>
      <c r="AW455" s="4">
        <v>105.7688</v>
      </c>
      <c r="AX455" s="4">
        <v>185.15</v>
      </c>
      <c r="AY455" s="4">
        <v>5.2282873472792257</v>
      </c>
      <c r="AZ455">
        <v>11.715</v>
      </c>
      <c r="BA455" s="9">
        <v>453</v>
      </c>
      <c r="BB455" s="25">
        <f t="shared" si="30"/>
        <v>4.9207486263161977</v>
      </c>
      <c r="BP455" s="21">
        <v>45196</v>
      </c>
      <c r="BQ455" s="4">
        <v>5.0425000000000004</v>
      </c>
      <c r="BR455" s="4">
        <v>18.22</v>
      </c>
      <c r="BS455" s="4">
        <v>96.55</v>
      </c>
      <c r="BT455" s="4">
        <v>106.67</v>
      </c>
      <c r="BU455" s="4">
        <v>105.7688</v>
      </c>
      <c r="BV455" s="4">
        <v>4.6079999999999997</v>
      </c>
      <c r="BW455" s="9">
        <v>453</v>
      </c>
      <c r="BX455" s="4">
        <f t="shared" si="31"/>
        <v>5.188694690497254</v>
      </c>
    </row>
    <row r="456" spans="2:76" x14ac:dyDescent="0.25">
      <c r="B456" s="21">
        <v>45197</v>
      </c>
      <c r="C456" s="4">
        <v>5.0331000000000001</v>
      </c>
      <c r="D456" s="4">
        <v>189.21</v>
      </c>
      <c r="E456" s="4">
        <v>5.339502076262348</v>
      </c>
      <c r="F456">
        <v>11.58</v>
      </c>
      <c r="G456" s="5">
        <v>454</v>
      </c>
      <c r="H456" s="4">
        <f t="shared" si="28"/>
        <v>5.110798471610515</v>
      </c>
      <c r="W456" s="21">
        <v>45197</v>
      </c>
      <c r="X456" s="4">
        <v>5.0331000000000001</v>
      </c>
      <c r="Y456" s="4">
        <v>17.34</v>
      </c>
      <c r="Z456" s="4">
        <v>95.38</v>
      </c>
      <c r="AA456" s="4">
        <v>106.22</v>
      </c>
      <c r="AB456" s="4">
        <v>105.89279999999999</v>
      </c>
      <c r="AC456" s="9">
        <v>454</v>
      </c>
      <c r="AD456" s="4">
        <f t="shared" si="29"/>
        <v>5.1602331832561203</v>
      </c>
      <c r="AR456" s="21">
        <v>45197</v>
      </c>
      <c r="AS456" s="4">
        <v>5.0331000000000001</v>
      </c>
      <c r="AT456" s="4">
        <v>17.34</v>
      </c>
      <c r="AU456" s="4">
        <v>95.38</v>
      </c>
      <c r="AV456" s="4">
        <v>106.22</v>
      </c>
      <c r="AW456" s="4">
        <v>105.89279999999999</v>
      </c>
      <c r="AX456" s="4">
        <v>189.21</v>
      </c>
      <c r="AY456" s="4">
        <v>5.339502076262348</v>
      </c>
      <c r="AZ456">
        <v>11.58</v>
      </c>
      <c r="BA456" s="9">
        <v>454</v>
      </c>
      <c r="BB456" s="25">
        <f t="shared" si="30"/>
        <v>4.8596105434188575</v>
      </c>
      <c r="BP456" s="21">
        <v>45197</v>
      </c>
      <c r="BQ456" s="4">
        <v>5.0331000000000001</v>
      </c>
      <c r="BR456" s="4">
        <v>17.34</v>
      </c>
      <c r="BS456" s="4">
        <v>95.38</v>
      </c>
      <c r="BT456" s="4">
        <v>106.22</v>
      </c>
      <c r="BU456" s="4">
        <v>105.89279999999999</v>
      </c>
      <c r="BV456" s="4">
        <v>4.5789999999999997</v>
      </c>
      <c r="BW456" s="9">
        <v>454</v>
      </c>
      <c r="BX456" s="4">
        <f t="shared" si="31"/>
        <v>5.1602331832561203</v>
      </c>
    </row>
    <row r="457" spans="2:76" x14ac:dyDescent="0.25">
      <c r="B457" s="21">
        <v>45198</v>
      </c>
      <c r="C457" s="4">
        <v>5.032</v>
      </c>
      <c r="D457" s="4">
        <v>185</v>
      </c>
      <c r="E457" s="4">
        <v>5.2460415283967166</v>
      </c>
      <c r="F457">
        <v>11.404999999999999</v>
      </c>
      <c r="G457" s="5">
        <v>455</v>
      </c>
      <c r="H457" s="4">
        <f t="shared" si="28"/>
        <v>5.0804003419281329</v>
      </c>
      <c r="W457" s="21">
        <v>45198</v>
      </c>
      <c r="X457" s="4">
        <v>5.032</v>
      </c>
      <c r="Y457" s="4">
        <v>17.52</v>
      </c>
      <c r="Z457" s="4">
        <v>95.31</v>
      </c>
      <c r="AA457" s="4">
        <v>106.22</v>
      </c>
      <c r="AB457" s="4">
        <v>104.8391</v>
      </c>
      <c r="AC457" s="9">
        <v>455</v>
      </c>
      <c r="AD457" s="4">
        <f t="shared" si="29"/>
        <v>5.1811002022399171</v>
      </c>
      <c r="AR457" s="21">
        <v>45198</v>
      </c>
      <c r="AS457" s="4">
        <v>5.032</v>
      </c>
      <c r="AT457" s="4">
        <v>17.52</v>
      </c>
      <c r="AU457" s="4">
        <v>95.31</v>
      </c>
      <c r="AV457" s="4">
        <v>106.22</v>
      </c>
      <c r="AW457" s="4">
        <v>104.8391</v>
      </c>
      <c r="AX457" s="4">
        <v>185</v>
      </c>
      <c r="AY457" s="4">
        <v>5.2460415283967166</v>
      </c>
      <c r="AZ457">
        <v>11.404999999999999</v>
      </c>
      <c r="BA457" s="9">
        <v>455</v>
      </c>
      <c r="BB457" s="25">
        <f t="shared" si="30"/>
        <v>4.8769285288213791</v>
      </c>
      <c r="BP457" s="21">
        <v>45198</v>
      </c>
      <c r="BQ457" s="4">
        <v>5.032</v>
      </c>
      <c r="BR457" s="4">
        <v>17.52</v>
      </c>
      <c r="BS457" s="4">
        <v>95.31</v>
      </c>
      <c r="BT457" s="4">
        <v>106.22</v>
      </c>
      <c r="BU457" s="4">
        <v>104.8391</v>
      </c>
      <c r="BV457" s="4">
        <v>4.5789999999999997</v>
      </c>
      <c r="BW457" s="9">
        <v>455</v>
      </c>
      <c r="BX457" s="4">
        <f t="shared" si="31"/>
        <v>5.1811002022399171</v>
      </c>
    </row>
    <row r="458" spans="2:76" x14ac:dyDescent="0.25">
      <c r="B458" s="21">
        <v>45201</v>
      </c>
      <c r="C458" s="4">
        <v>5.0609999999999999</v>
      </c>
      <c r="D458" s="4">
        <v>186.07</v>
      </c>
      <c r="E458" s="4">
        <v>5.3285058952875497</v>
      </c>
      <c r="F458">
        <v>11.536</v>
      </c>
      <c r="G458" s="5">
        <v>456</v>
      </c>
      <c r="H458" s="4">
        <f t="shared" si="28"/>
        <v>5.1085592623691038</v>
      </c>
      <c r="W458" s="21">
        <v>45201</v>
      </c>
      <c r="X458" s="4">
        <v>5.0609999999999999</v>
      </c>
      <c r="Y458" s="4">
        <v>17.61</v>
      </c>
      <c r="Z458" s="4">
        <v>90.71</v>
      </c>
      <c r="AA458" s="4">
        <v>106.9</v>
      </c>
      <c r="AB458" s="4">
        <v>103.7479</v>
      </c>
      <c r="AC458" s="9">
        <v>456</v>
      </c>
      <c r="AD458" s="4">
        <f t="shared" si="29"/>
        <v>5.2544691022081098</v>
      </c>
      <c r="AR458" s="21">
        <v>45201</v>
      </c>
      <c r="AS458" s="4">
        <v>5.0609999999999999</v>
      </c>
      <c r="AT458" s="4">
        <v>17.61</v>
      </c>
      <c r="AU458" s="4">
        <v>90.71</v>
      </c>
      <c r="AV458" s="4">
        <v>106.9</v>
      </c>
      <c r="AW458" s="4">
        <v>103.7479</v>
      </c>
      <c r="AX458" s="4">
        <v>186.07</v>
      </c>
      <c r="AY458" s="4">
        <v>5.3285058952875497</v>
      </c>
      <c r="AZ458">
        <v>11.536</v>
      </c>
      <c r="BA458" s="9">
        <v>456</v>
      </c>
      <c r="BB458" s="25">
        <f t="shared" si="30"/>
        <v>4.9138495020948696</v>
      </c>
      <c r="BP458" s="21">
        <v>45201</v>
      </c>
      <c r="BQ458" s="4">
        <v>5.0609999999999999</v>
      </c>
      <c r="BR458" s="4">
        <v>17.61</v>
      </c>
      <c r="BS458" s="4">
        <v>90.71</v>
      </c>
      <c r="BT458" s="4">
        <v>106.9</v>
      </c>
      <c r="BU458" s="4">
        <v>103.7479</v>
      </c>
      <c r="BV458" s="4">
        <v>4.6849999999999996</v>
      </c>
      <c r="BW458" s="9">
        <v>456</v>
      </c>
      <c r="BX458" s="4">
        <f t="shared" si="31"/>
        <v>5.2544691022081098</v>
      </c>
    </row>
    <row r="459" spans="2:76" x14ac:dyDescent="0.25">
      <c r="B459" s="21">
        <v>45202</v>
      </c>
      <c r="C459" s="4">
        <v>5.1669</v>
      </c>
      <c r="D459" s="4">
        <v>190.24</v>
      </c>
      <c r="E459" s="4">
        <v>5.4333298577210698</v>
      </c>
      <c r="F459">
        <v>11.715</v>
      </c>
      <c r="G459" s="5">
        <v>457</v>
      </c>
      <c r="H459" s="4">
        <f t="shared" si="28"/>
        <v>5.1401018141600154</v>
      </c>
      <c r="W459" s="21">
        <v>45202</v>
      </c>
      <c r="X459" s="4">
        <v>5.1669</v>
      </c>
      <c r="Y459" s="4">
        <v>19.78</v>
      </c>
      <c r="Z459" s="4">
        <v>90.92</v>
      </c>
      <c r="AA459" s="4">
        <v>107</v>
      </c>
      <c r="AB459" s="4">
        <v>103.4618</v>
      </c>
      <c r="AC459" s="9">
        <v>457</v>
      </c>
      <c r="AD459" s="4">
        <f t="shared" si="29"/>
        <v>5.3217475801130893</v>
      </c>
      <c r="AR459" s="21">
        <v>45202</v>
      </c>
      <c r="AS459" s="4">
        <v>5.1669</v>
      </c>
      <c r="AT459" s="4">
        <v>19.78</v>
      </c>
      <c r="AU459" s="4">
        <v>90.92</v>
      </c>
      <c r="AV459" s="4">
        <v>107</v>
      </c>
      <c r="AW459" s="4">
        <v>103.4618</v>
      </c>
      <c r="AX459" s="4">
        <v>190.24</v>
      </c>
      <c r="AY459" s="4">
        <v>5.4333298577210698</v>
      </c>
      <c r="AZ459">
        <v>11.715</v>
      </c>
      <c r="BA459" s="9">
        <v>457</v>
      </c>
      <c r="BB459" s="25">
        <f t="shared" si="30"/>
        <v>4.9745630246638655</v>
      </c>
      <c r="BP459" s="21">
        <v>45202</v>
      </c>
      <c r="BQ459" s="4">
        <v>5.1669</v>
      </c>
      <c r="BR459" s="4">
        <v>19.78</v>
      </c>
      <c r="BS459" s="4">
        <v>90.92</v>
      </c>
      <c r="BT459" s="4">
        <v>107</v>
      </c>
      <c r="BU459" s="4">
        <v>103.4618</v>
      </c>
      <c r="BV459" s="4">
        <v>4.7949999999999999</v>
      </c>
      <c r="BW459" s="9">
        <v>457</v>
      </c>
      <c r="BX459" s="4">
        <f t="shared" si="31"/>
        <v>5.3217475801130893</v>
      </c>
    </row>
    <row r="460" spans="2:76" x14ac:dyDescent="0.25">
      <c r="B460" s="21">
        <v>45203</v>
      </c>
      <c r="C460" s="4">
        <v>5.1562000000000001</v>
      </c>
      <c r="D460" s="4">
        <v>199.88</v>
      </c>
      <c r="E460" s="4">
        <v>5.3755383126861567</v>
      </c>
      <c r="F460">
        <v>11.63</v>
      </c>
      <c r="G460" s="5">
        <v>458</v>
      </c>
      <c r="H460" s="4">
        <f t="shared" si="28"/>
        <v>5.0956612899811367</v>
      </c>
      <c r="W460" s="21">
        <v>45203</v>
      </c>
      <c r="X460" s="4">
        <v>5.1562000000000001</v>
      </c>
      <c r="Y460" s="4">
        <v>18.579999999999998</v>
      </c>
      <c r="Z460" s="4">
        <v>85.81</v>
      </c>
      <c r="AA460" s="4">
        <v>106.8</v>
      </c>
      <c r="AB460" s="4">
        <v>101.6285</v>
      </c>
      <c r="AC460" s="9">
        <v>458</v>
      </c>
      <c r="AD460" s="4">
        <f t="shared" si="29"/>
        <v>5.3511492148004951</v>
      </c>
      <c r="AR460" s="21">
        <v>45203</v>
      </c>
      <c r="AS460" s="4">
        <v>5.1562000000000001</v>
      </c>
      <c r="AT460" s="4">
        <v>18.579999999999998</v>
      </c>
      <c r="AU460" s="4">
        <v>85.81</v>
      </c>
      <c r="AV460" s="4">
        <v>106.8</v>
      </c>
      <c r="AW460" s="4">
        <v>101.6285</v>
      </c>
      <c r="AX460" s="4">
        <v>199.88</v>
      </c>
      <c r="AY460" s="4">
        <v>5.3755383126861567</v>
      </c>
      <c r="AZ460">
        <v>11.63</v>
      </c>
      <c r="BA460" s="9">
        <v>458</v>
      </c>
      <c r="BB460" s="25">
        <f t="shared" si="30"/>
        <v>4.959740419175942</v>
      </c>
      <c r="BP460" s="21">
        <v>45203</v>
      </c>
      <c r="BQ460" s="4">
        <v>5.1562000000000001</v>
      </c>
      <c r="BR460" s="4">
        <v>18.579999999999998</v>
      </c>
      <c r="BS460" s="4">
        <v>85.81</v>
      </c>
      <c r="BT460" s="4">
        <v>106.8</v>
      </c>
      <c r="BU460" s="4">
        <v>101.6285</v>
      </c>
      <c r="BV460" s="4">
        <v>4.7350000000000003</v>
      </c>
      <c r="BW460" s="9">
        <v>458</v>
      </c>
      <c r="BX460" s="4">
        <f t="shared" si="31"/>
        <v>5.3511492148004951</v>
      </c>
    </row>
    <row r="461" spans="2:76" x14ac:dyDescent="0.25">
      <c r="B461" s="21">
        <v>45204</v>
      </c>
      <c r="C461" s="4">
        <v>5.1657999999999999</v>
      </c>
      <c r="D461" s="4">
        <v>194.64</v>
      </c>
      <c r="E461" s="4">
        <v>5.4104831669639974</v>
      </c>
      <c r="F461">
        <v>11.645</v>
      </c>
      <c r="G461" s="5">
        <v>459</v>
      </c>
      <c r="H461" s="4">
        <f t="shared" si="28"/>
        <v>5.1127307064640677</v>
      </c>
      <c r="W461" s="21">
        <v>45204</v>
      </c>
      <c r="X461" s="4">
        <v>5.1657999999999999</v>
      </c>
      <c r="Y461" s="4">
        <v>18.489999999999998</v>
      </c>
      <c r="Z461" s="4">
        <v>84.07</v>
      </c>
      <c r="AA461" s="4">
        <v>106.33</v>
      </c>
      <c r="AB461" s="4">
        <v>101.6456</v>
      </c>
      <c r="AC461" s="9">
        <v>459</v>
      </c>
      <c r="AD461" s="4">
        <f t="shared" si="29"/>
        <v>5.3512171912061968</v>
      </c>
      <c r="AR461" s="21">
        <v>45204</v>
      </c>
      <c r="AS461" s="4">
        <v>5.1657999999999999</v>
      </c>
      <c r="AT461" s="4">
        <v>18.489999999999998</v>
      </c>
      <c r="AU461" s="4">
        <v>84.07</v>
      </c>
      <c r="AV461" s="4">
        <v>106.33</v>
      </c>
      <c r="AW461" s="4">
        <v>101.6456</v>
      </c>
      <c r="AX461" s="4">
        <v>194.64</v>
      </c>
      <c r="AY461" s="4">
        <v>5.4104831669639974</v>
      </c>
      <c r="AZ461">
        <v>11.645</v>
      </c>
      <c r="BA461" s="9">
        <v>459</v>
      </c>
      <c r="BB461" s="25">
        <f t="shared" si="30"/>
        <v>4.9404279563552347</v>
      </c>
      <c r="BP461" s="21">
        <v>45204</v>
      </c>
      <c r="BQ461" s="4">
        <v>5.1657999999999999</v>
      </c>
      <c r="BR461" s="4">
        <v>18.489999999999998</v>
      </c>
      <c r="BS461" s="4">
        <v>84.07</v>
      </c>
      <c r="BT461" s="4">
        <v>106.33</v>
      </c>
      <c r="BU461" s="4">
        <v>101.6456</v>
      </c>
      <c r="BV461" s="4">
        <v>4.7210000000000001</v>
      </c>
      <c r="BW461" s="9">
        <v>459</v>
      </c>
      <c r="BX461" s="4">
        <f t="shared" si="31"/>
        <v>5.3512171912061968</v>
      </c>
    </row>
    <row r="462" spans="2:76" x14ac:dyDescent="0.25">
      <c r="B462" s="21">
        <v>45205</v>
      </c>
      <c r="C462" s="4">
        <v>5.1456999999999997</v>
      </c>
      <c r="D462" s="4">
        <v>193.77</v>
      </c>
      <c r="E462" s="4">
        <v>5.3515702808578425</v>
      </c>
      <c r="F462">
        <v>11.645</v>
      </c>
      <c r="G462" s="5">
        <v>460</v>
      </c>
      <c r="H462" s="4">
        <f t="shared" si="28"/>
        <v>5.1142575038623495</v>
      </c>
      <c r="W462" s="21">
        <v>45205</v>
      </c>
      <c r="X462" s="4">
        <v>5.1456999999999997</v>
      </c>
      <c r="Y462" s="4">
        <v>17.45</v>
      </c>
      <c r="Z462" s="4">
        <v>84.58</v>
      </c>
      <c r="AA462" s="4">
        <v>106.04</v>
      </c>
      <c r="AB462" s="4">
        <v>102.5742</v>
      </c>
      <c r="AC462" s="9">
        <v>460</v>
      </c>
      <c r="AD462" s="4">
        <f t="shared" si="29"/>
        <v>5.2965617594646393</v>
      </c>
      <c r="AR462" s="21">
        <v>45205</v>
      </c>
      <c r="AS462" s="4">
        <v>5.1456999999999997</v>
      </c>
      <c r="AT462" s="4">
        <v>17.45</v>
      </c>
      <c r="AU462" s="4">
        <v>84.58</v>
      </c>
      <c r="AV462" s="4">
        <v>106.04</v>
      </c>
      <c r="AW462" s="4">
        <v>102.5742</v>
      </c>
      <c r="AX462" s="4">
        <v>193.77</v>
      </c>
      <c r="AY462" s="4">
        <v>5.3515702808578425</v>
      </c>
      <c r="AZ462">
        <v>11.645</v>
      </c>
      <c r="BA462" s="9">
        <v>460</v>
      </c>
      <c r="BB462" s="25">
        <f t="shared" si="30"/>
        <v>4.8957472902682042</v>
      </c>
      <c r="BP462" s="21">
        <v>45205</v>
      </c>
      <c r="BQ462" s="4">
        <v>5.1456999999999997</v>
      </c>
      <c r="BR462" s="4">
        <v>17.45</v>
      </c>
      <c r="BS462" s="4">
        <v>84.58</v>
      </c>
      <c r="BT462" s="4">
        <v>106.04</v>
      </c>
      <c r="BU462" s="4">
        <v>102.5742</v>
      </c>
      <c r="BV462" s="4">
        <v>4.7949999999999999</v>
      </c>
      <c r="BW462" s="9">
        <v>460</v>
      </c>
      <c r="BX462" s="4">
        <f t="shared" si="31"/>
        <v>5.2965617594646393</v>
      </c>
    </row>
    <row r="463" spans="2:76" x14ac:dyDescent="0.25">
      <c r="B463" s="21">
        <v>45208</v>
      </c>
      <c r="C463" s="4">
        <v>5.1355000000000004</v>
      </c>
      <c r="D463" s="4">
        <v>190.1</v>
      </c>
      <c r="E463" s="4">
        <v>5.2459886962788804</v>
      </c>
      <c r="F463">
        <v>11.45</v>
      </c>
      <c r="G463" s="5">
        <v>461</v>
      </c>
      <c r="H463" s="4">
        <f t="shared" si="28"/>
        <v>5.0777878654223247</v>
      </c>
      <c r="W463" s="21">
        <v>45208</v>
      </c>
      <c r="X463" s="4">
        <v>5.1355000000000004</v>
      </c>
      <c r="Y463" s="4">
        <v>17.7</v>
      </c>
      <c r="Z463" s="4">
        <v>88.15</v>
      </c>
      <c r="AA463" s="4">
        <v>106.08</v>
      </c>
      <c r="AB463" s="4">
        <v>103.756</v>
      </c>
      <c r="AC463" s="9">
        <v>461</v>
      </c>
      <c r="AD463" s="4">
        <f t="shared" si="29"/>
        <v>5.2580429474909725</v>
      </c>
      <c r="AR463" s="21">
        <v>45208</v>
      </c>
      <c r="AS463" s="4">
        <v>5.1355000000000004</v>
      </c>
      <c r="AT463" s="4">
        <v>17.7</v>
      </c>
      <c r="AU463" s="4">
        <v>88.15</v>
      </c>
      <c r="AV463" s="4">
        <v>106.08</v>
      </c>
      <c r="AW463" s="4">
        <v>103.756</v>
      </c>
      <c r="AX463" s="4">
        <v>190.1</v>
      </c>
      <c r="AY463" s="4">
        <v>5.2459886962788804</v>
      </c>
      <c r="AZ463">
        <v>11.45</v>
      </c>
      <c r="BA463" s="9">
        <v>461</v>
      </c>
      <c r="BB463" s="25">
        <f t="shared" si="30"/>
        <v>4.8637872413567669</v>
      </c>
      <c r="BP463" s="21">
        <v>45208</v>
      </c>
      <c r="BQ463" s="4">
        <v>5.1355000000000004</v>
      </c>
      <c r="BR463" s="4">
        <v>17.7</v>
      </c>
      <c r="BS463" s="4">
        <v>88.15</v>
      </c>
      <c r="BT463" s="4">
        <v>106.08</v>
      </c>
      <c r="BU463" s="4">
        <v>103.756</v>
      </c>
      <c r="BV463" s="4">
        <v>4.6280000000000001</v>
      </c>
      <c r="BW463" s="9">
        <v>461</v>
      </c>
      <c r="BX463" s="4">
        <f t="shared" si="31"/>
        <v>5.2580429474909725</v>
      </c>
    </row>
    <row r="464" spans="2:76" x14ac:dyDescent="0.25">
      <c r="B464" s="21">
        <v>45209</v>
      </c>
      <c r="C464" s="4">
        <v>5.0515999999999996</v>
      </c>
      <c r="D464" s="4">
        <v>189.64</v>
      </c>
      <c r="E464" s="4">
        <v>5.2770949402530354</v>
      </c>
      <c r="F464">
        <v>11.33</v>
      </c>
      <c r="G464" s="5">
        <v>462</v>
      </c>
      <c r="H464" s="4">
        <f t="shared" si="28"/>
        <v>5.0518955292528762</v>
      </c>
      <c r="W464" s="21">
        <v>45209</v>
      </c>
      <c r="X464" s="4">
        <v>5.0515999999999996</v>
      </c>
      <c r="Y464" s="4">
        <v>17.03</v>
      </c>
      <c r="Z464" s="4">
        <v>87.65</v>
      </c>
      <c r="AA464" s="4">
        <v>105.82</v>
      </c>
      <c r="AB464" s="4">
        <v>103.6054</v>
      </c>
      <c r="AC464" s="9">
        <v>462</v>
      </c>
      <c r="AD464" s="4">
        <f t="shared" si="29"/>
        <v>5.2386664341737355</v>
      </c>
      <c r="AR464" s="21">
        <v>45209</v>
      </c>
      <c r="AS464" s="4">
        <v>5.0515999999999996</v>
      </c>
      <c r="AT464" s="4">
        <v>17.03</v>
      </c>
      <c r="AU464" s="4">
        <v>87.65</v>
      </c>
      <c r="AV464" s="4">
        <v>105.82</v>
      </c>
      <c r="AW464" s="4">
        <v>103.6054</v>
      </c>
      <c r="AX464" s="4">
        <v>189.64</v>
      </c>
      <c r="AY464" s="4">
        <v>5.2770949402530354</v>
      </c>
      <c r="AZ464">
        <v>11.33</v>
      </c>
      <c r="BA464" s="9">
        <v>462</v>
      </c>
      <c r="BB464" s="25">
        <f t="shared" si="30"/>
        <v>4.8321866495747683</v>
      </c>
      <c r="BP464" s="21">
        <v>45209</v>
      </c>
      <c r="BQ464" s="4">
        <v>5.0515999999999996</v>
      </c>
      <c r="BR464" s="4">
        <v>17.03</v>
      </c>
      <c r="BS464" s="4">
        <v>87.65</v>
      </c>
      <c r="BT464" s="4">
        <v>105.82</v>
      </c>
      <c r="BU464" s="4">
        <v>103.6054</v>
      </c>
      <c r="BV464" s="4">
        <v>4.657</v>
      </c>
      <c r="BW464" s="9">
        <v>462</v>
      </c>
      <c r="BX464" s="4">
        <f t="shared" si="31"/>
        <v>5.2386664341737355</v>
      </c>
    </row>
    <row r="465" spans="2:76" x14ac:dyDescent="0.25">
      <c r="B465" s="21">
        <v>45210</v>
      </c>
      <c r="C465" s="4">
        <v>5.0483000000000002</v>
      </c>
      <c r="D465" s="4">
        <v>180.92</v>
      </c>
      <c r="E465" s="4">
        <v>5.3737829989941366</v>
      </c>
      <c r="F465">
        <v>11.35</v>
      </c>
      <c r="G465" s="5">
        <v>463</v>
      </c>
      <c r="H465" s="4">
        <f t="shared" si="28"/>
        <v>5.0796074455228499</v>
      </c>
      <c r="W465" s="21">
        <v>45210</v>
      </c>
      <c r="X465" s="4">
        <v>5.0483000000000002</v>
      </c>
      <c r="Y465" s="4">
        <v>16.09</v>
      </c>
      <c r="Z465" s="4">
        <v>85.82</v>
      </c>
      <c r="AA465" s="4">
        <v>105.82</v>
      </c>
      <c r="AB465" s="4">
        <v>103.03530000000001</v>
      </c>
      <c r="AC465" s="9">
        <v>463</v>
      </c>
      <c r="AD465" s="4">
        <f t="shared" si="29"/>
        <v>5.2350381852959202</v>
      </c>
      <c r="AR465" s="21">
        <v>45210</v>
      </c>
      <c r="AS465" s="4">
        <v>5.0483000000000002</v>
      </c>
      <c r="AT465" s="4">
        <v>16.09</v>
      </c>
      <c r="AU465" s="4">
        <v>85.82</v>
      </c>
      <c r="AV465" s="4">
        <v>105.82</v>
      </c>
      <c r="AW465" s="4">
        <v>103.03530000000001</v>
      </c>
      <c r="AX465" s="4">
        <v>180.92</v>
      </c>
      <c r="AY465" s="4">
        <v>5.3737829989941366</v>
      </c>
      <c r="AZ465">
        <v>11.35</v>
      </c>
      <c r="BA465" s="9">
        <v>463</v>
      </c>
      <c r="BB465" s="25">
        <f t="shared" si="30"/>
        <v>4.8336639440899436</v>
      </c>
      <c r="BP465" s="21">
        <v>45210</v>
      </c>
      <c r="BQ465" s="4">
        <v>5.0483000000000002</v>
      </c>
      <c r="BR465" s="4">
        <v>16.09</v>
      </c>
      <c r="BS465" s="4">
        <v>85.82</v>
      </c>
      <c r="BT465" s="4">
        <v>105.82</v>
      </c>
      <c r="BU465" s="4">
        <v>103.03530000000001</v>
      </c>
      <c r="BV465" s="4">
        <v>4.5579999999999998</v>
      </c>
      <c r="BW465" s="9">
        <v>463</v>
      </c>
      <c r="BX465" s="4">
        <f t="shared" si="31"/>
        <v>5.2350381852959202</v>
      </c>
    </row>
    <row r="466" spans="2:76" x14ac:dyDescent="0.25">
      <c r="B466" s="21">
        <v>45211</v>
      </c>
      <c r="C466" s="4">
        <v>5.0460000000000003</v>
      </c>
      <c r="D466" s="4">
        <v>178.27</v>
      </c>
      <c r="E466" s="4">
        <v>5.3298047919867919</v>
      </c>
      <c r="F466">
        <v>11.35</v>
      </c>
      <c r="G466" s="5">
        <v>464</v>
      </c>
      <c r="H466" s="4">
        <f t="shared" si="28"/>
        <v>5.0858037173302719</v>
      </c>
      <c r="W466" s="21">
        <v>45211</v>
      </c>
      <c r="X466" s="4">
        <v>5.0460000000000003</v>
      </c>
      <c r="Y466" s="4">
        <v>16.690000000000001</v>
      </c>
      <c r="Z466" s="4">
        <v>86</v>
      </c>
      <c r="AA466" s="4">
        <v>106.6</v>
      </c>
      <c r="AB466" s="4">
        <v>103.3567</v>
      </c>
      <c r="AC466" s="9">
        <v>464</v>
      </c>
      <c r="AD466" s="4">
        <f t="shared" si="29"/>
        <v>5.2654572202841337</v>
      </c>
      <c r="AR466" s="21">
        <v>45211</v>
      </c>
      <c r="AS466" s="4">
        <v>5.0460000000000003</v>
      </c>
      <c r="AT466" s="4">
        <v>16.690000000000001</v>
      </c>
      <c r="AU466" s="4">
        <v>86</v>
      </c>
      <c r="AV466" s="4">
        <v>106.6</v>
      </c>
      <c r="AW466" s="4">
        <v>103.3567</v>
      </c>
      <c r="AX466" s="4">
        <v>178.27</v>
      </c>
      <c r="AY466" s="4">
        <v>5.3298047919867919</v>
      </c>
      <c r="AZ466">
        <v>11.35</v>
      </c>
      <c r="BA466" s="9">
        <v>464</v>
      </c>
      <c r="BB466" s="25">
        <f t="shared" si="30"/>
        <v>4.8542325670689959</v>
      </c>
      <c r="BP466" s="21">
        <v>45211</v>
      </c>
      <c r="BQ466" s="4">
        <v>5.0460000000000003</v>
      </c>
      <c r="BR466" s="4">
        <v>16.690000000000001</v>
      </c>
      <c r="BS466" s="4">
        <v>86</v>
      </c>
      <c r="BT466" s="4">
        <v>106.6</v>
      </c>
      <c r="BU466" s="4">
        <v>103.3567</v>
      </c>
      <c r="BV466" s="4">
        <v>4.6970000000000001</v>
      </c>
      <c r="BW466" s="9">
        <v>464</v>
      </c>
      <c r="BX466" s="4">
        <f t="shared" si="31"/>
        <v>5.2654572202841337</v>
      </c>
    </row>
    <row r="467" spans="2:76" x14ac:dyDescent="0.25">
      <c r="B467" s="21">
        <v>45212</v>
      </c>
      <c r="C467" s="4">
        <v>5.0800999999999998</v>
      </c>
      <c r="D467" s="4">
        <v>180.41</v>
      </c>
      <c r="E467" s="4">
        <v>5.438917718937053</v>
      </c>
      <c r="F467">
        <v>11.465</v>
      </c>
      <c r="G467" s="5">
        <v>465</v>
      </c>
      <c r="H467" s="4">
        <f t="shared" si="28"/>
        <v>5.1079075375041612</v>
      </c>
      <c r="W467" s="21">
        <v>45212</v>
      </c>
      <c r="X467" s="4">
        <v>5.0800999999999998</v>
      </c>
      <c r="Y467" s="4">
        <v>19.32</v>
      </c>
      <c r="Z467" s="4">
        <v>90.89</v>
      </c>
      <c r="AA467" s="4">
        <v>106.65</v>
      </c>
      <c r="AB467" s="4">
        <v>105.28700000000001</v>
      </c>
      <c r="AC467" s="9">
        <v>465</v>
      </c>
      <c r="AD467" s="4">
        <f t="shared" si="29"/>
        <v>5.2739566027174343</v>
      </c>
      <c r="AR467" s="21">
        <v>45212</v>
      </c>
      <c r="AS467" s="4">
        <v>5.0800999999999998</v>
      </c>
      <c r="AT467" s="4">
        <v>19.32</v>
      </c>
      <c r="AU467" s="4">
        <v>90.89</v>
      </c>
      <c r="AV467" s="4">
        <v>106.65</v>
      </c>
      <c r="AW467" s="4">
        <v>105.28700000000001</v>
      </c>
      <c r="AX467" s="4">
        <v>180.41</v>
      </c>
      <c r="AY467" s="4">
        <v>5.438917718937053</v>
      </c>
      <c r="AZ467">
        <v>11.465</v>
      </c>
      <c r="BA467" s="9">
        <v>465</v>
      </c>
      <c r="BB467" s="25">
        <f t="shared" si="30"/>
        <v>4.8718228824282157</v>
      </c>
      <c r="BP467" s="21">
        <v>45212</v>
      </c>
      <c r="BQ467" s="4">
        <v>5.0800999999999998</v>
      </c>
      <c r="BR467" s="4">
        <v>19.32</v>
      </c>
      <c r="BS467" s="4">
        <v>90.89</v>
      </c>
      <c r="BT467" s="4">
        <v>106.65</v>
      </c>
      <c r="BU467" s="4">
        <v>105.28700000000001</v>
      </c>
      <c r="BV467" s="4">
        <v>4.6159999999999997</v>
      </c>
      <c r="BW467" s="9">
        <v>465</v>
      </c>
      <c r="BX467" s="4">
        <f t="shared" si="31"/>
        <v>5.2739566027174343</v>
      </c>
    </row>
    <row r="468" spans="2:76" x14ac:dyDescent="0.25">
      <c r="B468" s="21">
        <v>45215</v>
      </c>
      <c r="C468" s="4">
        <v>5.0377000000000001</v>
      </c>
      <c r="D468" s="4">
        <v>183.11</v>
      </c>
      <c r="E468" s="4">
        <v>5.3593618090928885</v>
      </c>
      <c r="F468">
        <v>11.355</v>
      </c>
      <c r="G468" s="5">
        <v>466</v>
      </c>
      <c r="H468" s="4">
        <f t="shared" si="28"/>
        <v>5.0750496074937832</v>
      </c>
      <c r="W468" s="21">
        <v>45215</v>
      </c>
      <c r="X468" s="4">
        <v>5.0377000000000001</v>
      </c>
      <c r="Y468" s="4">
        <v>17.21</v>
      </c>
      <c r="Z468" s="4">
        <v>89.65</v>
      </c>
      <c r="AA468" s="4">
        <v>106.24</v>
      </c>
      <c r="AB468" s="4">
        <v>104.7056</v>
      </c>
      <c r="AC468" s="9">
        <v>466</v>
      </c>
      <c r="AD468" s="4">
        <f t="shared" si="29"/>
        <v>5.221772951605077</v>
      </c>
      <c r="AR468" s="21">
        <v>45215</v>
      </c>
      <c r="AS468" s="4">
        <v>5.0377000000000001</v>
      </c>
      <c r="AT468" s="4">
        <v>17.21</v>
      </c>
      <c r="AU468" s="4">
        <v>89.65</v>
      </c>
      <c r="AV468" s="4">
        <v>106.24</v>
      </c>
      <c r="AW468" s="4">
        <v>104.7056</v>
      </c>
      <c r="AX468" s="4">
        <v>183.11</v>
      </c>
      <c r="AY468" s="4">
        <v>5.3593618090928885</v>
      </c>
      <c r="AZ468">
        <v>11.355</v>
      </c>
      <c r="BA468" s="9">
        <v>466</v>
      </c>
      <c r="BB468" s="25">
        <f t="shared" si="30"/>
        <v>4.8290973019762395</v>
      </c>
      <c r="BP468" s="21">
        <v>45215</v>
      </c>
      <c r="BQ468" s="4">
        <v>5.0377000000000001</v>
      </c>
      <c r="BR468" s="4">
        <v>17.21</v>
      </c>
      <c r="BS468" s="4">
        <v>89.65</v>
      </c>
      <c r="BT468" s="4">
        <v>106.24</v>
      </c>
      <c r="BU468" s="4">
        <v>104.7056</v>
      </c>
      <c r="BV468" s="4">
        <v>4.7</v>
      </c>
      <c r="BW468" s="9">
        <v>466</v>
      </c>
      <c r="BX468" s="4">
        <f t="shared" si="31"/>
        <v>5.221772951605077</v>
      </c>
    </row>
    <row r="469" spans="2:76" x14ac:dyDescent="0.25">
      <c r="B469" s="21">
        <v>45216</v>
      </c>
      <c r="C469" s="4">
        <v>5.0414000000000003</v>
      </c>
      <c r="D469" s="4">
        <v>179.36</v>
      </c>
      <c r="E469" s="4">
        <v>5.3694329105284044</v>
      </c>
      <c r="F469">
        <v>11.545</v>
      </c>
      <c r="G469" s="5">
        <v>467</v>
      </c>
      <c r="H469" s="4">
        <f t="shared" si="28"/>
        <v>5.1280419633663676</v>
      </c>
      <c r="W469" s="21">
        <v>45216</v>
      </c>
      <c r="X469" s="4">
        <v>5.0414000000000003</v>
      </c>
      <c r="Y469" s="4">
        <v>17.88</v>
      </c>
      <c r="Z469" s="4">
        <v>89.9</v>
      </c>
      <c r="AA469" s="4">
        <v>106.25</v>
      </c>
      <c r="AB469" s="4">
        <v>104.8331</v>
      </c>
      <c r="AC469" s="9">
        <v>467</v>
      </c>
      <c r="AD469" s="4">
        <f t="shared" si="29"/>
        <v>5.2373929738766076</v>
      </c>
      <c r="AR469" s="21">
        <v>45216</v>
      </c>
      <c r="AS469" s="4">
        <v>5.0414000000000003</v>
      </c>
      <c r="AT469" s="4">
        <v>17.88</v>
      </c>
      <c r="AU469" s="4">
        <v>89.9</v>
      </c>
      <c r="AV469" s="4">
        <v>106.25</v>
      </c>
      <c r="AW469" s="4">
        <v>104.8331</v>
      </c>
      <c r="AX469" s="4">
        <v>179.36</v>
      </c>
      <c r="AY469" s="4">
        <v>5.3694329105284044</v>
      </c>
      <c r="AZ469">
        <v>11.545</v>
      </c>
      <c r="BA469" s="9">
        <v>467</v>
      </c>
      <c r="BB469" s="25">
        <f t="shared" si="30"/>
        <v>4.8665212330534899</v>
      </c>
      <c r="BP469" s="21">
        <v>45216</v>
      </c>
      <c r="BQ469" s="4">
        <v>5.0414000000000003</v>
      </c>
      <c r="BR469" s="4">
        <v>17.88</v>
      </c>
      <c r="BS469" s="4">
        <v>89.9</v>
      </c>
      <c r="BT469" s="4">
        <v>106.25</v>
      </c>
      <c r="BU469" s="4">
        <v>104.8331</v>
      </c>
      <c r="BV469" s="4">
        <v>4.8360000000000003</v>
      </c>
      <c r="BW469" s="9">
        <v>467</v>
      </c>
      <c r="BX469" s="4">
        <f t="shared" si="31"/>
        <v>5.2373929738766076</v>
      </c>
    </row>
    <row r="470" spans="2:76" x14ac:dyDescent="0.25">
      <c r="B470" s="21">
        <v>45217</v>
      </c>
      <c r="C470" s="4">
        <v>5.0590999999999999</v>
      </c>
      <c r="D470" s="4">
        <v>181.48</v>
      </c>
      <c r="E470" s="4">
        <v>5.4062254079320526</v>
      </c>
      <c r="F470">
        <v>11.465</v>
      </c>
      <c r="G470" s="5">
        <v>468</v>
      </c>
      <c r="H470" s="4">
        <f t="shared" si="28"/>
        <v>5.1048300248193756</v>
      </c>
      <c r="W470" s="21">
        <v>45217</v>
      </c>
      <c r="X470" s="4">
        <v>5.0590999999999999</v>
      </c>
      <c r="Y470" s="4">
        <v>19.22</v>
      </c>
      <c r="Z470" s="4">
        <v>91.5</v>
      </c>
      <c r="AA470" s="4">
        <v>106.57</v>
      </c>
      <c r="AB470" s="4">
        <v>105.89790000000001</v>
      </c>
      <c r="AC470" s="9">
        <v>468</v>
      </c>
      <c r="AD470" s="4">
        <f t="shared" si="29"/>
        <v>5.2552617163111082</v>
      </c>
      <c r="AR470" s="21">
        <v>45217</v>
      </c>
      <c r="AS470" s="4">
        <v>5.0590999999999999</v>
      </c>
      <c r="AT470" s="4">
        <v>19.22</v>
      </c>
      <c r="AU470" s="4">
        <v>91.5</v>
      </c>
      <c r="AV470" s="4">
        <v>106.57</v>
      </c>
      <c r="AW470" s="4">
        <v>105.89790000000001</v>
      </c>
      <c r="AX470" s="4">
        <v>181.48</v>
      </c>
      <c r="AY470" s="4">
        <v>5.4062254079320526</v>
      </c>
      <c r="AZ470">
        <v>11.465</v>
      </c>
      <c r="BA470" s="9">
        <v>468</v>
      </c>
      <c r="BB470" s="25">
        <f t="shared" si="30"/>
        <v>4.8527971397718002</v>
      </c>
      <c r="BP470" s="21">
        <v>45217</v>
      </c>
      <c r="BQ470" s="4">
        <v>5.0590999999999999</v>
      </c>
      <c r="BR470" s="4">
        <v>19.22</v>
      </c>
      <c r="BS470" s="4">
        <v>91.5</v>
      </c>
      <c r="BT470" s="4">
        <v>106.57</v>
      </c>
      <c r="BU470" s="4">
        <v>105.89790000000001</v>
      </c>
      <c r="BV470" s="4">
        <v>4.9109999999999996</v>
      </c>
      <c r="BW470" s="9">
        <v>468</v>
      </c>
      <c r="BX470" s="4">
        <f t="shared" si="31"/>
        <v>5.2552617163111082</v>
      </c>
    </row>
    <row r="471" spans="2:76" x14ac:dyDescent="0.25">
      <c r="B471" s="21">
        <v>45218</v>
      </c>
      <c r="C471" s="4">
        <v>5.0646000000000004</v>
      </c>
      <c r="D471" s="4">
        <v>185.23</v>
      </c>
      <c r="E471" s="4">
        <v>5.4851160276531807</v>
      </c>
      <c r="F471">
        <v>11.72</v>
      </c>
      <c r="G471" s="5">
        <v>469</v>
      </c>
      <c r="H471" s="4">
        <f t="shared" si="28"/>
        <v>5.1544978855018266</v>
      </c>
      <c r="W471" s="21">
        <v>45218</v>
      </c>
      <c r="X471" s="4">
        <v>5.0646000000000004</v>
      </c>
      <c r="Y471" s="4">
        <v>21.4</v>
      </c>
      <c r="Z471" s="4">
        <v>92.38</v>
      </c>
      <c r="AA471" s="4">
        <v>106.25</v>
      </c>
      <c r="AB471" s="4">
        <v>106.08029999999999</v>
      </c>
      <c r="AC471" s="9">
        <v>469</v>
      </c>
      <c r="AD471" s="4">
        <f t="shared" si="29"/>
        <v>5.3001584856228439</v>
      </c>
      <c r="AR471" s="21">
        <v>45218</v>
      </c>
      <c r="AS471" s="4">
        <v>5.0646000000000004</v>
      </c>
      <c r="AT471" s="4">
        <v>21.4</v>
      </c>
      <c r="AU471" s="4">
        <v>92.38</v>
      </c>
      <c r="AV471" s="4">
        <v>106.25</v>
      </c>
      <c r="AW471" s="4">
        <v>106.08029999999999</v>
      </c>
      <c r="AX471" s="4">
        <v>185.23</v>
      </c>
      <c r="AY471" s="4">
        <v>5.4851160276531807</v>
      </c>
      <c r="AZ471">
        <v>11.72</v>
      </c>
      <c r="BA471" s="9">
        <v>469</v>
      </c>
      <c r="BB471" s="25">
        <f t="shared" si="30"/>
        <v>4.9053143046399299</v>
      </c>
      <c r="BP471" s="21">
        <v>45218</v>
      </c>
      <c r="BQ471" s="4">
        <v>5.0646000000000004</v>
      </c>
      <c r="BR471" s="4">
        <v>21.4</v>
      </c>
      <c r="BS471" s="4">
        <v>92.38</v>
      </c>
      <c r="BT471" s="4">
        <v>106.25</v>
      </c>
      <c r="BU471" s="4">
        <v>106.08029999999999</v>
      </c>
      <c r="BV471" s="4">
        <v>4.99</v>
      </c>
      <c r="BW471" s="9">
        <v>469</v>
      </c>
      <c r="BX471" s="4">
        <f t="shared" si="31"/>
        <v>5.3001584856228439</v>
      </c>
    </row>
    <row r="472" spans="2:76" x14ac:dyDescent="0.25">
      <c r="B472" s="21">
        <v>45219</v>
      </c>
      <c r="C472" s="4">
        <v>5.0312000000000001</v>
      </c>
      <c r="D472" s="4">
        <v>189.03</v>
      </c>
      <c r="E472" s="4">
        <v>5.4107380003794336</v>
      </c>
      <c r="F472">
        <v>11.645</v>
      </c>
      <c r="G472" s="5">
        <v>470</v>
      </c>
      <c r="H472" s="4">
        <f t="shared" si="28"/>
        <v>5.1269132734443632</v>
      </c>
      <c r="W472" s="21">
        <v>45219</v>
      </c>
      <c r="X472" s="4">
        <v>5.0312000000000001</v>
      </c>
      <c r="Y472" s="4">
        <v>21.71</v>
      </c>
      <c r="Z472" s="4">
        <v>92.16</v>
      </c>
      <c r="AA472" s="4">
        <v>106.16</v>
      </c>
      <c r="AB472" s="4">
        <v>105.8155</v>
      </c>
      <c r="AC472" s="9">
        <v>470</v>
      </c>
      <c r="AD472" s="4">
        <f t="shared" si="29"/>
        <v>5.3124889489005973</v>
      </c>
      <c r="AR472" s="21">
        <v>45219</v>
      </c>
      <c r="AS472" s="4">
        <v>5.0312000000000001</v>
      </c>
      <c r="AT472" s="4">
        <v>21.71</v>
      </c>
      <c r="AU472" s="4">
        <v>92.16</v>
      </c>
      <c r="AV472" s="4">
        <v>106.16</v>
      </c>
      <c r="AW472" s="4">
        <v>105.8155</v>
      </c>
      <c r="AX472" s="4">
        <v>189.03</v>
      </c>
      <c r="AY472" s="4">
        <v>5.4107380003794336</v>
      </c>
      <c r="AZ472">
        <v>11.645</v>
      </c>
      <c r="BA472" s="9">
        <v>470</v>
      </c>
      <c r="BB472" s="25">
        <f t="shared" si="30"/>
        <v>4.9022096426548707</v>
      </c>
      <c r="BP472" s="21">
        <v>45219</v>
      </c>
      <c r="BQ472" s="4">
        <v>5.0312000000000001</v>
      </c>
      <c r="BR472" s="4">
        <v>21.71</v>
      </c>
      <c r="BS472" s="4">
        <v>92.16</v>
      </c>
      <c r="BT472" s="4">
        <v>106.16</v>
      </c>
      <c r="BU472" s="4">
        <v>105.8155</v>
      </c>
      <c r="BV472" s="4">
        <v>4.9139999999999997</v>
      </c>
      <c r="BW472" s="9">
        <v>470</v>
      </c>
      <c r="BX472" s="4">
        <f t="shared" si="31"/>
        <v>5.3124889489005973</v>
      </c>
    </row>
    <row r="473" spans="2:76" x14ac:dyDescent="0.25">
      <c r="B473" s="21">
        <v>45222</v>
      </c>
      <c r="C473" s="4">
        <v>5.0111999999999997</v>
      </c>
      <c r="D473" s="4">
        <v>190.82</v>
      </c>
      <c r="E473" s="4">
        <v>5.418069717808871</v>
      </c>
      <c r="F473">
        <v>11.56</v>
      </c>
      <c r="G473" s="5">
        <v>471</v>
      </c>
      <c r="H473" s="4">
        <f t="shared" si="28"/>
        <v>5.1030572087824506</v>
      </c>
      <c r="W473" s="21">
        <v>45222</v>
      </c>
      <c r="X473" s="4">
        <v>5.0111999999999997</v>
      </c>
      <c r="Y473" s="4">
        <v>20.37</v>
      </c>
      <c r="Z473" s="4">
        <v>89.83</v>
      </c>
      <c r="AA473" s="4">
        <v>105.54</v>
      </c>
      <c r="AB473" s="4">
        <v>104.8618</v>
      </c>
      <c r="AC473" s="9">
        <v>471</v>
      </c>
      <c r="AD473" s="4">
        <f t="shared" si="29"/>
        <v>5.2917077328381552</v>
      </c>
      <c r="AR473" s="21">
        <v>45222</v>
      </c>
      <c r="AS473" s="4">
        <v>5.0111999999999997</v>
      </c>
      <c r="AT473" s="4">
        <v>20.37</v>
      </c>
      <c r="AU473" s="4">
        <v>89.83</v>
      </c>
      <c r="AV473" s="4">
        <v>105.54</v>
      </c>
      <c r="AW473" s="4">
        <v>104.8618</v>
      </c>
      <c r="AX473" s="4">
        <v>190.82</v>
      </c>
      <c r="AY473" s="4">
        <v>5.418069717808871</v>
      </c>
      <c r="AZ473">
        <v>11.56</v>
      </c>
      <c r="BA473" s="9">
        <v>471</v>
      </c>
      <c r="BB473" s="25">
        <f t="shared" si="30"/>
        <v>4.8709692196347296</v>
      </c>
      <c r="BP473" s="21">
        <v>45222</v>
      </c>
      <c r="BQ473" s="4">
        <v>5.0111999999999997</v>
      </c>
      <c r="BR473" s="4">
        <v>20.37</v>
      </c>
      <c r="BS473" s="4">
        <v>89.83</v>
      </c>
      <c r="BT473" s="4">
        <v>105.54</v>
      </c>
      <c r="BU473" s="4">
        <v>104.8618</v>
      </c>
      <c r="BV473" s="4">
        <v>4.8479999999999999</v>
      </c>
      <c r="BW473" s="9">
        <v>471</v>
      </c>
      <c r="BX473" s="4">
        <f t="shared" si="31"/>
        <v>5.2917077328381552</v>
      </c>
    </row>
    <row r="474" spans="2:76" x14ac:dyDescent="0.25">
      <c r="B474" s="21">
        <v>45223</v>
      </c>
      <c r="C474" s="4">
        <v>4.9908000000000001</v>
      </c>
      <c r="D474" s="4">
        <v>188.01</v>
      </c>
      <c r="E474" s="4">
        <v>5.3442716236722143</v>
      </c>
      <c r="F474">
        <v>11.5</v>
      </c>
      <c r="G474" s="5">
        <v>472</v>
      </c>
      <c r="H474" s="4">
        <f t="shared" si="28"/>
        <v>5.095612683468528</v>
      </c>
      <c r="W474" s="21">
        <v>45223</v>
      </c>
      <c r="X474" s="4">
        <v>4.9908000000000001</v>
      </c>
      <c r="Y474" s="4">
        <v>18.97</v>
      </c>
      <c r="Z474" s="4">
        <v>88.07</v>
      </c>
      <c r="AA474" s="4">
        <v>106.27</v>
      </c>
      <c r="AB474" s="4">
        <v>104.5826</v>
      </c>
      <c r="AC474" s="9">
        <v>472</v>
      </c>
      <c r="AD474" s="4">
        <f t="shared" si="29"/>
        <v>5.2881079973997478</v>
      </c>
      <c r="AR474" s="21">
        <v>45223</v>
      </c>
      <c r="AS474" s="4">
        <v>4.9908000000000001</v>
      </c>
      <c r="AT474" s="4">
        <v>18.97</v>
      </c>
      <c r="AU474" s="4">
        <v>88.07</v>
      </c>
      <c r="AV474" s="4">
        <v>106.27</v>
      </c>
      <c r="AW474" s="4">
        <v>104.5826</v>
      </c>
      <c r="AX474" s="4">
        <v>188.01</v>
      </c>
      <c r="AY474" s="4">
        <v>5.3442716236722143</v>
      </c>
      <c r="AZ474">
        <v>11.5</v>
      </c>
      <c r="BA474" s="9">
        <v>472</v>
      </c>
      <c r="BB474" s="25">
        <f t="shared" si="30"/>
        <v>4.8630512463122617</v>
      </c>
      <c r="BP474" s="21">
        <v>45223</v>
      </c>
      <c r="BQ474" s="4">
        <v>4.9908000000000001</v>
      </c>
      <c r="BR474" s="4">
        <v>18.97</v>
      </c>
      <c r="BS474" s="4">
        <v>88.07</v>
      </c>
      <c r="BT474" s="4">
        <v>106.27</v>
      </c>
      <c r="BU474" s="4">
        <v>104.5826</v>
      </c>
      <c r="BV474" s="4">
        <v>4.819</v>
      </c>
      <c r="BW474" s="9">
        <v>472</v>
      </c>
      <c r="BX474" s="4">
        <f t="shared" si="31"/>
        <v>5.2881079973997478</v>
      </c>
    </row>
    <row r="475" spans="2:76" x14ac:dyDescent="0.25">
      <c r="B475" s="21">
        <v>45224</v>
      </c>
      <c r="C475" s="4">
        <v>4.9946999999999999</v>
      </c>
      <c r="D475" s="4">
        <v>184.22</v>
      </c>
      <c r="E475" s="4">
        <v>5.3208033834657664</v>
      </c>
      <c r="F475">
        <v>11.49</v>
      </c>
      <c r="G475" s="5">
        <v>473</v>
      </c>
      <c r="H475" s="4">
        <f t="shared" si="28"/>
        <v>5.1026402377606832</v>
      </c>
      <c r="W475" s="21">
        <v>45224</v>
      </c>
      <c r="X475" s="4">
        <v>4.9946999999999999</v>
      </c>
      <c r="Y475" s="4">
        <v>20.190000000000001</v>
      </c>
      <c r="Z475" s="4">
        <v>90.13</v>
      </c>
      <c r="AA475" s="4">
        <v>106.53</v>
      </c>
      <c r="AB475" s="4">
        <v>105.0615</v>
      </c>
      <c r="AC475" s="9">
        <v>473</v>
      </c>
      <c r="AD475" s="4">
        <f t="shared" si="29"/>
        <v>5.3056039349557969</v>
      </c>
      <c r="AR475" s="21">
        <v>45224</v>
      </c>
      <c r="AS475" s="4">
        <v>4.9946999999999999</v>
      </c>
      <c r="AT475" s="4">
        <v>20.190000000000001</v>
      </c>
      <c r="AU475" s="4">
        <v>90.13</v>
      </c>
      <c r="AV475" s="4">
        <v>106.53</v>
      </c>
      <c r="AW475" s="4">
        <v>105.0615</v>
      </c>
      <c r="AX475" s="4">
        <v>184.22</v>
      </c>
      <c r="AY475" s="4">
        <v>5.3208033834657664</v>
      </c>
      <c r="AZ475">
        <v>11.49</v>
      </c>
      <c r="BA475" s="9">
        <v>473</v>
      </c>
      <c r="BB475" s="25">
        <f t="shared" si="30"/>
        <v>4.886183175050931</v>
      </c>
      <c r="BP475" s="21">
        <v>45224</v>
      </c>
      <c r="BQ475" s="4">
        <v>4.9946999999999999</v>
      </c>
      <c r="BR475" s="4">
        <v>20.190000000000001</v>
      </c>
      <c r="BS475" s="4">
        <v>90.13</v>
      </c>
      <c r="BT475" s="4">
        <v>106.53</v>
      </c>
      <c r="BU475" s="4">
        <v>105.0615</v>
      </c>
      <c r="BV475" s="4">
        <v>4.9610000000000003</v>
      </c>
      <c r="BW475" s="9">
        <v>473</v>
      </c>
      <c r="BX475" s="4">
        <f t="shared" si="31"/>
        <v>5.3056039349557969</v>
      </c>
    </row>
    <row r="476" spans="2:76" x14ac:dyDescent="0.25">
      <c r="B476" s="21">
        <v>45225</v>
      </c>
      <c r="C476" s="4">
        <v>4.9861000000000004</v>
      </c>
      <c r="D476" s="4">
        <v>186.28</v>
      </c>
      <c r="E476" s="4">
        <v>5.2534221235664091</v>
      </c>
      <c r="F476">
        <v>11.29</v>
      </c>
      <c r="G476" s="5">
        <v>474</v>
      </c>
      <c r="H476" s="4">
        <f t="shared" si="28"/>
        <v>5.0509814110783875</v>
      </c>
      <c r="W476" s="21">
        <v>45225</v>
      </c>
      <c r="X476" s="4">
        <v>4.9861000000000004</v>
      </c>
      <c r="Y476" s="4">
        <v>20.68</v>
      </c>
      <c r="Z476" s="4">
        <v>87.93</v>
      </c>
      <c r="AA476" s="4">
        <v>106.6</v>
      </c>
      <c r="AB476" s="4">
        <v>104.5994</v>
      </c>
      <c r="AC476" s="9">
        <v>474</v>
      </c>
      <c r="AD476" s="4">
        <f t="shared" si="29"/>
        <v>5.3464008669699155</v>
      </c>
      <c r="AR476" s="21">
        <v>45225</v>
      </c>
      <c r="AS476" s="4">
        <v>4.9861000000000004</v>
      </c>
      <c r="AT476" s="4">
        <v>20.68</v>
      </c>
      <c r="AU476" s="4">
        <v>87.93</v>
      </c>
      <c r="AV476" s="4">
        <v>106.6</v>
      </c>
      <c r="AW476" s="4">
        <v>104.5994</v>
      </c>
      <c r="AX476" s="4">
        <v>186.28</v>
      </c>
      <c r="AY476" s="4">
        <v>5.2534221235664091</v>
      </c>
      <c r="AZ476">
        <v>11.29</v>
      </c>
      <c r="BA476" s="9">
        <v>474</v>
      </c>
      <c r="BB476" s="25">
        <f t="shared" si="30"/>
        <v>4.8648383420695049</v>
      </c>
      <c r="BP476" s="21">
        <v>45225</v>
      </c>
      <c r="BQ476" s="4">
        <v>4.9861000000000004</v>
      </c>
      <c r="BR476" s="4">
        <v>20.68</v>
      </c>
      <c r="BS476" s="4">
        <v>87.93</v>
      </c>
      <c r="BT476" s="4">
        <v>106.6</v>
      </c>
      <c r="BU476" s="4">
        <v>104.5994</v>
      </c>
      <c r="BV476" s="4">
        <v>4.8490000000000002</v>
      </c>
      <c r="BW476" s="9">
        <v>474</v>
      </c>
      <c r="BX476" s="4">
        <f t="shared" si="31"/>
        <v>5.3464008669699155</v>
      </c>
    </row>
    <row r="477" spans="2:76" x14ac:dyDescent="0.25">
      <c r="B477" s="21">
        <v>45226</v>
      </c>
      <c r="C477" s="4">
        <v>5.0152000000000001</v>
      </c>
      <c r="D477" s="4">
        <v>185.93</v>
      </c>
      <c r="E477" s="4">
        <v>5.3824846323138775</v>
      </c>
      <c r="F477">
        <v>11.425000000000001</v>
      </c>
      <c r="G477" s="5">
        <v>475</v>
      </c>
      <c r="H477" s="4">
        <f t="shared" si="28"/>
        <v>5.0841748211414615</v>
      </c>
      <c r="W477" s="21">
        <v>45226</v>
      </c>
      <c r="X477" s="4">
        <v>5.0152000000000001</v>
      </c>
      <c r="Y477" s="4">
        <v>21.27</v>
      </c>
      <c r="Z477" s="4">
        <v>90.48</v>
      </c>
      <c r="AA477" s="4">
        <v>106.56</v>
      </c>
      <c r="AB477" s="4">
        <v>105.63</v>
      </c>
      <c r="AC477" s="9">
        <v>475</v>
      </c>
      <c r="AD477" s="4">
        <f t="shared" si="29"/>
        <v>5.3263644377937398</v>
      </c>
      <c r="AR477" s="21">
        <v>45226</v>
      </c>
      <c r="AS477" s="4">
        <v>5.0152000000000001</v>
      </c>
      <c r="AT477" s="4">
        <v>21.27</v>
      </c>
      <c r="AU477" s="4">
        <v>90.48</v>
      </c>
      <c r="AV477" s="4">
        <v>106.56</v>
      </c>
      <c r="AW477" s="4">
        <v>105.63</v>
      </c>
      <c r="AX477" s="4">
        <v>185.93</v>
      </c>
      <c r="AY477" s="4">
        <v>5.3824846323138775</v>
      </c>
      <c r="AZ477">
        <v>11.425000000000001</v>
      </c>
      <c r="BA477" s="9">
        <v>475</v>
      </c>
      <c r="BB477" s="25">
        <f t="shared" si="30"/>
        <v>4.8716220834217907</v>
      </c>
      <c r="BP477" s="21">
        <v>45226</v>
      </c>
      <c r="BQ477" s="4">
        <v>5.0152000000000001</v>
      </c>
      <c r="BR477" s="4">
        <v>21.27</v>
      </c>
      <c r="BS477" s="4">
        <v>90.48</v>
      </c>
      <c r="BT477" s="4">
        <v>106.56</v>
      </c>
      <c r="BU477" s="4">
        <v>105.63</v>
      </c>
      <c r="BV477" s="4">
        <v>4.8449999999999998</v>
      </c>
      <c r="BW477" s="9">
        <v>475</v>
      </c>
      <c r="BX477" s="4">
        <f t="shared" si="31"/>
        <v>5.3263644377937398</v>
      </c>
    </row>
    <row r="478" spans="2:76" x14ac:dyDescent="0.25">
      <c r="B478" s="21">
        <v>45229</v>
      </c>
      <c r="C478" s="4">
        <v>5.0472000000000001</v>
      </c>
      <c r="D478" s="4">
        <v>186.08</v>
      </c>
      <c r="E478" s="4">
        <v>5.475619125304676</v>
      </c>
      <c r="F478">
        <v>11.67</v>
      </c>
      <c r="G478" s="5">
        <v>476</v>
      </c>
      <c r="H478" s="4">
        <f t="shared" si="28"/>
        <v>5.1408202876665561</v>
      </c>
      <c r="W478" s="21">
        <v>45229</v>
      </c>
      <c r="X478" s="4">
        <v>5.0472000000000001</v>
      </c>
      <c r="Y478" s="4">
        <v>19.75</v>
      </c>
      <c r="Z478" s="4">
        <v>87.45</v>
      </c>
      <c r="AA478" s="4">
        <v>106.12</v>
      </c>
      <c r="AB478" s="4">
        <v>104.474</v>
      </c>
      <c r="AC478" s="9">
        <v>476</v>
      </c>
      <c r="AD478" s="4">
        <f t="shared" si="29"/>
        <v>5.3135814984293059</v>
      </c>
      <c r="AR478" s="21">
        <v>45229</v>
      </c>
      <c r="AS478" s="4">
        <v>5.0472000000000001</v>
      </c>
      <c r="AT478" s="4">
        <v>19.75</v>
      </c>
      <c r="AU478" s="4">
        <v>87.45</v>
      </c>
      <c r="AV478" s="4">
        <v>106.12</v>
      </c>
      <c r="AW478" s="4">
        <v>104.474</v>
      </c>
      <c r="AX478" s="4">
        <v>186.08</v>
      </c>
      <c r="AY478" s="4">
        <v>5.475619125304676</v>
      </c>
      <c r="AZ478">
        <v>11.67</v>
      </c>
      <c r="BA478" s="9">
        <v>476</v>
      </c>
      <c r="BB478" s="25">
        <f t="shared" si="30"/>
        <v>4.8915157059376284</v>
      </c>
      <c r="BP478" s="21">
        <v>45229</v>
      </c>
      <c r="BQ478" s="4">
        <v>5.0472000000000001</v>
      </c>
      <c r="BR478" s="4">
        <v>19.75</v>
      </c>
      <c r="BS478" s="4">
        <v>87.45</v>
      </c>
      <c r="BT478" s="4">
        <v>106.12</v>
      </c>
      <c r="BU478" s="4">
        <v>104.474</v>
      </c>
      <c r="BV478" s="4">
        <v>4.8879999999999999</v>
      </c>
      <c r="BW478" s="9">
        <v>476</v>
      </c>
      <c r="BX478" s="4">
        <f t="shared" si="31"/>
        <v>5.3135814984293059</v>
      </c>
    </row>
    <row r="479" spans="2:76" x14ac:dyDescent="0.25">
      <c r="B479" s="21">
        <v>45230</v>
      </c>
      <c r="C479" s="4">
        <v>5.0350000000000001</v>
      </c>
      <c r="D479" s="4">
        <v>183.28</v>
      </c>
      <c r="E479" s="4">
        <v>5.3839808080712315</v>
      </c>
      <c r="F479">
        <v>11.605</v>
      </c>
      <c r="G479" s="5">
        <v>477</v>
      </c>
      <c r="H479" s="4">
        <f t="shared" si="28"/>
        <v>5.1320048517567018</v>
      </c>
      <c r="W479" s="21">
        <v>45230</v>
      </c>
      <c r="X479" s="4">
        <v>5.0350000000000001</v>
      </c>
      <c r="Y479" s="4">
        <v>18.14</v>
      </c>
      <c r="Z479" s="4">
        <v>87.41</v>
      </c>
      <c r="AA479" s="4">
        <v>106.66</v>
      </c>
      <c r="AB479" s="4">
        <v>104.61620000000001</v>
      </c>
      <c r="AC479" s="9">
        <v>477</v>
      </c>
      <c r="AD479" s="4">
        <f t="shared" si="29"/>
        <v>5.2788668675011117</v>
      </c>
      <c r="AR479" s="21">
        <v>45230</v>
      </c>
      <c r="AS479" s="4">
        <v>5.0350000000000001</v>
      </c>
      <c r="AT479" s="4">
        <v>18.14</v>
      </c>
      <c r="AU479" s="4">
        <v>87.41</v>
      </c>
      <c r="AV479" s="4">
        <v>106.66</v>
      </c>
      <c r="AW479" s="4">
        <v>104.61620000000001</v>
      </c>
      <c r="AX479" s="4">
        <v>183.28</v>
      </c>
      <c r="AY479" s="4">
        <v>5.3839808080712315</v>
      </c>
      <c r="AZ479">
        <v>11.605</v>
      </c>
      <c r="BA479" s="9">
        <v>477</v>
      </c>
      <c r="BB479" s="25">
        <f t="shared" si="30"/>
        <v>4.8742810717612093</v>
      </c>
      <c r="BP479" s="21">
        <v>45230</v>
      </c>
      <c r="BQ479" s="4">
        <v>5.0350000000000001</v>
      </c>
      <c r="BR479" s="4">
        <v>18.14</v>
      </c>
      <c r="BS479" s="4">
        <v>87.41</v>
      </c>
      <c r="BT479" s="4">
        <v>106.66</v>
      </c>
      <c r="BU479" s="4">
        <v>104.61620000000001</v>
      </c>
      <c r="BV479" s="4">
        <v>4.9260000000000002</v>
      </c>
      <c r="BW479" s="9">
        <v>477</v>
      </c>
      <c r="BX479" s="4">
        <f t="shared" si="31"/>
        <v>5.2788668675011117</v>
      </c>
    </row>
    <row r="480" spans="2:76" x14ac:dyDescent="0.25">
      <c r="B480" s="21">
        <v>45231</v>
      </c>
      <c r="C480" s="4">
        <v>4.9534000000000002</v>
      </c>
      <c r="D480" s="4">
        <v>182.29</v>
      </c>
      <c r="E480" s="4">
        <v>5.3601419502984138</v>
      </c>
      <c r="F480">
        <v>11.51</v>
      </c>
      <c r="G480" s="5">
        <v>478</v>
      </c>
      <c r="H480" s="4">
        <f t="shared" si="28"/>
        <v>5.1125356146977161</v>
      </c>
      <c r="W480" s="21">
        <v>45231</v>
      </c>
      <c r="X480" s="4">
        <v>4.9534000000000002</v>
      </c>
      <c r="Y480" s="4">
        <v>16.87</v>
      </c>
      <c r="Z480" s="4">
        <v>84.63</v>
      </c>
      <c r="AA480" s="4">
        <v>106.88</v>
      </c>
      <c r="AB480" s="4">
        <v>104.1593</v>
      </c>
      <c r="AC480" s="9">
        <v>478</v>
      </c>
      <c r="AD480" s="4">
        <f t="shared" si="29"/>
        <v>5.2774692026167411</v>
      </c>
      <c r="AR480" s="21">
        <v>45231</v>
      </c>
      <c r="AS480" s="4">
        <v>4.9534000000000002</v>
      </c>
      <c r="AT480" s="4">
        <v>16.87</v>
      </c>
      <c r="AU480" s="4">
        <v>84.63</v>
      </c>
      <c r="AV480" s="4">
        <v>106.88</v>
      </c>
      <c r="AW480" s="4">
        <v>104.1593</v>
      </c>
      <c r="AX480" s="4">
        <v>182.29</v>
      </c>
      <c r="AY480" s="4">
        <v>5.3601419502984138</v>
      </c>
      <c r="AZ480">
        <v>11.51</v>
      </c>
      <c r="BA480" s="9">
        <v>478</v>
      </c>
      <c r="BB480" s="25">
        <f t="shared" si="30"/>
        <v>4.8463166014349817</v>
      </c>
      <c r="BP480" s="21">
        <v>45231</v>
      </c>
      <c r="BQ480" s="4">
        <v>4.9534000000000002</v>
      </c>
      <c r="BR480" s="4">
        <v>16.87</v>
      </c>
      <c r="BS480" s="4">
        <v>84.63</v>
      </c>
      <c r="BT480" s="4">
        <v>106.88</v>
      </c>
      <c r="BU480" s="4">
        <v>104.1593</v>
      </c>
      <c r="BV480" s="4">
        <v>4.734</v>
      </c>
      <c r="BW480" s="9">
        <v>478</v>
      </c>
      <c r="BX480" s="4">
        <f t="shared" si="31"/>
        <v>5.2774692026167411</v>
      </c>
    </row>
    <row r="481" spans="2:76" x14ac:dyDescent="0.25">
      <c r="B481" s="21">
        <v>45232</v>
      </c>
      <c r="C481" s="4">
        <v>4.9534000000000002</v>
      </c>
      <c r="D481" s="4">
        <v>174.18</v>
      </c>
      <c r="E481" s="4">
        <v>5.3661406488712426</v>
      </c>
      <c r="F481">
        <v>11.51</v>
      </c>
      <c r="G481" s="5">
        <v>479</v>
      </c>
      <c r="H481" s="4">
        <f t="shared" si="28"/>
        <v>5.1331026396069728</v>
      </c>
      <c r="W481" s="21">
        <v>45232</v>
      </c>
      <c r="X481" s="4">
        <v>4.9534000000000002</v>
      </c>
      <c r="Y481" s="4">
        <v>15.66</v>
      </c>
      <c r="Z481" s="4">
        <v>86.85</v>
      </c>
      <c r="AA481" s="4">
        <v>106.12</v>
      </c>
      <c r="AB481" s="4">
        <v>105.04770000000001</v>
      </c>
      <c r="AC481" s="9">
        <v>479</v>
      </c>
      <c r="AD481" s="4">
        <f t="shared" si="29"/>
        <v>5.1926370786042853</v>
      </c>
      <c r="AR481" s="21">
        <v>45232</v>
      </c>
      <c r="AS481" s="4">
        <v>4.9534000000000002</v>
      </c>
      <c r="AT481" s="4">
        <v>15.66</v>
      </c>
      <c r="AU481" s="4">
        <v>86.85</v>
      </c>
      <c r="AV481" s="4">
        <v>106.12</v>
      </c>
      <c r="AW481" s="4">
        <v>105.04770000000001</v>
      </c>
      <c r="AX481" s="4">
        <v>174.18</v>
      </c>
      <c r="AY481" s="4">
        <v>5.3661406488712426</v>
      </c>
      <c r="AZ481">
        <v>11.51</v>
      </c>
      <c r="BA481" s="9">
        <v>479</v>
      </c>
      <c r="BB481" s="25">
        <f t="shared" si="30"/>
        <v>4.8058897196457266</v>
      </c>
      <c r="BP481" s="21">
        <v>45232</v>
      </c>
      <c r="BQ481" s="4">
        <v>4.9534000000000002</v>
      </c>
      <c r="BR481" s="4">
        <v>15.66</v>
      </c>
      <c r="BS481" s="4">
        <v>86.85</v>
      </c>
      <c r="BT481" s="4">
        <v>106.12</v>
      </c>
      <c r="BU481" s="4">
        <v>105.04770000000001</v>
      </c>
      <c r="BV481" s="4">
        <v>4.6609999999999996</v>
      </c>
      <c r="BW481" s="9">
        <v>479</v>
      </c>
      <c r="BX481" s="4">
        <f t="shared" si="31"/>
        <v>5.1926370786042853</v>
      </c>
    </row>
    <row r="482" spans="2:76" x14ac:dyDescent="0.25">
      <c r="B482" s="21">
        <v>45233</v>
      </c>
      <c r="C482" s="4">
        <v>4.9012000000000002</v>
      </c>
      <c r="D482" s="4">
        <v>165.65</v>
      </c>
      <c r="E482" s="4">
        <v>5.3746284107853315</v>
      </c>
      <c r="F482">
        <v>11.2</v>
      </c>
      <c r="G482" s="5">
        <v>480</v>
      </c>
      <c r="H482" s="4">
        <f t="shared" si="28"/>
        <v>5.0839506436780244</v>
      </c>
      <c r="W482" s="21">
        <v>45233</v>
      </c>
      <c r="X482" s="4">
        <v>4.9012000000000002</v>
      </c>
      <c r="Y482" s="4">
        <v>14.91</v>
      </c>
      <c r="Z482" s="4">
        <v>84.89</v>
      </c>
      <c r="AA482" s="4">
        <v>105.02</v>
      </c>
      <c r="AB482" s="4">
        <v>105.2272</v>
      </c>
      <c r="AC482" s="9">
        <v>480</v>
      </c>
      <c r="AD482" s="4">
        <f t="shared" si="29"/>
        <v>5.1576614478858502</v>
      </c>
      <c r="AR482" s="21">
        <v>45233</v>
      </c>
      <c r="AS482" s="4">
        <v>4.9012000000000002</v>
      </c>
      <c r="AT482" s="4">
        <v>14.91</v>
      </c>
      <c r="AU482" s="4">
        <v>84.89</v>
      </c>
      <c r="AV482" s="4">
        <v>105.02</v>
      </c>
      <c r="AW482" s="4">
        <v>105.2272</v>
      </c>
      <c r="AX482" s="4">
        <v>165.65</v>
      </c>
      <c r="AY482" s="4">
        <v>5.3746284107853315</v>
      </c>
      <c r="AZ482">
        <v>11.2</v>
      </c>
      <c r="BA482" s="9">
        <v>480</v>
      </c>
      <c r="BB482" s="25">
        <f t="shared" si="30"/>
        <v>4.7121572435157031</v>
      </c>
      <c r="BP482" s="21">
        <v>45233</v>
      </c>
      <c r="BQ482" s="4">
        <v>4.9012000000000002</v>
      </c>
      <c r="BR482" s="4">
        <v>14.91</v>
      </c>
      <c r="BS482" s="4">
        <v>84.89</v>
      </c>
      <c r="BT482" s="4">
        <v>105.02</v>
      </c>
      <c r="BU482" s="4">
        <v>105.2272</v>
      </c>
      <c r="BV482" s="4">
        <v>4.5759999999999996</v>
      </c>
      <c r="BW482" s="9">
        <v>480</v>
      </c>
      <c r="BX482" s="4">
        <f t="shared" si="31"/>
        <v>5.1576614478858502</v>
      </c>
    </row>
    <row r="483" spans="2:76" x14ac:dyDescent="0.25">
      <c r="B483" s="21">
        <v>45236</v>
      </c>
      <c r="C483" s="4">
        <v>4.8853</v>
      </c>
      <c r="D483" s="4">
        <v>160.56</v>
      </c>
      <c r="E483" s="4">
        <v>5.3487003246814879</v>
      </c>
      <c r="F483">
        <v>11.315</v>
      </c>
      <c r="G483" s="5">
        <v>481</v>
      </c>
      <c r="H483" s="4">
        <f t="shared" si="28"/>
        <v>5.1227879864753927</v>
      </c>
      <c r="W483" s="21">
        <v>45236</v>
      </c>
      <c r="X483" s="4">
        <v>4.8853</v>
      </c>
      <c r="Y483" s="4">
        <v>14.89</v>
      </c>
      <c r="Z483" s="4">
        <v>85.18</v>
      </c>
      <c r="AA483" s="4">
        <v>105.21</v>
      </c>
      <c r="AB483" s="4">
        <v>104.9975</v>
      </c>
      <c r="AC483" s="9">
        <v>481</v>
      </c>
      <c r="AD483" s="4">
        <f t="shared" si="29"/>
        <v>5.1626508514919687</v>
      </c>
      <c r="AR483" s="21">
        <v>45236</v>
      </c>
      <c r="AS483" s="4">
        <v>4.8853</v>
      </c>
      <c r="AT483" s="4">
        <v>14.89</v>
      </c>
      <c r="AU483" s="4">
        <v>85.18</v>
      </c>
      <c r="AV483" s="4">
        <v>105.21</v>
      </c>
      <c r="AW483" s="4">
        <v>104.9975</v>
      </c>
      <c r="AX483" s="4">
        <v>160.56</v>
      </c>
      <c r="AY483" s="4">
        <v>5.3487003246814879</v>
      </c>
      <c r="AZ483">
        <v>11.315</v>
      </c>
      <c r="BA483" s="9">
        <v>481</v>
      </c>
      <c r="BB483" s="25">
        <f t="shared" si="30"/>
        <v>4.7481143842442552</v>
      </c>
      <c r="BP483" s="21">
        <v>45236</v>
      </c>
      <c r="BQ483" s="4">
        <v>4.8853</v>
      </c>
      <c r="BR483" s="4">
        <v>14.89</v>
      </c>
      <c r="BS483" s="4">
        <v>85.18</v>
      </c>
      <c r="BT483" s="4">
        <v>105.21</v>
      </c>
      <c r="BU483" s="4">
        <v>104.9975</v>
      </c>
      <c r="BV483" s="4">
        <v>4.6470000000000002</v>
      </c>
      <c r="BW483" s="9">
        <v>481</v>
      </c>
      <c r="BX483" s="4">
        <f t="shared" si="31"/>
        <v>5.1626508514919687</v>
      </c>
    </row>
    <row r="484" spans="2:76" x14ac:dyDescent="0.25">
      <c r="B484" s="21">
        <v>45237</v>
      </c>
      <c r="C484" s="4">
        <v>4.8723999999999998</v>
      </c>
      <c r="D484" s="4">
        <v>166.8</v>
      </c>
      <c r="E484" s="4">
        <v>5.3023326466092646</v>
      </c>
      <c r="F484">
        <v>11.18</v>
      </c>
      <c r="G484" s="5">
        <v>482</v>
      </c>
      <c r="H484" s="4">
        <f t="shared" si="28"/>
        <v>5.0756507334955057</v>
      </c>
      <c r="W484" s="21">
        <v>45237</v>
      </c>
      <c r="X484" s="4">
        <v>4.8723999999999998</v>
      </c>
      <c r="Y484" s="4">
        <v>14.81</v>
      </c>
      <c r="Z484" s="4">
        <v>81.61</v>
      </c>
      <c r="AA484" s="4">
        <v>105.54</v>
      </c>
      <c r="AB484" s="4">
        <v>103.01609999999999</v>
      </c>
      <c r="AC484" s="9">
        <v>482</v>
      </c>
      <c r="AD484" s="4">
        <f t="shared" si="29"/>
        <v>5.2266576673434457</v>
      </c>
      <c r="AR484" s="21">
        <v>45237</v>
      </c>
      <c r="AS484" s="4">
        <v>4.8723999999999998</v>
      </c>
      <c r="AT484" s="4">
        <v>14.81</v>
      </c>
      <c r="AU484" s="4">
        <v>81.61</v>
      </c>
      <c r="AV484" s="4">
        <v>105.54</v>
      </c>
      <c r="AW484" s="4">
        <v>103.01609999999999</v>
      </c>
      <c r="AX484" s="4">
        <v>166.8</v>
      </c>
      <c r="AY484" s="4">
        <v>5.3023326466092646</v>
      </c>
      <c r="AZ484">
        <v>11.18</v>
      </c>
      <c r="BA484" s="9">
        <v>482</v>
      </c>
      <c r="BB484" s="25">
        <f t="shared" si="30"/>
        <v>4.771116511682278</v>
      </c>
      <c r="BP484" s="21">
        <v>45237</v>
      </c>
      <c r="BQ484" s="4">
        <v>4.8723999999999998</v>
      </c>
      <c r="BR484" s="4">
        <v>14.81</v>
      </c>
      <c r="BS484" s="4">
        <v>81.61</v>
      </c>
      <c r="BT484" s="4">
        <v>105.54</v>
      </c>
      <c r="BU484" s="4">
        <v>103.01609999999999</v>
      </c>
      <c r="BV484" s="4">
        <v>4.569</v>
      </c>
      <c r="BW484" s="9">
        <v>482</v>
      </c>
      <c r="BX484" s="4">
        <f t="shared" si="31"/>
        <v>5.2266576673434457</v>
      </c>
    </row>
    <row r="485" spans="2:76" x14ac:dyDescent="0.25">
      <c r="B485" s="21">
        <v>45238</v>
      </c>
      <c r="C485" s="4">
        <v>4.9103000000000003</v>
      </c>
      <c r="D485" s="4">
        <v>165.64</v>
      </c>
      <c r="E485" s="4">
        <v>5.276047995139721</v>
      </c>
      <c r="F485">
        <v>11.15</v>
      </c>
      <c r="G485" s="5">
        <v>483</v>
      </c>
      <c r="H485" s="4">
        <f t="shared" si="28"/>
        <v>5.0714303252169159</v>
      </c>
      <c r="W485" s="21">
        <v>45238</v>
      </c>
      <c r="X485" s="4">
        <v>4.9103000000000003</v>
      </c>
      <c r="Y485" s="4">
        <v>14.45</v>
      </c>
      <c r="Z485" s="4">
        <v>79.540000000000006</v>
      </c>
      <c r="AA485" s="4">
        <v>105.59</v>
      </c>
      <c r="AB485" s="4">
        <v>102.3481</v>
      </c>
      <c r="AC485" s="9">
        <v>483</v>
      </c>
      <c r="AD485" s="4">
        <f t="shared" si="29"/>
        <v>5.2443622525321913</v>
      </c>
      <c r="AR485" s="21">
        <v>45238</v>
      </c>
      <c r="AS485" s="4">
        <v>4.9103000000000003</v>
      </c>
      <c r="AT485" s="4">
        <v>14.45</v>
      </c>
      <c r="AU485" s="4">
        <v>79.540000000000006</v>
      </c>
      <c r="AV485" s="4">
        <v>105.59</v>
      </c>
      <c r="AW485" s="4">
        <v>102.3481</v>
      </c>
      <c r="AX485" s="4">
        <v>165.64</v>
      </c>
      <c r="AY485" s="4">
        <v>5.276047995139721</v>
      </c>
      <c r="AZ485">
        <v>11.15</v>
      </c>
      <c r="BA485" s="9">
        <v>483</v>
      </c>
      <c r="BB485" s="25">
        <f t="shared" si="30"/>
        <v>4.7724953136259574</v>
      </c>
      <c r="BP485" s="21">
        <v>45238</v>
      </c>
      <c r="BQ485" s="4">
        <v>4.9103000000000003</v>
      </c>
      <c r="BR485" s="4">
        <v>14.45</v>
      </c>
      <c r="BS485" s="4">
        <v>79.540000000000006</v>
      </c>
      <c r="BT485" s="4">
        <v>105.59</v>
      </c>
      <c r="BU485" s="4">
        <v>102.3481</v>
      </c>
      <c r="BV485" s="4">
        <v>4.492</v>
      </c>
      <c r="BW485" s="9">
        <v>483</v>
      </c>
      <c r="BX485" s="4">
        <f t="shared" si="31"/>
        <v>5.2443622525321913</v>
      </c>
    </row>
    <row r="486" spans="2:76" x14ac:dyDescent="0.25">
      <c r="B486" s="21">
        <v>45239</v>
      </c>
      <c r="C486" s="4">
        <v>4.9341999999999997</v>
      </c>
      <c r="D486" s="4">
        <v>163.75</v>
      </c>
      <c r="E486" s="4">
        <v>5.2291488756049054</v>
      </c>
      <c r="F486">
        <v>11.13</v>
      </c>
      <c r="G486" s="5">
        <v>484</v>
      </c>
      <c r="H486" s="4">
        <f t="shared" si="28"/>
        <v>5.071103995232872</v>
      </c>
      <c r="W486" s="21">
        <v>45239</v>
      </c>
      <c r="X486" s="4">
        <v>4.9341999999999997</v>
      </c>
      <c r="Y486" s="4">
        <v>15.29</v>
      </c>
      <c r="Z486" s="4">
        <v>80.010000000000005</v>
      </c>
      <c r="AA486" s="4">
        <v>105.91</v>
      </c>
      <c r="AB486" s="4">
        <v>102.1643</v>
      </c>
      <c r="AC486" s="9">
        <v>484</v>
      </c>
      <c r="AD486" s="4">
        <f t="shared" si="29"/>
        <v>5.2751561735477139</v>
      </c>
      <c r="AR486" s="21">
        <v>45239</v>
      </c>
      <c r="AS486" s="4">
        <v>4.9341999999999997</v>
      </c>
      <c r="AT486" s="4">
        <v>15.29</v>
      </c>
      <c r="AU486" s="4">
        <v>80.010000000000005</v>
      </c>
      <c r="AV486" s="4">
        <v>105.91</v>
      </c>
      <c r="AW486" s="4">
        <v>102.1643</v>
      </c>
      <c r="AX486" s="4">
        <v>163.75</v>
      </c>
      <c r="AY486" s="4">
        <v>5.2291488756049054</v>
      </c>
      <c r="AZ486">
        <v>11.13</v>
      </c>
      <c r="BA486" s="9">
        <v>484</v>
      </c>
      <c r="BB486" s="25">
        <f t="shared" si="30"/>
        <v>4.8002400265309717</v>
      </c>
      <c r="BP486" s="21">
        <v>45239</v>
      </c>
      <c r="BQ486" s="4">
        <v>4.9341999999999997</v>
      </c>
      <c r="BR486" s="4">
        <v>15.29</v>
      </c>
      <c r="BS486" s="4">
        <v>80.010000000000005</v>
      </c>
      <c r="BT486" s="4">
        <v>105.91</v>
      </c>
      <c r="BU486" s="4">
        <v>102.1643</v>
      </c>
      <c r="BV486" s="4">
        <v>4.6319999999999997</v>
      </c>
      <c r="BW486" s="9">
        <v>484</v>
      </c>
      <c r="BX486" s="4">
        <f t="shared" si="31"/>
        <v>5.2751561735477139</v>
      </c>
    </row>
    <row r="487" spans="2:76" x14ac:dyDescent="0.25">
      <c r="B487" s="21">
        <v>45240</v>
      </c>
      <c r="C487" s="4">
        <v>4.9013</v>
      </c>
      <c r="D487" s="4">
        <v>166.87</v>
      </c>
      <c r="E487" s="4">
        <v>5.1827532546400157</v>
      </c>
      <c r="F487">
        <v>11.09</v>
      </c>
      <c r="G487" s="5">
        <v>485</v>
      </c>
      <c r="H487" s="4">
        <f t="shared" si="28"/>
        <v>5.0535519692864934</v>
      </c>
      <c r="W487" s="21">
        <v>45240</v>
      </c>
      <c r="X487" s="4">
        <v>4.9013</v>
      </c>
      <c r="Y487" s="4">
        <v>14.17</v>
      </c>
      <c r="Z487" s="4">
        <v>81.430000000000007</v>
      </c>
      <c r="AA487" s="4">
        <v>105.86</v>
      </c>
      <c r="AB487" s="4">
        <v>101.6086</v>
      </c>
      <c r="AC487" s="9">
        <v>485</v>
      </c>
      <c r="AD487" s="4">
        <f t="shared" si="29"/>
        <v>5.2378103215601008</v>
      </c>
      <c r="AR487" s="21">
        <v>45240</v>
      </c>
      <c r="AS487" s="4">
        <v>4.9013</v>
      </c>
      <c r="AT487" s="4">
        <v>14.17</v>
      </c>
      <c r="AU487" s="4">
        <v>81.430000000000007</v>
      </c>
      <c r="AV487" s="4">
        <v>105.86</v>
      </c>
      <c r="AW487" s="4">
        <v>101.6086</v>
      </c>
      <c r="AX487" s="4">
        <v>166.87</v>
      </c>
      <c r="AY487" s="4">
        <v>5.1827532546400157</v>
      </c>
      <c r="AZ487">
        <v>11.09</v>
      </c>
      <c r="BA487" s="9">
        <v>485</v>
      </c>
      <c r="BB487" s="25">
        <f t="shared" si="30"/>
        <v>4.8055039517474007</v>
      </c>
      <c r="BP487" s="21">
        <v>45240</v>
      </c>
      <c r="BQ487" s="4">
        <v>4.9013</v>
      </c>
      <c r="BR487" s="4">
        <v>14.17</v>
      </c>
      <c r="BS487" s="4">
        <v>81.430000000000007</v>
      </c>
      <c r="BT487" s="4">
        <v>105.86</v>
      </c>
      <c r="BU487" s="4">
        <v>101.6086</v>
      </c>
      <c r="BV487" s="4">
        <v>4.6459999999999999</v>
      </c>
      <c r="BW487" s="9">
        <v>485</v>
      </c>
      <c r="BX487" s="4">
        <f t="shared" si="31"/>
        <v>5.2378103215601008</v>
      </c>
    </row>
    <row r="488" spans="2:76" x14ac:dyDescent="0.25">
      <c r="B488" s="21">
        <v>45243</v>
      </c>
      <c r="C488" s="4">
        <v>4.9074999999999998</v>
      </c>
      <c r="D488" s="4">
        <v>163.76</v>
      </c>
      <c r="E488" s="4">
        <v>5.1860427599426995</v>
      </c>
      <c r="F488">
        <v>11.09</v>
      </c>
      <c r="G488" s="5">
        <v>486</v>
      </c>
      <c r="H488" s="4">
        <f t="shared" si="28"/>
        <v>5.0614502401311441</v>
      </c>
      <c r="W488" s="21">
        <v>45243</v>
      </c>
      <c r="X488" s="4">
        <v>4.9074999999999998</v>
      </c>
      <c r="Y488" s="4">
        <v>14.76</v>
      </c>
      <c r="Z488" s="4">
        <v>82.52</v>
      </c>
      <c r="AA488" s="4">
        <v>105.63</v>
      </c>
      <c r="AB488" s="4">
        <v>103.1268</v>
      </c>
      <c r="AC488" s="9">
        <v>486</v>
      </c>
      <c r="AD488" s="4">
        <f t="shared" si="29"/>
        <v>5.2182669058402285</v>
      </c>
      <c r="AR488" s="21">
        <v>45243</v>
      </c>
      <c r="AS488" s="4">
        <v>4.9074999999999998</v>
      </c>
      <c r="AT488" s="4">
        <v>14.76</v>
      </c>
      <c r="AU488" s="4">
        <v>82.52</v>
      </c>
      <c r="AV488" s="4">
        <v>105.63</v>
      </c>
      <c r="AW488" s="4">
        <v>103.1268</v>
      </c>
      <c r="AX488" s="4">
        <v>163.76</v>
      </c>
      <c r="AY488" s="4">
        <v>5.1860427599426995</v>
      </c>
      <c r="AZ488">
        <v>11.09</v>
      </c>
      <c r="BA488" s="9">
        <v>486</v>
      </c>
      <c r="BB488" s="25">
        <f t="shared" si="30"/>
        <v>4.7678577226974976</v>
      </c>
      <c r="BP488" s="21">
        <v>45243</v>
      </c>
      <c r="BQ488" s="4">
        <v>4.9074999999999998</v>
      </c>
      <c r="BR488" s="4">
        <v>14.76</v>
      </c>
      <c r="BS488" s="4">
        <v>82.52</v>
      </c>
      <c r="BT488" s="4">
        <v>105.63</v>
      </c>
      <c r="BU488" s="4">
        <v>103.1268</v>
      </c>
      <c r="BV488" s="4">
        <v>4.6379999999999999</v>
      </c>
      <c r="BW488" s="9">
        <v>486</v>
      </c>
      <c r="BX488" s="4">
        <f t="shared" si="31"/>
        <v>5.2182669058402285</v>
      </c>
    </row>
    <row r="489" spans="2:76" x14ac:dyDescent="0.25">
      <c r="B489" s="21">
        <v>45244</v>
      </c>
      <c r="C489" s="4">
        <v>4.8654000000000002</v>
      </c>
      <c r="D489" s="4">
        <v>165.71</v>
      </c>
      <c r="E489" s="4">
        <v>5.1695961995249506</v>
      </c>
      <c r="F489">
        <v>10.88</v>
      </c>
      <c r="G489" s="5">
        <v>487</v>
      </c>
      <c r="H489" s="4">
        <f t="shared" si="28"/>
        <v>5.0083664420076879</v>
      </c>
      <c r="W489" s="21">
        <v>45244</v>
      </c>
      <c r="X489" s="4">
        <v>4.8654000000000002</v>
      </c>
      <c r="Y489" s="4">
        <v>14.16</v>
      </c>
      <c r="Z489" s="4">
        <v>82.47</v>
      </c>
      <c r="AA489" s="4">
        <v>104.05</v>
      </c>
      <c r="AB489" s="4">
        <v>103.3938</v>
      </c>
      <c r="AC489" s="9">
        <v>487</v>
      </c>
      <c r="AD489" s="4">
        <f t="shared" si="29"/>
        <v>5.1585806638959175</v>
      </c>
      <c r="AR489" s="21">
        <v>45244</v>
      </c>
      <c r="AS489" s="4">
        <v>4.8654000000000002</v>
      </c>
      <c r="AT489" s="4">
        <v>14.16</v>
      </c>
      <c r="AU489" s="4">
        <v>82.47</v>
      </c>
      <c r="AV489" s="4">
        <v>104.05</v>
      </c>
      <c r="AW489" s="4">
        <v>103.3938</v>
      </c>
      <c r="AX489" s="4">
        <v>165.71</v>
      </c>
      <c r="AY489" s="4">
        <v>5.1695961995249506</v>
      </c>
      <c r="AZ489">
        <v>10.88</v>
      </c>
      <c r="BA489" s="9">
        <v>487</v>
      </c>
      <c r="BB489" s="25">
        <f t="shared" si="30"/>
        <v>4.6813435901905258</v>
      </c>
      <c r="BP489" s="21">
        <v>45244</v>
      </c>
      <c r="BQ489" s="4">
        <v>4.8654000000000002</v>
      </c>
      <c r="BR489" s="4">
        <v>14.16</v>
      </c>
      <c r="BS489" s="4">
        <v>82.47</v>
      </c>
      <c r="BT489" s="4">
        <v>104.05</v>
      </c>
      <c r="BU489" s="4">
        <v>103.3938</v>
      </c>
      <c r="BV489" s="4">
        <v>4.4530000000000003</v>
      </c>
      <c r="BW489" s="9">
        <v>487</v>
      </c>
      <c r="BX489" s="4">
        <f t="shared" si="31"/>
        <v>5.1585806638959175</v>
      </c>
    </row>
    <row r="490" spans="2:76" x14ac:dyDescent="0.25">
      <c r="B490" s="21">
        <v>45245</v>
      </c>
      <c r="C490" s="4">
        <v>4.8620000000000001</v>
      </c>
      <c r="D490" s="4">
        <v>158.54</v>
      </c>
      <c r="E490" s="4">
        <v>5.1406263357364868</v>
      </c>
      <c r="F490">
        <v>10.88</v>
      </c>
      <c r="G490" s="5">
        <v>488</v>
      </c>
      <c r="H490" s="4">
        <f t="shared" si="28"/>
        <v>5.0261585664519455</v>
      </c>
      <c r="W490" s="21">
        <v>45245</v>
      </c>
      <c r="X490" s="4">
        <v>4.8620000000000001</v>
      </c>
      <c r="Y490" s="4">
        <v>14.18</v>
      </c>
      <c r="Z490" s="4">
        <v>81.180000000000007</v>
      </c>
      <c r="AA490" s="4">
        <v>104.39</v>
      </c>
      <c r="AB490" s="4">
        <v>103.3672</v>
      </c>
      <c r="AC490" s="9">
        <v>488</v>
      </c>
      <c r="AD490" s="4">
        <f t="shared" si="29"/>
        <v>5.1786862877083646</v>
      </c>
      <c r="AR490" s="21">
        <v>45245</v>
      </c>
      <c r="AS490" s="4">
        <v>4.8620000000000001</v>
      </c>
      <c r="AT490" s="4">
        <v>14.18</v>
      </c>
      <c r="AU490" s="4">
        <v>81.180000000000007</v>
      </c>
      <c r="AV490" s="4">
        <v>104.39</v>
      </c>
      <c r="AW490" s="4">
        <v>103.3672</v>
      </c>
      <c r="AX490" s="4">
        <v>158.54</v>
      </c>
      <c r="AY490" s="4">
        <v>5.1406263357364868</v>
      </c>
      <c r="AZ490">
        <v>10.88</v>
      </c>
      <c r="BA490" s="9">
        <v>488</v>
      </c>
      <c r="BB490" s="25">
        <f t="shared" si="30"/>
        <v>4.6883869042604989</v>
      </c>
      <c r="BP490" s="21">
        <v>45245</v>
      </c>
      <c r="BQ490" s="4">
        <v>4.8620000000000001</v>
      </c>
      <c r="BR490" s="4">
        <v>14.18</v>
      </c>
      <c r="BS490" s="4">
        <v>81.180000000000007</v>
      </c>
      <c r="BT490" s="4">
        <v>104.39</v>
      </c>
      <c r="BU490" s="4">
        <v>103.3672</v>
      </c>
      <c r="BV490" s="4">
        <v>4.5369999999999999</v>
      </c>
      <c r="BW490" s="9">
        <v>488</v>
      </c>
      <c r="BX490" s="4">
        <f t="shared" si="31"/>
        <v>5.1786862877083646</v>
      </c>
    </row>
    <row r="491" spans="2:76" x14ac:dyDescent="0.25">
      <c r="B491" s="21">
        <v>45246</v>
      </c>
      <c r="C491" s="4">
        <v>4.8632</v>
      </c>
      <c r="D491" s="4">
        <v>157.05000000000001</v>
      </c>
      <c r="E491" s="4">
        <v>5.1415811478525475</v>
      </c>
      <c r="F491">
        <v>10.815</v>
      </c>
      <c r="G491" s="5">
        <v>489</v>
      </c>
      <c r="H491" s="4">
        <f t="shared" si="28"/>
        <v>5.0150884895298589</v>
      </c>
      <c r="W491" s="21">
        <v>45246</v>
      </c>
      <c r="X491" s="4">
        <v>4.8632</v>
      </c>
      <c r="Y491" s="4">
        <v>14.32</v>
      </c>
      <c r="Z491" s="4">
        <v>77.42</v>
      </c>
      <c r="AA491" s="4">
        <v>104.35</v>
      </c>
      <c r="AB491" s="4">
        <v>101.7808</v>
      </c>
      <c r="AC491" s="9">
        <v>489</v>
      </c>
      <c r="AD491" s="4">
        <f t="shared" si="29"/>
        <v>5.2358137090615742</v>
      </c>
      <c r="AR491" s="21">
        <v>45246</v>
      </c>
      <c r="AS491" s="4">
        <v>4.8632</v>
      </c>
      <c r="AT491" s="4">
        <v>14.32</v>
      </c>
      <c r="AU491" s="4">
        <v>77.42</v>
      </c>
      <c r="AV491" s="4">
        <v>104.35</v>
      </c>
      <c r="AW491" s="4">
        <v>101.7808</v>
      </c>
      <c r="AX491" s="4">
        <v>157.05000000000001</v>
      </c>
      <c r="AY491" s="4">
        <v>5.1415811478525475</v>
      </c>
      <c r="AZ491">
        <v>10.815</v>
      </c>
      <c r="BA491" s="9">
        <v>489</v>
      </c>
      <c r="BB491" s="25">
        <f t="shared" si="30"/>
        <v>4.706878635719967</v>
      </c>
      <c r="BP491" s="21">
        <v>45246</v>
      </c>
      <c r="BQ491" s="4">
        <v>4.8632</v>
      </c>
      <c r="BR491" s="4">
        <v>14.32</v>
      </c>
      <c r="BS491" s="4">
        <v>77.42</v>
      </c>
      <c r="BT491" s="4">
        <v>104.35</v>
      </c>
      <c r="BU491" s="4">
        <v>101.7808</v>
      </c>
      <c r="BV491" s="4">
        <v>4.4409999999999998</v>
      </c>
      <c r="BW491" s="9">
        <v>489</v>
      </c>
      <c r="BX491" s="4">
        <f t="shared" si="31"/>
        <v>5.2358137090615742</v>
      </c>
    </row>
    <row r="492" spans="2:76" x14ac:dyDescent="0.25">
      <c r="B492" s="21">
        <v>45247</v>
      </c>
      <c r="C492" s="4">
        <v>4.9058999999999999</v>
      </c>
      <c r="D492" s="4">
        <v>154.82</v>
      </c>
      <c r="E492" s="4">
        <v>5.0563879414363466</v>
      </c>
      <c r="F492">
        <v>10.705</v>
      </c>
      <c r="G492" s="5">
        <v>490</v>
      </c>
      <c r="H492" s="4">
        <f t="shared" si="28"/>
        <v>4.9946271515886114</v>
      </c>
      <c r="W492" s="21">
        <v>45247</v>
      </c>
      <c r="X492" s="4">
        <v>4.9058999999999999</v>
      </c>
      <c r="Y492" s="4">
        <v>13.8</v>
      </c>
      <c r="Z492" s="4">
        <v>80.61</v>
      </c>
      <c r="AA492" s="4">
        <v>103.92</v>
      </c>
      <c r="AB492" s="4">
        <v>101.92019999999999</v>
      </c>
      <c r="AC492" s="9">
        <v>490</v>
      </c>
      <c r="AD492" s="4">
        <f t="shared" si="29"/>
        <v>5.1816371489976589</v>
      </c>
      <c r="AR492" s="21">
        <v>45247</v>
      </c>
      <c r="AS492" s="4">
        <v>4.9058999999999999</v>
      </c>
      <c r="AT492" s="4">
        <v>13.8</v>
      </c>
      <c r="AU492" s="4">
        <v>80.61</v>
      </c>
      <c r="AV492" s="4">
        <v>103.92</v>
      </c>
      <c r="AW492" s="4">
        <v>101.92019999999999</v>
      </c>
      <c r="AX492" s="4">
        <v>154.82</v>
      </c>
      <c r="AY492" s="4">
        <v>5.0563879414363466</v>
      </c>
      <c r="AZ492">
        <v>10.705</v>
      </c>
      <c r="BA492" s="9">
        <v>490</v>
      </c>
      <c r="BB492" s="25">
        <f t="shared" si="30"/>
        <v>4.695522531059181</v>
      </c>
      <c r="BP492" s="21">
        <v>45247</v>
      </c>
      <c r="BQ492" s="4">
        <v>4.9058999999999999</v>
      </c>
      <c r="BR492" s="4">
        <v>13.8</v>
      </c>
      <c r="BS492" s="4">
        <v>80.61</v>
      </c>
      <c r="BT492" s="4">
        <v>103.92</v>
      </c>
      <c r="BU492" s="4">
        <v>101.92019999999999</v>
      </c>
      <c r="BV492" s="4">
        <v>4.4390000000000001</v>
      </c>
      <c r="BW492" s="9">
        <v>490</v>
      </c>
      <c r="BX492" s="4">
        <f t="shared" si="31"/>
        <v>5.1816371489976589</v>
      </c>
    </row>
    <row r="493" spans="2:76" x14ac:dyDescent="0.25">
      <c r="B493" s="21">
        <v>45250</v>
      </c>
      <c r="C493" s="4">
        <v>4.8543000000000003</v>
      </c>
      <c r="D493" s="4">
        <v>152.04</v>
      </c>
      <c r="E493" s="4">
        <v>5.0776129044515894</v>
      </c>
      <c r="F493">
        <v>10.74</v>
      </c>
      <c r="G493" s="5">
        <v>491</v>
      </c>
      <c r="H493" s="4">
        <f t="shared" si="28"/>
        <v>5.0098905301649825</v>
      </c>
      <c r="W493" s="21">
        <v>45250</v>
      </c>
      <c r="X493" s="4">
        <v>4.8543000000000003</v>
      </c>
      <c r="Y493" s="4">
        <v>13.41</v>
      </c>
      <c r="Z493" s="4">
        <v>82.32</v>
      </c>
      <c r="AA493" s="4">
        <v>103.44</v>
      </c>
      <c r="AB493" s="4">
        <v>102.6901</v>
      </c>
      <c r="AC493" s="9">
        <v>491</v>
      </c>
      <c r="AD493" s="4">
        <f t="shared" si="29"/>
        <v>5.1332702853960503</v>
      </c>
      <c r="AR493" s="21">
        <v>45250</v>
      </c>
      <c r="AS493" s="4">
        <v>4.8543000000000003</v>
      </c>
      <c r="AT493" s="4">
        <v>13.41</v>
      </c>
      <c r="AU493" s="4">
        <v>82.32</v>
      </c>
      <c r="AV493" s="4">
        <v>103.44</v>
      </c>
      <c r="AW493" s="4">
        <v>102.6901</v>
      </c>
      <c r="AX493" s="4">
        <v>152.04</v>
      </c>
      <c r="AY493" s="4">
        <v>5.0776129044515894</v>
      </c>
      <c r="AZ493">
        <v>10.74</v>
      </c>
      <c r="BA493" s="9">
        <v>491</v>
      </c>
      <c r="BB493" s="25">
        <f t="shared" si="30"/>
        <v>4.6726256944798443</v>
      </c>
      <c r="BP493" s="21">
        <v>45250</v>
      </c>
      <c r="BQ493" s="4">
        <v>4.8543000000000003</v>
      </c>
      <c r="BR493" s="4">
        <v>13.41</v>
      </c>
      <c r="BS493" s="4">
        <v>82.32</v>
      </c>
      <c r="BT493" s="4">
        <v>103.44</v>
      </c>
      <c r="BU493" s="4">
        <v>102.6901</v>
      </c>
      <c r="BV493" s="4">
        <v>4.4260000000000002</v>
      </c>
      <c r="BW493" s="9">
        <v>491</v>
      </c>
      <c r="BX493" s="4">
        <f t="shared" si="31"/>
        <v>5.1332702853960503</v>
      </c>
    </row>
    <row r="494" spans="2:76" x14ac:dyDescent="0.25">
      <c r="B494" s="21">
        <v>45251</v>
      </c>
      <c r="C494" s="4">
        <v>4.9005999999999998</v>
      </c>
      <c r="D494" s="4">
        <v>147.12</v>
      </c>
      <c r="E494" s="4">
        <v>5.1531014564352162</v>
      </c>
      <c r="F494">
        <v>10.91</v>
      </c>
      <c r="G494" s="5">
        <v>492</v>
      </c>
      <c r="H494" s="4">
        <f t="shared" si="28"/>
        <v>5.0620182219708312</v>
      </c>
      <c r="W494" s="21">
        <v>45251</v>
      </c>
      <c r="X494" s="4">
        <v>4.9005999999999998</v>
      </c>
      <c r="Y494" s="4">
        <v>13.35</v>
      </c>
      <c r="Z494" s="4">
        <v>82.45</v>
      </c>
      <c r="AA494" s="4">
        <v>103.57</v>
      </c>
      <c r="AB494" s="4">
        <v>102.9389</v>
      </c>
      <c r="AC494" s="9">
        <v>492</v>
      </c>
      <c r="AD494" s="4">
        <f t="shared" si="29"/>
        <v>5.1301028370572617</v>
      </c>
      <c r="AR494" s="21">
        <v>45251</v>
      </c>
      <c r="AS494" s="4">
        <v>4.9005999999999998</v>
      </c>
      <c r="AT494" s="4">
        <v>13.35</v>
      </c>
      <c r="AU494" s="4">
        <v>82.45</v>
      </c>
      <c r="AV494" s="4">
        <v>103.57</v>
      </c>
      <c r="AW494" s="4">
        <v>102.9389</v>
      </c>
      <c r="AX494" s="4">
        <v>147.12</v>
      </c>
      <c r="AY494" s="4">
        <v>5.1531014564352162</v>
      </c>
      <c r="AZ494">
        <v>10.91</v>
      </c>
      <c r="BA494" s="9">
        <v>492</v>
      </c>
      <c r="BB494" s="25">
        <f t="shared" si="30"/>
        <v>4.6949601923417266</v>
      </c>
      <c r="BP494" s="21">
        <v>45251</v>
      </c>
      <c r="BQ494" s="4">
        <v>4.9005999999999998</v>
      </c>
      <c r="BR494" s="4">
        <v>13.35</v>
      </c>
      <c r="BS494" s="4">
        <v>82.45</v>
      </c>
      <c r="BT494" s="4">
        <v>103.57</v>
      </c>
      <c r="BU494" s="4">
        <v>102.9389</v>
      </c>
      <c r="BV494" s="4">
        <v>4.3979999999999997</v>
      </c>
      <c r="BW494" s="9">
        <v>492</v>
      </c>
      <c r="BX494" s="4">
        <f t="shared" si="31"/>
        <v>5.1301028370572617</v>
      </c>
    </row>
    <row r="495" spans="2:76" x14ac:dyDescent="0.25">
      <c r="B495" s="21">
        <v>45252</v>
      </c>
      <c r="C495" s="4">
        <v>4.9067999999999996</v>
      </c>
      <c r="D495" s="4">
        <v>146.12</v>
      </c>
      <c r="E495" s="4">
        <v>5.0807370820668663</v>
      </c>
      <c r="F495">
        <v>10.82</v>
      </c>
      <c r="G495" s="5">
        <v>493</v>
      </c>
      <c r="H495" s="4">
        <f t="shared" si="28"/>
        <v>5.0431626723544607</v>
      </c>
      <c r="W495" s="21">
        <v>45252</v>
      </c>
      <c r="X495" s="4">
        <v>4.9067999999999996</v>
      </c>
      <c r="Y495" s="4">
        <v>12.85</v>
      </c>
      <c r="Z495" s="4">
        <v>81.96</v>
      </c>
      <c r="AA495" s="4">
        <v>103.92</v>
      </c>
      <c r="AB495" s="4">
        <v>102.18380000000001</v>
      </c>
      <c r="AC495" s="9">
        <v>493</v>
      </c>
      <c r="AD495" s="4">
        <f t="shared" si="29"/>
        <v>5.1392596353000073</v>
      </c>
      <c r="AR495" s="21">
        <v>45252</v>
      </c>
      <c r="AS495" s="4">
        <v>4.9067999999999996</v>
      </c>
      <c r="AT495" s="4">
        <v>12.85</v>
      </c>
      <c r="AU495" s="4">
        <v>81.96</v>
      </c>
      <c r="AV495" s="4">
        <v>103.92</v>
      </c>
      <c r="AW495" s="4">
        <v>102.18380000000001</v>
      </c>
      <c r="AX495" s="4">
        <v>146.12</v>
      </c>
      <c r="AY495" s="4">
        <v>5.0807370820668663</v>
      </c>
      <c r="AZ495">
        <v>10.82</v>
      </c>
      <c r="BA495" s="9">
        <v>493</v>
      </c>
      <c r="BB495" s="25">
        <f t="shared" si="30"/>
        <v>4.7075842430690065</v>
      </c>
      <c r="BP495" s="21">
        <v>45252</v>
      </c>
      <c r="BQ495" s="4">
        <v>4.9067999999999996</v>
      </c>
      <c r="BR495" s="4">
        <v>12.85</v>
      </c>
      <c r="BS495" s="4">
        <v>81.96</v>
      </c>
      <c r="BT495" s="4">
        <v>103.92</v>
      </c>
      <c r="BU495" s="4">
        <v>102.18380000000001</v>
      </c>
      <c r="BV495" s="4">
        <v>4.4080000000000004</v>
      </c>
      <c r="BW495" s="9">
        <v>493</v>
      </c>
      <c r="BX495" s="4">
        <f t="shared" si="31"/>
        <v>5.1392596353000073</v>
      </c>
    </row>
    <row r="496" spans="2:76" x14ac:dyDescent="0.25">
      <c r="B496" s="21">
        <v>45253</v>
      </c>
      <c r="C496" s="4">
        <v>4.9039000000000001</v>
      </c>
      <c r="D496" s="4">
        <v>147.18</v>
      </c>
      <c r="E496" s="4">
        <v>5.0709496039359481</v>
      </c>
      <c r="F496">
        <v>10.81</v>
      </c>
      <c r="G496" s="5">
        <v>494</v>
      </c>
      <c r="H496" s="4">
        <f t="shared" si="28"/>
        <v>5.0380876147957769</v>
      </c>
      <c r="W496" s="21">
        <v>45253</v>
      </c>
      <c r="X496" s="4">
        <v>4.9039000000000001</v>
      </c>
      <c r="Y496" s="4">
        <v>12.8</v>
      </c>
      <c r="Z496" s="4">
        <v>81.42</v>
      </c>
      <c r="AA496" s="4">
        <v>103.77</v>
      </c>
      <c r="AB496" s="4">
        <v>102.18380000000001</v>
      </c>
      <c r="AC496" s="9">
        <v>494</v>
      </c>
      <c r="AD496" s="4">
        <f t="shared" si="29"/>
        <v>5.1386194191991281</v>
      </c>
      <c r="AR496" s="21">
        <v>45253</v>
      </c>
      <c r="AS496" s="4">
        <v>4.9039000000000001</v>
      </c>
      <c r="AT496" s="4">
        <v>12.8</v>
      </c>
      <c r="AU496" s="4">
        <v>81.42</v>
      </c>
      <c r="AV496" s="4">
        <v>103.77</v>
      </c>
      <c r="AW496" s="4">
        <v>102.18380000000001</v>
      </c>
      <c r="AX496" s="4">
        <v>147.18</v>
      </c>
      <c r="AY496" s="4">
        <v>5.0709496039359481</v>
      </c>
      <c r="AZ496">
        <v>10.81</v>
      </c>
      <c r="BA496" s="9">
        <v>494</v>
      </c>
      <c r="BB496" s="25">
        <f t="shared" si="30"/>
        <v>4.6974841179338247</v>
      </c>
      <c r="BP496" s="21">
        <v>45253</v>
      </c>
      <c r="BQ496" s="4">
        <v>4.9039000000000001</v>
      </c>
      <c r="BR496" s="4">
        <v>12.8</v>
      </c>
      <c r="BS496" s="4">
        <v>81.42</v>
      </c>
      <c r="BT496" s="4">
        <v>103.77</v>
      </c>
      <c r="BU496" s="4">
        <v>102.18380000000001</v>
      </c>
      <c r="BV496" s="4">
        <v>4.4530000000000003</v>
      </c>
      <c r="BW496" s="9">
        <v>494</v>
      </c>
      <c r="BX496" s="4">
        <f t="shared" si="31"/>
        <v>5.1386194191991281</v>
      </c>
    </row>
    <row r="497" spans="2:76" x14ac:dyDescent="0.25">
      <c r="B497" s="21">
        <v>45254</v>
      </c>
      <c r="C497" s="4">
        <v>4.9020000000000001</v>
      </c>
      <c r="D497" s="4">
        <v>147.19</v>
      </c>
      <c r="E497" s="4">
        <v>5.0416975361410321</v>
      </c>
      <c r="F497">
        <v>10.835000000000001</v>
      </c>
      <c r="G497" s="5">
        <v>495</v>
      </c>
      <c r="H497" s="4">
        <f t="shared" si="28"/>
        <v>5.0434389805786566</v>
      </c>
      <c r="W497" s="21">
        <v>45254</v>
      </c>
      <c r="X497" s="4">
        <v>4.9020000000000001</v>
      </c>
      <c r="Y497" s="4">
        <v>12.46</v>
      </c>
      <c r="Z497" s="4">
        <v>80.58</v>
      </c>
      <c r="AA497" s="4">
        <v>103.4</v>
      </c>
      <c r="AB497" s="4">
        <v>101.41889999999999</v>
      </c>
      <c r="AC497" s="9">
        <v>495</v>
      </c>
      <c r="AD497" s="4">
        <f t="shared" si="29"/>
        <v>5.1376650409033697</v>
      </c>
      <c r="AR497" s="21">
        <v>45254</v>
      </c>
      <c r="AS497" s="4">
        <v>4.9020000000000001</v>
      </c>
      <c r="AT497" s="4">
        <v>12.46</v>
      </c>
      <c r="AU497" s="4">
        <v>80.58</v>
      </c>
      <c r="AV497" s="4">
        <v>103.4</v>
      </c>
      <c r="AW497" s="4">
        <v>101.41889999999999</v>
      </c>
      <c r="AX497" s="4">
        <v>147.19</v>
      </c>
      <c r="AY497" s="4">
        <v>5.0416975361410321</v>
      </c>
      <c r="AZ497">
        <v>10.835000000000001</v>
      </c>
      <c r="BA497" s="9">
        <v>495</v>
      </c>
      <c r="BB497" s="25">
        <f t="shared" si="30"/>
        <v>4.7080101448608458</v>
      </c>
      <c r="BP497" s="21">
        <v>45254</v>
      </c>
      <c r="BQ497" s="4">
        <v>4.9020000000000001</v>
      </c>
      <c r="BR497" s="4">
        <v>12.46</v>
      </c>
      <c r="BS497" s="4">
        <v>80.58</v>
      </c>
      <c r="BT497" s="4">
        <v>103.4</v>
      </c>
      <c r="BU497" s="4">
        <v>101.41889999999999</v>
      </c>
      <c r="BV497" s="4">
        <v>4.4720000000000004</v>
      </c>
      <c r="BW497" s="9">
        <v>495</v>
      </c>
      <c r="BX497" s="4">
        <f t="shared" si="31"/>
        <v>5.1376650409033697</v>
      </c>
    </row>
    <row r="498" spans="2:76" x14ac:dyDescent="0.25">
      <c r="B498" s="21">
        <v>45257</v>
      </c>
      <c r="C498" s="4">
        <v>4.8963999999999999</v>
      </c>
      <c r="D498" s="4">
        <v>147.21</v>
      </c>
      <c r="E498" s="4">
        <v>5.0291164372500363</v>
      </c>
      <c r="F498">
        <v>10.73</v>
      </c>
      <c r="G498" s="5">
        <v>496</v>
      </c>
      <c r="H498" s="4">
        <f t="shared" si="28"/>
        <v>5.0192611873900663</v>
      </c>
      <c r="W498" s="21">
        <v>45257</v>
      </c>
      <c r="X498" s="4">
        <v>4.8963999999999999</v>
      </c>
      <c r="Y498" s="4">
        <v>12.69</v>
      </c>
      <c r="Z498" s="4">
        <v>79.98</v>
      </c>
      <c r="AA498" s="4">
        <v>103.2</v>
      </c>
      <c r="AB498" s="4">
        <v>100.96810000000001</v>
      </c>
      <c r="AC498" s="9">
        <v>496</v>
      </c>
      <c r="AD498" s="4">
        <f t="shared" si="29"/>
        <v>5.1508112271850823</v>
      </c>
      <c r="AR498" s="21">
        <v>45257</v>
      </c>
      <c r="AS498" s="4">
        <v>4.8963999999999999</v>
      </c>
      <c r="AT498" s="4">
        <v>12.69</v>
      </c>
      <c r="AU498" s="4">
        <v>79.98</v>
      </c>
      <c r="AV498" s="4">
        <v>103.2</v>
      </c>
      <c r="AW498" s="4">
        <v>100.96810000000001</v>
      </c>
      <c r="AX498" s="4">
        <v>147.21</v>
      </c>
      <c r="AY498" s="4">
        <v>5.0291164372500363</v>
      </c>
      <c r="AZ498">
        <v>10.73</v>
      </c>
      <c r="BA498" s="9">
        <v>496</v>
      </c>
      <c r="BB498" s="25">
        <f t="shared" si="30"/>
        <v>4.7017195434021435</v>
      </c>
      <c r="BP498" s="21">
        <v>45257</v>
      </c>
      <c r="BQ498" s="4">
        <v>4.8963999999999999</v>
      </c>
      <c r="BR498" s="4">
        <v>12.69</v>
      </c>
      <c r="BS498" s="4">
        <v>79.98</v>
      </c>
      <c r="BT498" s="4">
        <v>103.2</v>
      </c>
      <c r="BU498" s="4">
        <v>100.96810000000001</v>
      </c>
      <c r="BV498" s="4">
        <v>4.3899999999999997</v>
      </c>
      <c r="BW498" s="9">
        <v>496</v>
      </c>
      <c r="BX498" s="4">
        <f t="shared" si="31"/>
        <v>5.1508112271850823</v>
      </c>
    </row>
    <row r="499" spans="2:76" x14ac:dyDescent="0.25">
      <c r="B499" s="21">
        <v>45258</v>
      </c>
      <c r="C499" s="4">
        <v>4.8704999999999998</v>
      </c>
      <c r="D499" s="4">
        <v>146.11000000000001</v>
      </c>
      <c r="E499" s="4">
        <v>5.1213066129216278</v>
      </c>
      <c r="F499">
        <v>10.62</v>
      </c>
      <c r="G499" s="5">
        <v>497</v>
      </c>
      <c r="H499" s="4">
        <f t="shared" si="28"/>
        <v>4.9979676148578589</v>
      </c>
      <c r="W499" s="21">
        <v>45258</v>
      </c>
      <c r="X499" s="4">
        <v>4.8704999999999998</v>
      </c>
      <c r="Y499" s="4">
        <v>12.69</v>
      </c>
      <c r="Z499" s="4">
        <v>81.680000000000007</v>
      </c>
      <c r="AA499" s="4">
        <v>102.75</v>
      </c>
      <c r="AB499" s="4">
        <v>101.9748</v>
      </c>
      <c r="AC499" s="9">
        <v>497</v>
      </c>
      <c r="AD499" s="4">
        <f t="shared" si="29"/>
        <v>5.1110998863767945</v>
      </c>
      <c r="AR499" s="21">
        <v>45258</v>
      </c>
      <c r="AS499" s="4">
        <v>4.8704999999999998</v>
      </c>
      <c r="AT499" s="4">
        <v>12.69</v>
      </c>
      <c r="AU499" s="4">
        <v>81.680000000000007</v>
      </c>
      <c r="AV499" s="4">
        <v>102.75</v>
      </c>
      <c r="AW499" s="4">
        <v>101.9748</v>
      </c>
      <c r="AX499" s="4">
        <v>146.11000000000001</v>
      </c>
      <c r="AY499" s="4">
        <v>5.1213066129216278</v>
      </c>
      <c r="AZ499">
        <v>10.62</v>
      </c>
      <c r="BA499" s="9">
        <v>497</v>
      </c>
      <c r="BB499" s="25">
        <f t="shared" si="30"/>
        <v>4.6522718953086599</v>
      </c>
      <c r="BP499" s="21">
        <v>45258</v>
      </c>
      <c r="BQ499" s="4">
        <v>4.8704999999999998</v>
      </c>
      <c r="BR499" s="4">
        <v>12.69</v>
      </c>
      <c r="BS499" s="4">
        <v>81.680000000000007</v>
      </c>
      <c r="BT499" s="4">
        <v>102.75</v>
      </c>
      <c r="BU499" s="4">
        <v>101.9748</v>
      </c>
      <c r="BV499" s="4">
        <v>4.3250000000000002</v>
      </c>
      <c r="BW499" s="9">
        <v>497</v>
      </c>
      <c r="BX499" s="4">
        <f t="shared" si="31"/>
        <v>5.1110998863767945</v>
      </c>
    </row>
    <row r="500" spans="2:76" x14ac:dyDescent="0.25">
      <c r="B500" s="21">
        <v>45259</v>
      </c>
      <c r="C500" s="4">
        <v>4.9028999999999998</v>
      </c>
      <c r="D500" s="4">
        <v>145.08000000000001</v>
      </c>
      <c r="E500" s="4">
        <v>5.1933596537125926</v>
      </c>
      <c r="F500">
        <v>10.6</v>
      </c>
      <c r="G500" s="5">
        <v>498</v>
      </c>
      <c r="H500" s="4">
        <f t="shared" si="28"/>
        <v>4.9968248022901829</v>
      </c>
      <c r="W500" s="21">
        <v>45259</v>
      </c>
      <c r="X500" s="4">
        <v>4.9028999999999998</v>
      </c>
      <c r="Y500" s="4">
        <v>12.98</v>
      </c>
      <c r="Z500" s="4">
        <v>83.1</v>
      </c>
      <c r="AA500" s="4">
        <v>102.76</v>
      </c>
      <c r="AB500" s="4">
        <v>102.33329999999999</v>
      </c>
      <c r="AC500" s="9">
        <v>498</v>
      </c>
      <c r="AD500" s="4">
        <f t="shared" si="29"/>
        <v>5.1027168622539412</v>
      </c>
      <c r="AR500" s="21">
        <v>45259</v>
      </c>
      <c r="AS500" s="4">
        <v>4.9028999999999998</v>
      </c>
      <c r="AT500" s="4">
        <v>12.98</v>
      </c>
      <c r="AU500" s="4">
        <v>83.1</v>
      </c>
      <c r="AV500" s="4">
        <v>102.76</v>
      </c>
      <c r="AW500" s="4">
        <v>102.33329999999999</v>
      </c>
      <c r="AX500" s="4">
        <v>145.08000000000001</v>
      </c>
      <c r="AY500" s="4">
        <v>5.1933596537125926</v>
      </c>
      <c r="AZ500">
        <v>10.6</v>
      </c>
      <c r="BA500" s="9">
        <v>498</v>
      </c>
      <c r="BB500" s="25">
        <f t="shared" si="30"/>
        <v>4.6505776861216273</v>
      </c>
      <c r="BP500" s="21">
        <v>45259</v>
      </c>
      <c r="BQ500" s="4">
        <v>4.9028999999999998</v>
      </c>
      <c r="BR500" s="4">
        <v>12.98</v>
      </c>
      <c r="BS500" s="4">
        <v>83.1</v>
      </c>
      <c r="BT500" s="4">
        <v>102.76</v>
      </c>
      <c r="BU500" s="4">
        <v>102.33329999999999</v>
      </c>
      <c r="BV500" s="4">
        <v>4.2590000000000003</v>
      </c>
      <c r="BW500" s="9">
        <v>498</v>
      </c>
      <c r="BX500" s="4">
        <f t="shared" si="31"/>
        <v>5.1027168622539412</v>
      </c>
    </row>
    <row r="501" spans="2:76" x14ac:dyDescent="0.25">
      <c r="B501" s="21">
        <v>45260</v>
      </c>
      <c r="C501" s="4">
        <v>4.9204999999999997</v>
      </c>
      <c r="D501" s="4">
        <v>142.16999999999999</v>
      </c>
      <c r="E501" s="4">
        <v>5.097867645660159</v>
      </c>
      <c r="F501">
        <v>10.574999999999999</v>
      </c>
      <c r="G501" s="5">
        <v>499</v>
      </c>
      <c r="H501" s="4">
        <f t="shared" si="28"/>
        <v>4.9973800739726375</v>
      </c>
      <c r="W501" s="21">
        <v>45260</v>
      </c>
      <c r="X501" s="4">
        <v>4.9204999999999997</v>
      </c>
      <c r="Y501" s="4">
        <v>12.92</v>
      </c>
      <c r="Z501" s="4">
        <v>82.83</v>
      </c>
      <c r="AA501" s="4">
        <v>103.5</v>
      </c>
      <c r="AB501" s="4">
        <v>101.80670000000001</v>
      </c>
      <c r="AC501" s="9">
        <v>499</v>
      </c>
      <c r="AD501" s="4">
        <f t="shared" si="29"/>
        <v>5.1290572586412804</v>
      </c>
      <c r="AR501" s="21">
        <v>45260</v>
      </c>
      <c r="AS501" s="4">
        <v>4.9204999999999997</v>
      </c>
      <c r="AT501" s="4">
        <v>12.92</v>
      </c>
      <c r="AU501" s="4">
        <v>82.83</v>
      </c>
      <c r="AV501" s="4">
        <v>103.5</v>
      </c>
      <c r="AW501" s="4">
        <v>101.80670000000001</v>
      </c>
      <c r="AX501" s="4">
        <v>142.16999999999999</v>
      </c>
      <c r="AY501" s="4">
        <v>5.097867645660159</v>
      </c>
      <c r="AZ501">
        <v>10.574999999999999</v>
      </c>
      <c r="BA501" s="9">
        <v>499</v>
      </c>
      <c r="BB501" s="25">
        <f t="shared" si="30"/>
        <v>4.6838559153506409</v>
      </c>
      <c r="BP501" s="21">
        <v>45260</v>
      </c>
      <c r="BQ501" s="4">
        <v>4.9204999999999997</v>
      </c>
      <c r="BR501" s="4">
        <v>12.92</v>
      </c>
      <c r="BS501" s="4">
        <v>82.83</v>
      </c>
      <c r="BT501" s="4">
        <v>103.5</v>
      </c>
      <c r="BU501" s="4">
        <v>101.80670000000001</v>
      </c>
      <c r="BV501" s="4">
        <v>4.33</v>
      </c>
      <c r="BW501" s="9">
        <v>499</v>
      </c>
      <c r="BX501" s="4">
        <f t="shared" si="31"/>
        <v>5.1290572586412804</v>
      </c>
    </row>
    <row r="502" spans="2:76" x14ac:dyDescent="0.25">
      <c r="B502" s="21">
        <v>45261</v>
      </c>
      <c r="C502" s="4">
        <v>4.8800999999999997</v>
      </c>
      <c r="D502" s="4">
        <v>146.24</v>
      </c>
      <c r="E502" s="4">
        <v>5.1634030481594095</v>
      </c>
      <c r="F502">
        <v>10.505000000000001</v>
      </c>
      <c r="G502" s="5">
        <v>500</v>
      </c>
      <c r="H502" s="4">
        <f t="shared" si="28"/>
        <v>4.9718514903377375</v>
      </c>
      <c r="W502" s="21">
        <v>45261</v>
      </c>
      <c r="X502" s="4">
        <v>4.8800999999999997</v>
      </c>
      <c r="Y502" s="4">
        <v>12.63</v>
      </c>
      <c r="Z502" s="4">
        <v>78.88</v>
      </c>
      <c r="AA502" s="4">
        <v>103.27</v>
      </c>
      <c r="AB502" s="4">
        <v>101.4705</v>
      </c>
      <c r="AC502" s="9">
        <v>500</v>
      </c>
      <c r="AD502" s="4">
        <f t="shared" si="29"/>
        <v>5.1527824757772427</v>
      </c>
      <c r="AR502" s="21">
        <v>45261</v>
      </c>
      <c r="AS502" s="4">
        <v>4.8800999999999997</v>
      </c>
      <c r="AT502" s="4">
        <v>12.63</v>
      </c>
      <c r="AU502" s="4">
        <v>78.88</v>
      </c>
      <c r="AV502" s="4">
        <v>103.27</v>
      </c>
      <c r="AW502" s="4">
        <v>101.4705</v>
      </c>
      <c r="AX502" s="4">
        <v>146.24</v>
      </c>
      <c r="AY502" s="4">
        <v>5.1634030481594095</v>
      </c>
      <c r="AZ502">
        <v>10.505000000000001</v>
      </c>
      <c r="BA502" s="9">
        <v>500</v>
      </c>
      <c r="BB502" s="25">
        <f t="shared" si="30"/>
        <v>4.6428226082458757</v>
      </c>
      <c r="BP502" s="21">
        <v>45261</v>
      </c>
      <c r="BQ502" s="4">
        <v>4.8800999999999997</v>
      </c>
      <c r="BR502" s="4">
        <v>12.63</v>
      </c>
      <c r="BS502" s="4">
        <v>78.88</v>
      </c>
      <c r="BT502" s="4">
        <v>103.27</v>
      </c>
      <c r="BU502" s="4">
        <v>101.4705</v>
      </c>
      <c r="BV502" s="4">
        <v>4.2089999999999996</v>
      </c>
      <c r="BW502" s="9">
        <v>500</v>
      </c>
      <c r="BX502" s="4">
        <f t="shared" si="31"/>
        <v>5.1527824757772427</v>
      </c>
    </row>
    <row r="503" spans="2:76" x14ac:dyDescent="0.25">
      <c r="B503" s="21">
        <v>45264</v>
      </c>
      <c r="C503" s="4">
        <v>4.9432</v>
      </c>
      <c r="D503" s="4">
        <v>153.55000000000001</v>
      </c>
      <c r="E503" s="4">
        <v>5.1358654285279526</v>
      </c>
      <c r="F503">
        <v>10.664999999999999</v>
      </c>
      <c r="G503" s="5">
        <v>501</v>
      </c>
      <c r="H503" s="4">
        <f t="shared" si="28"/>
        <v>4.9896073447397509</v>
      </c>
      <c r="W503" s="21">
        <v>45264</v>
      </c>
      <c r="X503" s="4">
        <v>4.9432</v>
      </c>
      <c r="Y503" s="4">
        <v>13.08</v>
      </c>
      <c r="Z503" s="4">
        <v>78.03</v>
      </c>
      <c r="AA503" s="4">
        <v>103.71</v>
      </c>
      <c r="AB503" s="4">
        <v>99.991900000000001</v>
      </c>
      <c r="AC503" s="9">
        <v>501</v>
      </c>
      <c r="AD503" s="4">
        <f t="shared" si="29"/>
        <v>5.2048764822991087</v>
      </c>
      <c r="AR503" s="21">
        <v>45264</v>
      </c>
      <c r="AS503" s="4">
        <v>4.9432</v>
      </c>
      <c r="AT503" s="4">
        <v>13.08</v>
      </c>
      <c r="AU503" s="4">
        <v>78.03</v>
      </c>
      <c r="AV503" s="4">
        <v>103.71</v>
      </c>
      <c r="AW503" s="4">
        <v>99.991900000000001</v>
      </c>
      <c r="AX503" s="4">
        <v>153.55000000000001</v>
      </c>
      <c r="AY503" s="4">
        <v>5.1358654285279526</v>
      </c>
      <c r="AZ503">
        <v>10.664999999999999</v>
      </c>
      <c r="BA503" s="9">
        <v>501</v>
      </c>
      <c r="BB503" s="25">
        <f t="shared" si="30"/>
        <v>4.7198652028163739</v>
      </c>
      <c r="BP503" s="21">
        <v>45264</v>
      </c>
      <c r="BQ503" s="4">
        <v>4.9432</v>
      </c>
      <c r="BR503" s="4">
        <v>13.08</v>
      </c>
      <c r="BS503" s="4">
        <v>78.03</v>
      </c>
      <c r="BT503" s="4">
        <v>103.71</v>
      </c>
      <c r="BU503" s="4">
        <v>99.991900000000001</v>
      </c>
      <c r="BV503" s="4">
        <v>4.2590000000000003</v>
      </c>
      <c r="BW503" s="9">
        <v>501</v>
      </c>
      <c r="BX503" s="4">
        <f t="shared" si="31"/>
        <v>5.2048764822991087</v>
      </c>
    </row>
    <row r="504" spans="2:76" x14ac:dyDescent="0.25">
      <c r="B504" s="21">
        <v>45265</v>
      </c>
      <c r="C504" s="4">
        <v>4.9306000000000001</v>
      </c>
      <c r="D504" s="4">
        <v>142.32</v>
      </c>
      <c r="E504" s="4">
        <v>5.21266572127419</v>
      </c>
      <c r="F504">
        <v>10.675000000000001</v>
      </c>
      <c r="G504" s="5">
        <v>502</v>
      </c>
      <c r="H504" s="4">
        <f t="shared" si="28"/>
        <v>5.0211523802773437</v>
      </c>
      <c r="W504" s="21">
        <v>45265</v>
      </c>
      <c r="X504" s="4">
        <v>4.9306000000000001</v>
      </c>
      <c r="Y504" s="4">
        <v>12.85</v>
      </c>
      <c r="Z504" s="4">
        <v>77.2</v>
      </c>
      <c r="AA504" s="4">
        <v>104.05</v>
      </c>
      <c r="AB504" s="4">
        <v>99.571100000000001</v>
      </c>
      <c r="AC504" s="9">
        <v>502</v>
      </c>
      <c r="AD504" s="4">
        <f t="shared" si="29"/>
        <v>5.219601124585</v>
      </c>
      <c r="AR504" s="21">
        <v>45265</v>
      </c>
      <c r="AS504" s="4">
        <v>4.9306000000000001</v>
      </c>
      <c r="AT504" s="4">
        <v>12.85</v>
      </c>
      <c r="AU504" s="4">
        <v>77.2</v>
      </c>
      <c r="AV504" s="4">
        <v>104.05</v>
      </c>
      <c r="AW504" s="4">
        <v>99.571100000000001</v>
      </c>
      <c r="AX504" s="4">
        <v>142.32</v>
      </c>
      <c r="AY504" s="4">
        <v>5.21266572127419</v>
      </c>
      <c r="AZ504">
        <v>10.675000000000001</v>
      </c>
      <c r="BA504" s="9">
        <v>502</v>
      </c>
      <c r="BB504" s="25">
        <f t="shared" si="30"/>
        <v>4.7421827452282912</v>
      </c>
      <c r="BP504" s="21">
        <v>45265</v>
      </c>
      <c r="BQ504" s="4">
        <v>4.9306000000000001</v>
      </c>
      <c r="BR504" s="4">
        <v>12.85</v>
      </c>
      <c r="BS504" s="4">
        <v>77.2</v>
      </c>
      <c r="BT504" s="4">
        <v>104.05</v>
      </c>
      <c r="BU504" s="4">
        <v>99.571100000000001</v>
      </c>
      <c r="BV504" s="4">
        <v>4.1669999999999998</v>
      </c>
      <c r="BW504" s="9">
        <v>502</v>
      </c>
      <c r="BX504" s="4">
        <f t="shared" si="31"/>
        <v>5.219601124585</v>
      </c>
    </row>
    <row r="505" spans="2:76" x14ac:dyDescent="0.25">
      <c r="B505" s="21">
        <v>45266</v>
      </c>
      <c r="C505" s="4">
        <v>4.9021999999999997</v>
      </c>
      <c r="D505" s="4">
        <v>146.12</v>
      </c>
      <c r="E505" s="4">
        <v>5.1629296889870391</v>
      </c>
      <c r="F505">
        <v>10.574999999999999</v>
      </c>
      <c r="G505" s="5">
        <v>503</v>
      </c>
      <c r="H505" s="4">
        <f t="shared" si="28"/>
        <v>4.9881385265113494</v>
      </c>
      <c r="W505" s="21">
        <v>45266</v>
      </c>
      <c r="X505" s="4">
        <v>4.9021999999999997</v>
      </c>
      <c r="Y505" s="4">
        <v>12.97</v>
      </c>
      <c r="Z505" s="4">
        <v>74.3</v>
      </c>
      <c r="AA505" s="4">
        <v>104.15</v>
      </c>
      <c r="AB505" s="4">
        <v>97.549099999999996</v>
      </c>
      <c r="AC505" s="9">
        <v>503</v>
      </c>
      <c r="AD505" s="4">
        <f t="shared" si="29"/>
        <v>5.2786824948044728</v>
      </c>
      <c r="AR505" s="21">
        <v>45266</v>
      </c>
      <c r="AS505" s="4">
        <v>4.9021999999999997</v>
      </c>
      <c r="AT505" s="4">
        <v>12.97</v>
      </c>
      <c r="AU505" s="4">
        <v>74.3</v>
      </c>
      <c r="AV505" s="4">
        <v>104.15</v>
      </c>
      <c r="AW505" s="4">
        <v>97.549099999999996</v>
      </c>
      <c r="AX505" s="4">
        <v>146.12</v>
      </c>
      <c r="AY505" s="4">
        <v>5.1629296889870391</v>
      </c>
      <c r="AZ505">
        <v>10.574999999999999</v>
      </c>
      <c r="BA505" s="9">
        <v>503</v>
      </c>
      <c r="BB505" s="25">
        <f t="shared" si="30"/>
        <v>4.7756394602946859</v>
      </c>
      <c r="BP505" s="21">
        <v>45266</v>
      </c>
      <c r="BQ505" s="4">
        <v>4.9021999999999997</v>
      </c>
      <c r="BR505" s="4">
        <v>12.97</v>
      </c>
      <c r="BS505" s="4">
        <v>74.3</v>
      </c>
      <c r="BT505" s="4">
        <v>104.15</v>
      </c>
      <c r="BU505" s="4">
        <v>97.549099999999996</v>
      </c>
      <c r="BV505" s="4">
        <v>4.1139999999999999</v>
      </c>
      <c r="BW505" s="9">
        <v>503</v>
      </c>
      <c r="BX505" s="4">
        <f t="shared" si="31"/>
        <v>5.2786824948044728</v>
      </c>
    </row>
    <row r="506" spans="2:76" x14ac:dyDescent="0.25">
      <c r="B506" s="21">
        <v>45267</v>
      </c>
      <c r="C506" s="4">
        <v>4.9115000000000002</v>
      </c>
      <c r="D506" s="4">
        <v>149.13</v>
      </c>
      <c r="E506" s="4">
        <v>5.1562975936643385</v>
      </c>
      <c r="F506">
        <v>10.545</v>
      </c>
      <c r="G506" s="5">
        <v>504</v>
      </c>
      <c r="H506" s="4">
        <f t="shared" si="28"/>
        <v>4.9736023902483542</v>
      </c>
      <c r="W506" s="21">
        <v>45267</v>
      </c>
      <c r="X506" s="4">
        <v>4.9115000000000002</v>
      </c>
      <c r="Y506" s="4">
        <v>13.06</v>
      </c>
      <c r="Z506" s="4">
        <v>74.05</v>
      </c>
      <c r="AA506" s="4">
        <v>103.54</v>
      </c>
      <c r="AB506" s="4">
        <v>97.820400000000006</v>
      </c>
      <c r="AC506" s="9">
        <v>504</v>
      </c>
      <c r="AD506" s="4">
        <f t="shared" si="29"/>
        <v>5.2644094542084332</v>
      </c>
      <c r="AR506" s="21">
        <v>45267</v>
      </c>
      <c r="AS506" s="4">
        <v>4.9115000000000002</v>
      </c>
      <c r="AT506" s="4">
        <v>13.06</v>
      </c>
      <c r="AU506" s="4">
        <v>74.05</v>
      </c>
      <c r="AV506" s="4">
        <v>103.54</v>
      </c>
      <c r="AW506" s="4">
        <v>97.820400000000006</v>
      </c>
      <c r="AX506" s="4">
        <v>149.13</v>
      </c>
      <c r="AY506" s="4">
        <v>5.1562975936643385</v>
      </c>
      <c r="AZ506">
        <v>10.545</v>
      </c>
      <c r="BA506" s="9">
        <v>504</v>
      </c>
      <c r="BB506" s="25">
        <f t="shared" si="30"/>
        <v>4.7448366944938014</v>
      </c>
      <c r="BP506" s="21">
        <v>45267</v>
      </c>
      <c r="BQ506" s="4">
        <v>4.9115000000000002</v>
      </c>
      <c r="BR506" s="4">
        <v>13.06</v>
      </c>
      <c r="BS506" s="4">
        <v>74.05</v>
      </c>
      <c r="BT506" s="4">
        <v>103.54</v>
      </c>
      <c r="BU506" s="4">
        <v>97.820400000000006</v>
      </c>
      <c r="BV506" s="4">
        <v>4.1479999999999997</v>
      </c>
      <c r="BW506" s="9">
        <v>504</v>
      </c>
      <c r="BX506" s="4">
        <f t="shared" si="31"/>
        <v>5.2644094542084332</v>
      </c>
    </row>
    <row r="507" spans="2:76" x14ac:dyDescent="0.25">
      <c r="B507" s="21">
        <v>45268</v>
      </c>
      <c r="C507" s="4">
        <v>4.9317000000000002</v>
      </c>
      <c r="D507" s="4">
        <v>148.13999999999999</v>
      </c>
      <c r="E507" s="4">
        <v>5.0940632668201147</v>
      </c>
      <c r="F507">
        <v>10.615</v>
      </c>
      <c r="G507" s="5">
        <v>505</v>
      </c>
      <c r="H507" s="4">
        <f t="shared" si="28"/>
        <v>4.9913837276360109</v>
      </c>
      <c r="W507" s="21">
        <v>45268</v>
      </c>
      <c r="X507" s="4">
        <v>4.9317000000000002</v>
      </c>
      <c r="Y507" s="4">
        <v>12.35</v>
      </c>
      <c r="Z507" s="4">
        <v>75.84</v>
      </c>
      <c r="AA507" s="4">
        <v>104.01</v>
      </c>
      <c r="AB507" s="4">
        <v>97.863500000000002</v>
      </c>
      <c r="AC507" s="9">
        <v>505</v>
      </c>
      <c r="AD507" s="4">
        <f t="shared" si="29"/>
        <v>5.2400350820790225</v>
      </c>
      <c r="AR507" s="21">
        <v>45268</v>
      </c>
      <c r="AS507" s="4">
        <v>4.9317000000000002</v>
      </c>
      <c r="AT507" s="4">
        <v>12.35</v>
      </c>
      <c r="AU507" s="4">
        <v>75.84</v>
      </c>
      <c r="AV507" s="4">
        <v>104.01</v>
      </c>
      <c r="AW507" s="4">
        <v>97.863500000000002</v>
      </c>
      <c r="AX507" s="4">
        <v>148.13999999999999</v>
      </c>
      <c r="AY507" s="4">
        <v>5.0940632668201147</v>
      </c>
      <c r="AZ507">
        <v>10.615</v>
      </c>
      <c r="BA507" s="9">
        <v>505</v>
      </c>
      <c r="BB507" s="25">
        <f t="shared" si="30"/>
        <v>4.7705657159836541</v>
      </c>
      <c r="BP507" s="21">
        <v>45268</v>
      </c>
      <c r="BQ507" s="4">
        <v>4.9317000000000002</v>
      </c>
      <c r="BR507" s="4">
        <v>12.35</v>
      </c>
      <c r="BS507" s="4">
        <v>75.84</v>
      </c>
      <c r="BT507" s="4">
        <v>104.01</v>
      </c>
      <c r="BU507" s="4">
        <v>97.863500000000002</v>
      </c>
      <c r="BV507" s="4">
        <v>4.2290000000000001</v>
      </c>
      <c r="BW507" s="9">
        <v>505</v>
      </c>
      <c r="BX507" s="4">
        <f t="shared" si="31"/>
        <v>5.2400350820790225</v>
      </c>
    </row>
    <row r="508" spans="2:76" x14ac:dyDescent="0.25">
      <c r="B508" s="21">
        <v>45271</v>
      </c>
      <c r="C508" s="4">
        <v>4.9386000000000001</v>
      </c>
      <c r="D508" s="4">
        <v>147.31</v>
      </c>
      <c r="E508" s="4">
        <v>5.0720916076999245</v>
      </c>
      <c r="F508">
        <v>10.605</v>
      </c>
      <c r="G508" s="5">
        <v>506</v>
      </c>
      <c r="H508" s="4">
        <f t="shared" si="28"/>
        <v>4.9909467548898698</v>
      </c>
      <c r="W508" s="21">
        <v>45271</v>
      </c>
      <c r="X508" s="4">
        <v>4.9386000000000001</v>
      </c>
      <c r="Y508" s="4">
        <v>12.63</v>
      </c>
      <c r="Z508" s="4">
        <v>76.03</v>
      </c>
      <c r="AA508" s="4">
        <v>104.1</v>
      </c>
      <c r="AB508" s="4">
        <v>97.304000000000002</v>
      </c>
      <c r="AC508" s="9">
        <v>506</v>
      </c>
      <c r="AD508" s="4">
        <f t="shared" si="29"/>
        <v>5.2567514069800421</v>
      </c>
      <c r="AR508" s="21">
        <v>45271</v>
      </c>
      <c r="AS508" s="4">
        <v>4.9386000000000001</v>
      </c>
      <c r="AT508" s="4">
        <v>12.63</v>
      </c>
      <c r="AU508" s="4">
        <v>76.03</v>
      </c>
      <c r="AV508" s="4">
        <v>104.1</v>
      </c>
      <c r="AW508" s="4">
        <v>97.304000000000002</v>
      </c>
      <c r="AX508" s="4">
        <v>147.31</v>
      </c>
      <c r="AY508" s="4">
        <v>5.0720916076999245</v>
      </c>
      <c r="AZ508">
        <v>10.605</v>
      </c>
      <c r="BA508" s="9">
        <v>506</v>
      </c>
      <c r="BB508" s="25">
        <f t="shared" si="30"/>
        <v>4.7958275790585709</v>
      </c>
      <c r="BP508" s="21">
        <v>45271</v>
      </c>
      <c r="BQ508" s="4">
        <v>4.9386000000000001</v>
      </c>
      <c r="BR508" s="4">
        <v>12.63</v>
      </c>
      <c r="BS508" s="4">
        <v>76.03</v>
      </c>
      <c r="BT508" s="4">
        <v>104.1</v>
      </c>
      <c r="BU508" s="4">
        <v>97.304000000000002</v>
      </c>
      <c r="BV508" s="4">
        <v>4.2370000000000001</v>
      </c>
      <c r="BW508" s="9">
        <v>506</v>
      </c>
      <c r="BX508" s="4">
        <f t="shared" si="31"/>
        <v>5.2567514069800421</v>
      </c>
    </row>
    <row r="509" spans="2:76" x14ac:dyDescent="0.25">
      <c r="B509" s="21">
        <v>45272</v>
      </c>
      <c r="C509" s="4">
        <v>4.9630999999999998</v>
      </c>
      <c r="D509" s="4">
        <v>145.21</v>
      </c>
      <c r="E509" s="4">
        <v>5.0226356235258285</v>
      </c>
      <c r="F509">
        <v>10.52</v>
      </c>
      <c r="G509" s="5">
        <v>507</v>
      </c>
      <c r="H509" s="4">
        <f t="shared" si="28"/>
        <v>4.9762749925785386</v>
      </c>
      <c r="W509" s="21">
        <v>45272</v>
      </c>
      <c r="X509" s="4">
        <v>4.9630999999999998</v>
      </c>
      <c r="Y509" s="4">
        <v>12.07</v>
      </c>
      <c r="Z509" s="4">
        <v>73.239999999999995</v>
      </c>
      <c r="AA509" s="4">
        <v>103.86</v>
      </c>
      <c r="AB509" s="4">
        <v>96.365799999999993</v>
      </c>
      <c r="AC509" s="9">
        <v>507</v>
      </c>
      <c r="AD509" s="4">
        <f t="shared" si="29"/>
        <v>5.2714154187609941</v>
      </c>
      <c r="AR509" s="21">
        <v>45272</v>
      </c>
      <c r="AS509" s="4">
        <v>4.9630999999999998</v>
      </c>
      <c r="AT509" s="4">
        <v>12.07</v>
      </c>
      <c r="AU509" s="4">
        <v>73.239999999999995</v>
      </c>
      <c r="AV509" s="4">
        <v>103.86</v>
      </c>
      <c r="AW509" s="4">
        <v>96.365799999999993</v>
      </c>
      <c r="AX509" s="4">
        <v>145.21</v>
      </c>
      <c r="AY509" s="4">
        <v>5.0226356235258285</v>
      </c>
      <c r="AZ509">
        <v>10.52</v>
      </c>
      <c r="BA509" s="9">
        <v>507</v>
      </c>
      <c r="BB509" s="25">
        <f t="shared" si="30"/>
        <v>4.7847167847334413</v>
      </c>
      <c r="BP509" s="21">
        <v>45272</v>
      </c>
      <c r="BQ509" s="4">
        <v>4.9630999999999998</v>
      </c>
      <c r="BR509" s="4">
        <v>12.07</v>
      </c>
      <c r="BS509" s="4">
        <v>73.239999999999995</v>
      </c>
      <c r="BT509" s="4">
        <v>103.86</v>
      </c>
      <c r="BU509" s="4">
        <v>96.365799999999993</v>
      </c>
      <c r="BV509" s="4">
        <v>4.21</v>
      </c>
      <c r="BW509" s="9">
        <v>507</v>
      </c>
      <c r="BX509" s="4">
        <f t="shared" si="31"/>
        <v>5.2714154187609941</v>
      </c>
    </row>
    <row r="510" spans="2:76" x14ac:dyDescent="0.25">
      <c r="B510" s="21">
        <v>45273</v>
      </c>
      <c r="C510" s="4">
        <v>4.9196999999999997</v>
      </c>
      <c r="D510" s="4">
        <v>145.19999999999999</v>
      </c>
      <c r="E510" s="4">
        <v>5.1469677480824982</v>
      </c>
      <c r="F510">
        <v>10.46</v>
      </c>
      <c r="G510" s="5">
        <v>508</v>
      </c>
      <c r="H510" s="4">
        <f t="shared" si="28"/>
        <v>4.9640139115529571</v>
      </c>
      <c r="W510" s="21">
        <v>45273</v>
      </c>
      <c r="X510" s="4">
        <v>4.9196999999999997</v>
      </c>
      <c r="Y510" s="4">
        <v>12.19</v>
      </c>
      <c r="Z510" s="4">
        <v>74.260000000000005</v>
      </c>
      <c r="AA510" s="4">
        <v>102.87</v>
      </c>
      <c r="AB510" s="4">
        <v>96.402900000000002</v>
      </c>
      <c r="AC510" s="9">
        <v>508</v>
      </c>
      <c r="AD510" s="4">
        <f t="shared" si="29"/>
        <v>5.2413931460215188</v>
      </c>
      <c r="AR510" s="21">
        <v>45273</v>
      </c>
      <c r="AS510" s="4">
        <v>4.9196999999999997</v>
      </c>
      <c r="AT510" s="4">
        <v>12.19</v>
      </c>
      <c r="AU510" s="4">
        <v>74.260000000000005</v>
      </c>
      <c r="AV510" s="4">
        <v>102.87</v>
      </c>
      <c r="AW510" s="4">
        <v>96.402900000000002</v>
      </c>
      <c r="AX510" s="4">
        <v>145.19999999999999</v>
      </c>
      <c r="AY510" s="4">
        <v>5.1469677480824982</v>
      </c>
      <c r="AZ510">
        <v>10.46</v>
      </c>
      <c r="BA510" s="9">
        <v>508</v>
      </c>
      <c r="BB510" s="25">
        <f t="shared" si="30"/>
        <v>4.7568878468567668</v>
      </c>
      <c r="BP510" s="21">
        <v>45273</v>
      </c>
      <c r="BQ510" s="4">
        <v>4.9196999999999997</v>
      </c>
      <c r="BR510" s="4">
        <v>12.19</v>
      </c>
      <c r="BS510" s="4">
        <v>74.260000000000005</v>
      </c>
      <c r="BT510" s="4">
        <v>102.87</v>
      </c>
      <c r="BU510" s="4">
        <v>96.402900000000002</v>
      </c>
      <c r="BV510" s="4">
        <v>4.024</v>
      </c>
      <c r="BW510" s="9">
        <v>508</v>
      </c>
      <c r="BX510" s="4">
        <f t="shared" si="31"/>
        <v>5.2413931460215188</v>
      </c>
    </row>
    <row r="511" spans="2:76" x14ac:dyDescent="0.25">
      <c r="B511" s="21">
        <v>45274</v>
      </c>
      <c r="C511" s="4">
        <v>4.9154999999999998</v>
      </c>
      <c r="D511" s="4">
        <v>140.06</v>
      </c>
      <c r="E511" s="4">
        <v>5.1186505289240625</v>
      </c>
      <c r="F511">
        <v>10.28</v>
      </c>
      <c r="G511" s="5">
        <v>509</v>
      </c>
      <c r="H511" s="4">
        <f t="shared" si="28"/>
        <v>4.9355676155801671</v>
      </c>
      <c r="W511" s="21">
        <v>45274</v>
      </c>
      <c r="X511" s="4">
        <v>4.9154999999999998</v>
      </c>
      <c r="Y511" s="4">
        <v>12.48</v>
      </c>
      <c r="Z511" s="4">
        <v>76.61</v>
      </c>
      <c r="AA511" s="4">
        <v>101.96</v>
      </c>
      <c r="AB511" s="4">
        <v>98.590199999999996</v>
      </c>
      <c r="AC511" s="9">
        <v>509</v>
      </c>
      <c r="AD511" s="4">
        <f t="shared" si="29"/>
        <v>5.1763323438971307</v>
      </c>
      <c r="AR511" s="21">
        <v>45274</v>
      </c>
      <c r="AS511" s="4">
        <v>4.9154999999999998</v>
      </c>
      <c r="AT511" s="4">
        <v>12.48</v>
      </c>
      <c r="AU511" s="4">
        <v>76.61</v>
      </c>
      <c r="AV511" s="4">
        <v>101.96</v>
      </c>
      <c r="AW511" s="4">
        <v>98.590199999999996</v>
      </c>
      <c r="AX511" s="4">
        <v>140.06</v>
      </c>
      <c r="AY511" s="4">
        <v>5.1186505289240625</v>
      </c>
      <c r="AZ511">
        <v>10.28</v>
      </c>
      <c r="BA511" s="9">
        <v>509</v>
      </c>
      <c r="BB511" s="25">
        <f t="shared" si="30"/>
        <v>4.6619467603407694</v>
      </c>
      <c r="BP511" s="21">
        <v>45274</v>
      </c>
      <c r="BQ511" s="4">
        <v>4.9154999999999998</v>
      </c>
      <c r="BR511" s="4">
        <v>12.48</v>
      </c>
      <c r="BS511" s="4">
        <v>76.61</v>
      </c>
      <c r="BT511" s="4">
        <v>101.96</v>
      </c>
      <c r="BU511" s="4">
        <v>98.590199999999996</v>
      </c>
      <c r="BV511" s="4">
        <v>3.9209999999999998</v>
      </c>
      <c r="BW511" s="9">
        <v>509</v>
      </c>
      <c r="BX511" s="4">
        <f t="shared" si="31"/>
        <v>5.1763323438971307</v>
      </c>
    </row>
    <row r="512" spans="2:76" x14ac:dyDescent="0.25">
      <c r="B512" s="21">
        <v>45275</v>
      </c>
      <c r="C512" s="4">
        <v>4.9371</v>
      </c>
      <c r="D512" s="4">
        <v>136.32</v>
      </c>
      <c r="E512" s="4">
        <v>5.067451697724934</v>
      </c>
      <c r="F512">
        <v>10.234999999999999</v>
      </c>
      <c r="G512" s="5">
        <v>510</v>
      </c>
      <c r="H512" s="4">
        <f t="shared" si="28"/>
        <v>4.9341578251007459</v>
      </c>
      <c r="W512" s="21">
        <v>45275</v>
      </c>
      <c r="X512" s="4">
        <v>4.9371</v>
      </c>
      <c r="Y512" s="4">
        <v>12.28</v>
      </c>
      <c r="Z512" s="4">
        <v>76.55</v>
      </c>
      <c r="AA512" s="4">
        <v>102.55</v>
      </c>
      <c r="AB512" s="4">
        <v>98.899299999999997</v>
      </c>
      <c r="AC512" s="9">
        <v>510</v>
      </c>
      <c r="AD512" s="4">
        <f t="shared" si="29"/>
        <v>5.181211265809412</v>
      </c>
      <c r="AR512" s="21">
        <v>45275</v>
      </c>
      <c r="AS512" s="4">
        <v>4.9371</v>
      </c>
      <c r="AT512" s="4">
        <v>12.28</v>
      </c>
      <c r="AU512" s="4">
        <v>76.55</v>
      </c>
      <c r="AV512" s="4">
        <v>102.55</v>
      </c>
      <c r="AW512" s="4">
        <v>98.899299999999997</v>
      </c>
      <c r="AX512" s="4">
        <v>136.32</v>
      </c>
      <c r="AY512" s="4">
        <v>5.067451697724934</v>
      </c>
      <c r="AZ512">
        <v>10.234999999999999</v>
      </c>
      <c r="BA512" s="9">
        <v>510</v>
      </c>
      <c r="BB512" s="25">
        <f t="shared" si="30"/>
        <v>4.6604385157380577</v>
      </c>
      <c r="BP512" s="21">
        <v>45275</v>
      </c>
      <c r="BQ512" s="4">
        <v>4.9371</v>
      </c>
      <c r="BR512" s="4">
        <v>12.28</v>
      </c>
      <c r="BS512" s="4">
        <v>76.55</v>
      </c>
      <c r="BT512" s="4">
        <v>102.55</v>
      </c>
      <c r="BU512" s="4">
        <v>98.899299999999997</v>
      </c>
      <c r="BV512" s="4">
        <v>3.915</v>
      </c>
      <c r="BW512" s="9">
        <v>510</v>
      </c>
      <c r="BX512" s="4">
        <f t="shared" si="31"/>
        <v>5.181211265809412</v>
      </c>
    </row>
    <row r="513" spans="2:76" x14ac:dyDescent="0.25">
      <c r="B513" s="21">
        <v>45278</v>
      </c>
      <c r="C513" s="4">
        <v>4.8967000000000001</v>
      </c>
      <c r="D513" s="4">
        <v>137.41</v>
      </c>
      <c r="E513" s="4">
        <v>5.0305299155069205</v>
      </c>
      <c r="F513">
        <v>10.295</v>
      </c>
      <c r="G513" s="5">
        <v>511</v>
      </c>
      <c r="H513" s="4">
        <f t="shared" si="28"/>
        <v>4.9446864710487421</v>
      </c>
      <c r="W513" s="21">
        <v>45278</v>
      </c>
      <c r="X513" s="4">
        <v>4.8967000000000001</v>
      </c>
      <c r="Y513" s="4">
        <v>12.56</v>
      </c>
      <c r="Z513" s="4">
        <v>77.95</v>
      </c>
      <c r="AA513" s="4">
        <v>102.56</v>
      </c>
      <c r="AB513" s="4">
        <v>99.1083</v>
      </c>
      <c r="AC513" s="9">
        <v>511</v>
      </c>
      <c r="AD513" s="4">
        <f t="shared" si="29"/>
        <v>5.174849895989972</v>
      </c>
      <c r="AR513" s="21">
        <v>45278</v>
      </c>
      <c r="AS513" s="4">
        <v>4.8967000000000001</v>
      </c>
      <c r="AT513" s="4">
        <v>12.56</v>
      </c>
      <c r="AU513" s="4">
        <v>77.95</v>
      </c>
      <c r="AV513" s="4">
        <v>102.56</v>
      </c>
      <c r="AW513" s="4">
        <v>99.1083</v>
      </c>
      <c r="AX513" s="4">
        <v>137.41</v>
      </c>
      <c r="AY513" s="4">
        <v>5.0305299155069205</v>
      </c>
      <c r="AZ513">
        <v>10.295</v>
      </c>
      <c r="BA513" s="9">
        <v>511</v>
      </c>
      <c r="BB513" s="25">
        <f t="shared" si="30"/>
        <v>4.6759534595510939</v>
      </c>
      <c r="BP513" s="21">
        <v>45278</v>
      </c>
      <c r="BQ513" s="4">
        <v>4.8967000000000001</v>
      </c>
      <c r="BR513" s="4">
        <v>12.56</v>
      </c>
      <c r="BS513" s="4">
        <v>77.95</v>
      </c>
      <c r="BT513" s="4">
        <v>102.56</v>
      </c>
      <c r="BU513" s="4">
        <v>99.1083</v>
      </c>
      <c r="BV513" s="4">
        <v>3.9350000000000001</v>
      </c>
      <c r="BW513" s="9">
        <v>511</v>
      </c>
      <c r="BX513" s="4">
        <f t="shared" si="31"/>
        <v>5.174849895989972</v>
      </c>
    </row>
    <row r="514" spans="2:76" x14ac:dyDescent="0.25">
      <c r="B514" s="21">
        <v>45279</v>
      </c>
      <c r="C514" s="4">
        <v>4.8674999999999997</v>
      </c>
      <c r="D514" s="4">
        <v>136.4</v>
      </c>
      <c r="E514" s="4">
        <v>5.0601674971655353</v>
      </c>
      <c r="F514">
        <v>10.255000000000001</v>
      </c>
      <c r="G514" s="5">
        <v>512</v>
      </c>
      <c r="H514" s="4">
        <f t="shared" si="28"/>
        <v>4.9384408305272416</v>
      </c>
      <c r="W514" s="21">
        <v>45279</v>
      </c>
      <c r="X514" s="4">
        <v>4.8674999999999997</v>
      </c>
      <c r="Y514" s="4">
        <v>12.53</v>
      </c>
      <c r="Z514" s="4">
        <v>79.23</v>
      </c>
      <c r="AA514" s="4">
        <v>102.17</v>
      </c>
      <c r="AB514" s="4">
        <v>99.576300000000003</v>
      </c>
      <c r="AC514" s="9">
        <v>512</v>
      </c>
      <c r="AD514" s="4">
        <f t="shared" si="29"/>
        <v>5.1469789645170261</v>
      </c>
      <c r="AR514" s="21">
        <v>45279</v>
      </c>
      <c r="AS514" s="4">
        <v>4.8674999999999997</v>
      </c>
      <c r="AT514" s="4">
        <v>12.53</v>
      </c>
      <c r="AU514" s="4">
        <v>79.23</v>
      </c>
      <c r="AV514" s="4">
        <v>102.17</v>
      </c>
      <c r="AW514" s="4">
        <v>99.576300000000003</v>
      </c>
      <c r="AX514" s="4">
        <v>136.4</v>
      </c>
      <c r="AY514" s="4">
        <v>5.0601674971655353</v>
      </c>
      <c r="AZ514">
        <v>10.255000000000001</v>
      </c>
      <c r="BA514" s="9">
        <v>512</v>
      </c>
      <c r="BB514" s="25">
        <f t="shared" si="30"/>
        <v>4.6541281625110784</v>
      </c>
      <c r="BP514" s="21">
        <v>45279</v>
      </c>
      <c r="BQ514" s="4">
        <v>4.8674999999999997</v>
      </c>
      <c r="BR514" s="4">
        <v>12.53</v>
      </c>
      <c r="BS514" s="4">
        <v>79.23</v>
      </c>
      <c r="BT514" s="4">
        <v>102.17</v>
      </c>
      <c r="BU514" s="4">
        <v>99.576300000000003</v>
      </c>
      <c r="BV514" s="4">
        <v>3.931</v>
      </c>
      <c r="BW514" s="9">
        <v>512</v>
      </c>
      <c r="BX514" s="4">
        <f t="shared" si="31"/>
        <v>5.1469789645170261</v>
      </c>
    </row>
    <row r="515" spans="2:76" x14ac:dyDescent="0.25">
      <c r="B515" s="21">
        <v>45280</v>
      </c>
      <c r="C515" s="4">
        <v>4.9162999999999997</v>
      </c>
      <c r="D515" s="4">
        <v>135.38999999999999</v>
      </c>
      <c r="E515" s="4">
        <v>5.1279118532921331</v>
      </c>
      <c r="F515">
        <v>10.073</v>
      </c>
      <c r="G515" s="5">
        <v>513</v>
      </c>
      <c r="H515" s="4">
        <f t="shared" si="28"/>
        <v>4.9001948925241718</v>
      </c>
      <c r="W515" s="21">
        <v>45280</v>
      </c>
      <c r="X515" s="4">
        <v>4.9162999999999997</v>
      </c>
      <c r="Y515" s="4">
        <v>13.67</v>
      </c>
      <c r="Z515" s="4">
        <v>79.7</v>
      </c>
      <c r="AA515" s="4">
        <v>102.41</v>
      </c>
      <c r="AB515" s="4">
        <v>99.129499999999993</v>
      </c>
      <c r="AC515" s="9">
        <v>513</v>
      </c>
      <c r="AD515" s="4">
        <f t="shared" si="29"/>
        <v>5.1882024117706544</v>
      </c>
      <c r="AR515" s="21">
        <v>45280</v>
      </c>
      <c r="AS515" s="4">
        <v>4.9162999999999997</v>
      </c>
      <c r="AT515" s="4">
        <v>13.67</v>
      </c>
      <c r="AU515" s="4">
        <v>79.7</v>
      </c>
      <c r="AV515" s="4">
        <v>102.41</v>
      </c>
      <c r="AW515" s="4">
        <v>99.129499999999993</v>
      </c>
      <c r="AX515" s="4">
        <v>135.38999999999999</v>
      </c>
      <c r="AY515" s="4">
        <v>5.1279118532921331</v>
      </c>
      <c r="AZ515">
        <v>10.073</v>
      </c>
      <c r="BA515" s="9">
        <v>513</v>
      </c>
      <c r="BB515" s="25">
        <f t="shared" si="30"/>
        <v>4.6650899490881477</v>
      </c>
      <c r="BP515" s="21">
        <v>45280</v>
      </c>
      <c r="BQ515" s="4">
        <v>4.9162999999999997</v>
      </c>
      <c r="BR515" s="4">
        <v>13.67</v>
      </c>
      <c r="BS515" s="4">
        <v>79.7</v>
      </c>
      <c r="BT515" s="4">
        <v>102.41</v>
      </c>
      <c r="BU515" s="4">
        <v>99.129499999999993</v>
      </c>
      <c r="BV515" s="4">
        <v>3.8530000000000002</v>
      </c>
      <c r="BW515" s="9">
        <v>513</v>
      </c>
      <c r="BX515" s="4">
        <f t="shared" si="31"/>
        <v>5.1882024117706544</v>
      </c>
    </row>
    <row r="516" spans="2:76" x14ac:dyDescent="0.25">
      <c r="B516" s="21">
        <v>45281</v>
      </c>
      <c r="C516" s="4">
        <v>4.8844000000000003</v>
      </c>
      <c r="D516" s="4">
        <v>135.35</v>
      </c>
      <c r="E516" s="4">
        <v>5.1885263097667611</v>
      </c>
      <c r="F516">
        <v>10.16</v>
      </c>
      <c r="G516" s="5">
        <v>514</v>
      </c>
      <c r="H516" s="4">
        <f t="shared" ref="H516:H579" si="32">$K$19+(D516*$K$20)+(E516*$K$21)+(F516*$K$22)</f>
        <v>4.9208598002104136</v>
      </c>
      <c r="W516" s="21">
        <v>45281</v>
      </c>
      <c r="X516" s="4">
        <v>4.8844000000000003</v>
      </c>
      <c r="Y516" s="4">
        <v>13.65</v>
      </c>
      <c r="Z516" s="4">
        <v>79.39</v>
      </c>
      <c r="AA516" s="4">
        <v>101.84</v>
      </c>
      <c r="AB516" s="4">
        <v>99.017300000000006</v>
      </c>
      <c r="AC516" s="9">
        <v>514</v>
      </c>
      <c r="AD516" s="4">
        <f t="shared" ref="AD516:AD579" si="33">$AG$19+(Y516*$AG$20)+(Z516*$AG$21)+(AA516*$AG$22)+(AB516*$AG$23)</f>
        <v>5.1777475349143263</v>
      </c>
      <c r="AR516" s="21">
        <v>45281</v>
      </c>
      <c r="AS516" s="4">
        <v>4.8844000000000003</v>
      </c>
      <c r="AT516" s="4">
        <v>13.65</v>
      </c>
      <c r="AU516" s="4">
        <v>79.39</v>
      </c>
      <c r="AV516" s="4">
        <v>101.84</v>
      </c>
      <c r="AW516" s="4">
        <v>99.017300000000006</v>
      </c>
      <c r="AX516" s="4">
        <v>135.35</v>
      </c>
      <c r="AY516" s="4">
        <v>5.1885263097667611</v>
      </c>
      <c r="AZ516">
        <v>10.16</v>
      </c>
      <c r="BA516" s="9">
        <v>514</v>
      </c>
      <c r="BB516" s="25">
        <f t="shared" ref="BB516:BB579" si="34">$BE$19+(AT516*$BE$20)+(AU516*$BE$21)+(AV516*$BE$22)+(AW516*$BE$23)+(AX516*$BE$24)*(AY516*$BE$25)+(AZ516*$BE$26)</f>
        <v>4.6643262947693973</v>
      </c>
      <c r="BP516" s="21">
        <v>45281</v>
      </c>
      <c r="BQ516" s="4">
        <v>4.8844000000000003</v>
      </c>
      <c r="BR516" s="4">
        <v>13.65</v>
      </c>
      <c r="BS516" s="4">
        <v>79.39</v>
      </c>
      <c r="BT516" s="4">
        <v>101.84</v>
      </c>
      <c r="BU516" s="4">
        <v>99.017300000000006</v>
      </c>
      <c r="BV516" s="4">
        <v>3.8919999999999999</v>
      </c>
      <c r="BW516" s="9">
        <v>514</v>
      </c>
      <c r="BX516" s="4">
        <f t="shared" ref="BX516:BX579" si="35">$AG$19+(BR516*$AG$20)+(BS516*$AG$21)+(BT516*$AG$22)+(BU516*$AG$23)</f>
        <v>5.1777475349143263</v>
      </c>
    </row>
    <row r="517" spans="2:76" x14ac:dyDescent="0.25">
      <c r="B517" s="21">
        <v>45282</v>
      </c>
      <c r="C517" s="4">
        <v>4.8585000000000003</v>
      </c>
      <c r="D517" s="4">
        <v>134.41</v>
      </c>
      <c r="E517" s="4">
        <v>5.1926873229765746</v>
      </c>
      <c r="F517">
        <v>10.125</v>
      </c>
      <c r="G517" s="5">
        <v>515</v>
      </c>
      <c r="H517" s="4">
        <f t="shared" si="32"/>
        <v>4.9152886266976905</v>
      </c>
      <c r="W517" s="21">
        <v>45282</v>
      </c>
      <c r="X517" s="4">
        <v>4.8585000000000003</v>
      </c>
      <c r="Y517" s="4">
        <v>13.03</v>
      </c>
      <c r="Z517" s="4">
        <v>79.069999999999993</v>
      </c>
      <c r="AA517" s="4">
        <v>101.7</v>
      </c>
      <c r="AB517" s="4">
        <v>99.354399999999998</v>
      </c>
      <c r="AC517" s="9">
        <v>515</v>
      </c>
      <c r="AD517" s="4">
        <f t="shared" si="33"/>
        <v>5.1542819200612193</v>
      </c>
      <c r="AR517" s="21">
        <v>45282</v>
      </c>
      <c r="AS517" s="4">
        <v>4.8585000000000003</v>
      </c>
      <c r="AT517" s="4">
        <v>13.03</v>
      </c>
      <c r="AU517" s="4">
        <v>79.069999999999993</v>
      </c>
      <c r="AV517" s="4">
        <v>101.7</v>
      </c>
      <c r="AW517" s="4">
        <v>99.354399999999998</v>
      </c>
      <c r="AX517" s="4">
        <v>134.41</v>
      </c>
      <c r="AY517" s="4">
        <v>5.1926873229765746</v>
      </c>
      <c r="AZ517">
        <v>10.125</v>
      </c>
      <c r="BA517" s="9">
        <v>515</v>
      </c>
      <c r="BB517" s="25">
        <f t="shared" si="34"/>
        <v>4.6352144538186622</v>
      </c>
      <c r="BP517" s="21">
        <v>45282</v>
      </c>
      <c r="BQ517" s="4">
        <v>4.8585000000000003</v>
      </c>
      <c r="BR517" s="4">
        <v>13.03</v>
      </c>
      <c r="BS517" s="4">
        <v>79.069999999999993</v>
      </c>
      <c r="BT517" s="4">
        <v>101.7</v>
      </c>
      <c r="BU517" s="4">
        <v>99.354399999999998</v>
      </c>
      <c r="BV517" s="4">
        <v>3.9009999999999998</v>
      </c>
      <c r="BW517" s="9">
        <v>515</v>
      </c>
      <c r="BX517" s="4">
        <f t="shared" si="35"/>
        <v>5.1542819200612193</v>
      </c>
    </row>
    <row r="518" spans="2:76" x14ac:dyDescent="0.25">
      <c r="B518" s="21">
        <v>45285</v>
      </c>
      <c r="C518" s="4">
        <v>4.8585000000000003</v>
      </c>
      <c r="D518" s="4">
        <v>132.44999999999999</v>
      </c>
      <c r="E518" s="4">
        <v>5.1515729265967591</v>
      </c>
      <c r="F518">
        <v>10.125</v>
      </c>
      <c r="G518" s="5">
        <v>516</v>
      </c>
      <c r="H518" s="4">
        <f t="shared" si="32"/>
        <v>4.9197735518802368</v>
      </c>
      <c r="W518" s="21">
        <v>45285</v>
      </c>
      <c r="X518" s="4">
        <v>4.8585000000000003</v>
      </c>
      <c r="Y518" s="4">
        <v>13.03</v>
      </c>
      <c r="Z518" s="4">
        <v>79.069999999999993</v>
      </c>
      <c r="AA518" s="4">
        <v>101.7</v>
      </c>
      <c r="AB518" s="4">
        <v>99.354399999999998</v>
      </c>
      <c r="AC518" s="9">
        <v>516</v>
      </c>
      <c r="AD518" s="4">
        <f t="shared" si="33"/>
        <v>5.1542819200612193</v>
      </c>
      <c r="AR518" s="21">
        <v>45285</v>
      </c>
      <c r="AS518" s="4">
        <v>4.8585000000000003</v>
      </c>
      <c r="AT518" s="4">
        <v>13.03</v>
      </c>
      <c r="AU518" s="4">
        <v>79.069999999999993</v>
      </c>
      <c r="AV518" s="4">
        <v>101.7</v>
      </c>
      <c r="AW518" s="4">
        <v>99.354399999999998</v>
      </c>
      <c r="AX518" s="4">
        <v>132.44999999999999</v>
      </c>
      <c r="AY518" s="4">
        <v>5.1515729265967591</v>
      </c>
      <c r="AZ518">
        <v>10.125</v>
      </c>
      <c r="BA518" s="9">
        <v>516</v>
      </c>
      <c r="BB518" s="25">
        <f t="shared" si="34"/>
        <v>4.6377857373783229</v>
      </c>
      <c r="BP518" s="21">
        <v>45285</v>
      </c>
      <c r="BQ518" s="4">
        <v>4.8585000000000003</v>
      </c>
      <c r="BR518" s="4">
        <v>13.03</v>
      </c>
      <c r="BS518" s="4">
        <v>79.069999999999993</v>
      </c>
      <c r="BT518" s="4">
        <v>101.7</v>
      </c>
      <c r="BU518" s="4">
        <v>99.354399999999998</v>
      </c>
      <c r="BV518" s="4">
        <v>3.9020000000000001</v>
      </c>
      <c r="BW518" s="9">
        <v>516</v>
      </c>
      <c r="BX518" s="4">
        <f t="shared" si="35"/>
        <v>5.1542819200612193</v>
      </c>
    </row>
    <row r="519" spans="2:76" x14ac:dyDescent="0.25">
      <c r="B519" s="21">
        <v>45286</v>
      </c>
      <c r="C519" s="4">
        <v>4.8140000000000001</v>
      </c>
      <c r="D519" s="4">
        <v>132.44999999999999</v>
      </c>
      <c r="E519" s="4">
        <v>5.1861461125366048</v>
      </c>
      <c r="F519">
        <v>10.11</v>
      </c>
      <c r="G519" s="5">
        <v>517</v>
      </c>
      <c r="H519" s="4">
        <f t="shared" si="32"/>
        <v>4.916741784846268</v>
      </c>
      <c r="W519" s="21">
        <v>45286</v>
      </c>
      <c r="X519" s="4">
        <v>4.8140000000000001</v>
      </c>
      <c r="Y519" s="4">
        <v>12.99</v>
      </c>
      <c r="Z519" s="4">
        <v>81.069999999999993</v>
      </c>
      <c r="AA519" s="4">
        <v>101.47</v>
      </c>
      <c r="AB519" s="4">
        <v>99.911500000000004</v>
      </c>
      <c r="AC519" s="9">
        <v>517</v>
      </c>
      <c r="AD519" s="4">
        <f t="shared" si="33"/>
        <v>5.1227933374848149</v>
      </c>
      <c r="AR519" s="21">
        <v>45286</v>
      </c>
      <c r="AS519" s="4">
        <v>4.8140000000000001</v>
      </c>
      <c r="AT519" s="4">
        <v>12.99</v>
      </c>
      <c r="AU519" s="4">
        <v>81.069999999999993</v>
      </c>
      <c r="AV519" s="4">
        <v>101.47</v>
      </c>
      <c r="AW519" s="4">
        <v>99.911500000000004</v>
      </c>
      <c r="AX519" s="4">
        <v>132.44999999999999</v>
      </c>
      <c r="AY519" s="4">
        <v>5.1861461125366048</v>
      </c>
      <c r="AZ519">
        <v>10.11</v>
      </c>
      <c r="BA519" s="9">
        <v>517</v>
      </c>
      <c r="BB519" s="25">
        <f t="shared" si="34"/>
        <v>4.6244807151131884</v>
      </c>
      <c r="BP519" s="21">
        <v>45286</v>
      </c>
      <c r="BQ519" s="4">
        <v>4.8140000000000001</v>
      </c>
      <c r="BR519" s="4">
        <v>12.99</v>
      </c>
      <c r="BS519" s="4">
        <v>81.069999999999993</v>
      </c>
      <c r="BT519" s="4">
        <v>101.47</v>
      </c>
      <c r="BU519" s="4">
        <v>99.911500000000004</v>
      </c>
      <c r="BV519" s="4">
        <v>3.8969999999999998</v>
      </c>
      <c r="BW519" s="9">
        <v>517</v>
      </c>
      <c r="BX519" s="4">
        <f t="shared" si="35"/>
        <v>5.1227933374848149</v>
      </c>
    </row>
    <row r="520" spans="2:76" x14ac:dyDescent="0.25">
      <c r="B520" s="21">
        <v>45287</v>
      </c>
      <c r="C520" s="4">
        <v>4.8266999999999998</v>
      </c>
      <c r="D520" s="4">
        <v>132.46</v>
      </c>
      <c r="E520" s="4">
        <v>5.1936896956509493</v>
      </c>
      <c r="F520">
        <v>10.042</v>
      </c>
      <c r="G520" s="5">
        <v>518</v>
      </c>
      <c r="H520" s="4">
        <f t="shared" si="32"/>
        <v>4.9012702836604456</v>
      </c>
      <c r="W520" s="21">
        <v>45287</v>
      </c>
      <c r="X520" s="4">
        <v>4.8266999999999998</v>
      </c>
      <c r="Y520" s="4">
        <v>12.43</v>
      </c>
      <c r="Z520" s="4">
        <v>79.650000000000006</v>
      </c>
      <c r="AA520" s="4">
        <v>100.99</v>
      </c>
      <c r="AB520" s="4">
        <v>100.1262</v>
      </c>
      <c r="AC520" s="9">
        <v>518</v>
      </c>
      <c r="AD520" s="4">
        <f t="shared" si="33"/>
        <v>5.1035862030023758</v>
      </c>
      <c r="AR520" s="21">
        <v>45287</v>
      </c>
      <c r="AS520" s="4">
        <v>4.8266999999999998</v>
      </c>
      <c r="AT520" s="4">
        <v>12.43</v>
      </c>
      <c r="AU520" s="4">
        <v>79.650000000000006</v>
      </c>
      <c r="AV520" s="4">
        <v>100.99</v>
      </c>
      <c r="AW520" s="4">
        <v>100.1262</v>
      </c>
      <c r="AX520" s="4">
        <v>132.46</v>
      </c>
      <c r="AY520" s="4">
        <v>5.1936896956509493</v>
      </c>
      <c r="AZ520">
        <v>10.042</v>
      </c>
      <c r="BA520" s="9">
        <v>518</v>
      </c>
      <c r="BB520" s="25">
        <f t="shared" si="34"/>
        <v>4.5786790142296816</v>
      </c>
      <c r="BP520" s="21">
        <v>45287</v>
      </c>
      <c r="BQ520" s="4">
        <v>4.8266999999999998</v>
      </c>
      <c r="BR520" s="4">
        <v>12.43</v>
      </c>
      <c r="BS520" s="4">
        <v>79.650000000000006</v>
      </c>
      <c r="BT520" s="4">
        <v>100.99</v>
      </c>
      <c r="BU520" s="4">
        <v>100.1262</v>
      </c>
      <c r="BV520" s="4">
        <v>3.7890000000000001</v>
      </c>
      <c r="BW520" s="9">
        <v>518</v>
      </c>
      <c r="BX520" s="4">
        <f t="shared" si="35"/>
        <v>5.1035862030023758</v>
      </c>
    </row>
    <row r="521" spans="2:76" x14ac:dyDescent="0.25">
      <c r="B521" s="21">
        <v>45288</v>
      </c>
      <c r="C521" s="4">
        <v>4.8521000000000001</v>
      </c>
      <c r="D521" s="4">
        <v>132.4</v>
      </c>
      <c r="E521" s="4">
        <v>5.1167317031284298</v>
      </c>
      <c r="F521">
        <v>10.1</v>
      </c>
      <c r="G521" s="5">
        <v>519</v>
      </c>
      <c r="H521" s="4">
        <f t="shared" si="32"/>
        <v>4.9137919939809764</v>
      </c>
      <c r="W521" s="21">
        <v>45288</v>
      </c>
      <c r="X521" s="4">
        <v>4.8521000000000001</v>
      </c>
      <c r="Y521" s="4">
        <v>12.47</v>
      </c>
      <c r="Z521" s="4">
        <v>78.39</v>
      </c>
      <c r="AA521" s="4">
        <v>101.23</v>
      </c>
      <c r="AB521" s="4">
        <v>99.565100000000001</v>
      </c>
      <c r="AC521" s="9">
        <v>519</v>
      </c>
      <c r="AD521" s="4">
        <f t="shared" si="33"/>
        <v>5.1292094796978276</v>
      </c>
      <c r="AR521" s="21">
        <v>45288</v>
      </c>
      <c r="AS521" s="4">
        <v>4.8521000000000001</v>
      </c>
      <c r="AT521" s="4">
        <v>12.47</v>
      </c>
      <c r="AU521" s="4">
        <v>78.39</v>
      </c>
      <c r="AV521" s="4">
        <v>101.23</v>
      </c>
      <c r="AW521" s="4">
        <v>99.565100000000001</v>
      </c>
      <c r="AX521" s="4">
        <v>132.4</v>
      </c>
      <c r="AY521" s="4">
        <v>5.1167317031284298</v>
      </c>
      <c r="AZ521">
        <v>10.1</v>
      </c>
      <c r="BA521" s="9">
        <v>519</v>
      </c>
      <c r="BB521" s="25">
        <f t="shared" si="34"/>
        <v>4.6048288709825371</v>
      </c>
      <c r="BP521" s="21">
        <v>45288</v>
      </c>
      <c r="BQ521" s="4">
        <v>4.8521000000000001</v>
      </c>
      <c r="BR521" s="4">
        <v>12.47</v>
      </c>
      <c r="BS521" s="4">
        <v>78.39</v>
      </c>
      <c r="BT521" s="4">
        <v>101.23</v>
      </c>
      <c r="BU521" s="4">
        <v>99.565100000000001</v>
      </c>
      <c r="BV521" s="4">
        <v>3.8460000000000001</v>
      </c>
      <c r="BW521" s="9">
        <v>519</v>
      </c>
      <c r="BX521" s="4">
        <f t="shared" si="35"/>
        <v>5.1292094796978276</v>
      </c>
    </row>
    <row r="522" spans="2:76" x14ac:dyDescent="0.25">
      <c r="B522" s="21">
        <v>45289</v>
      </c>
      <c r="C522" s="4">
        <v>4.8521000000000001</v>
      </c>
      <c r="D522" s="4">
        <v>132.49</v>
      </c>
      <c r="E522" s="4">
        <v>5.1598740097356099</v>
      </c>
      <c r="F522">
        <v>10.1</v>
      </c>
      <c r="G522" s="5">
        <v>520</v>
      </c>
      <c r="H522" s="4">
        <f t="shared" si="32"/>
        <v>4.9140567600735565</v>
      </c>
      <c r="W522" s="21">
        <v>45289</v>
      </c>
      <c r="X522" s="4">
        <v>4.8521000000000001</v>
      </c>
      <c r="Y522" s="4">
        <v>12.45</v>
      </c>
      <c r="Z522" s="4">
        <v>77.040000000000006</v>
      </c>
      <c r="AA522" s="4">
        <v>101.33</v>
      </c>
      <c r="AB522" s="4">
        <v>98.646000000000001</v>
      </c>
      <c r="AC522" s="9">
        <v>520</v>
      </c>
      <c r="AD522" s="4">
        <f t="shared" si="33"/>
        <v>5.1555309720164315</v>
      </c>
      <c r="AR522" s="21">
        <v>45289</v>
      </c>
      <c r="AS522" s="4">
        <v>4.8521000000000001</v>
      </c>
      <c r="AT522" s="4">
        <v>12.45</v>
      </c>
      <c r="AU522" s="4">
        <v>77.040000000000006</v>
      </c>
      <c r="AV522" s="4">
        <v>101.33</v>
      </c>
      <c r="AW522" s="4">
        <v>98.646000000000001</v>
      </c>
      <c r="AX522" s="4">
        <v>132.49</v>
      </c>
      <c r="AY522" s="4">
        <v>5.1598740097356099</v>
      </c>
      <c r="AZ522">
        <v>10.1</v>
      </c>
      <c r="BA522" s="9">
        <v>520</v>
      </c>
      <c r="BB522" s="25">
        <f t="shared" si="34"/>
        <v>4.6267584659563727</v>
      </c>
      <c r="BP522" s="21">
        <v>45289</v>
      </c>
      <c r="BQ522" s="4">
        <v>4.8521000000000001</v>
      </c>
      <c r="BR522" s="4">
        <v>12.45</v>
      </c>
      <c r="BS522" s="4">
        <v>77.040000000000006</v>
      </c>
      <c r="BT522" s="4">
        <v>101.33</v>
      </c>
      <c r="BU522" s="4">
        <v>98.646000000000001</v>
      </c>
      <c r="BV522" s="4">
        <v>3.8660000000000001</v>
      </c>
      <c r="BW522" s="9">
        <v>520</v>
      </c>
      <c r="BX522" s="4">
        <f t="shared" si="35"/>
        <v>5.1555309720164315</v>
      </c>
    </row>
    <row r="523" spans="2:76" x14ac:dyDescent="0.25">
      <c r="B523" s="21">
        <v>45292</v>
      </c>
      <c r="C523" s="4">
        <v>4.8525999999999998</v>
      </c>
      <c r="D523" s="4">
        <v>131.47</v>
      </c>
      <c r="E523" s="4">
        <v>5.1297709923664225</v>
      </c>
      <c r="F523">
        <v>10.1</v>
      </c>
      <c r="G523" s="5">
        <v>521</v>
      </c>
      <c r="H523" s="4">
        <f t="shared" si="32"/>
        <v>4.9162914090378367</v>
      </c>
      <c r="W523" s="21">
        <v>45292</v>
      </c>
      <c r="X523" s="4">
        <v>4.8525999999999998</v>
      </c>
      <c r="Y523" s="4">
        <v>12.45</v>
      </c>
      <c r="Z523" s="4">
        <v>77.040000000000006</v>
      </c>
      <c r="AA523" s="4">
        <v>101.33</v>
      </c>
      <c r="AB523" s="4">
        <v>98.646000000000001</v>
      </c>
      <c r="AC523" s="9">
        <v>521</v>
      </c>
      <c r="AD523" s="4">
        <f t="shared" si="33"/>
        <v>5.1555309720164315</v>
      </c>
      <c r="AR523" s="21">
        <v>45292</v>
      </c>
      <c r="AS523" s="4">
        <v>4.8525999999999998</v>
      </c>
      <c r="AT523" s="4">
        <v>12.45</v>
      </c>
      <c r="AU523" s="4">
        <v>77.040000000000006</v>
      </c>
      <c r="AV523" s="4">
        <v>101.33</v>
      </c>
      <c r="AW523" s="4">
        <v>98.646000000000001</v>
      </c>
      <c r="AX523" s="4">
        <v>131.47</v>
      </c>
      <c r="AY523" s="4">
        <v>5.1297709923664225</v>
      </c>
      <c r="AZ523">
        <v>10.1</v>
      </c>
      <c r="BA523" s="9">
        <v>521</v>
      </c>
      <c r="BB523" s="25">
        <f t="shared" si="34"/>
        <v>4.6282760147760245</v>
      </c>
      <c r="BP523" s="21">
        <v>45292</v>
      </c>
      <c r="BQ523" s="4">
        <v>4.8525999999999998</v>
      </c>
      <c r="BR523" s="4">
        <v>12.45</v>
      </c>
      <c r="BS523" s="4">
        <v>77.040000000000006</v>
      </c>
      <c r="BT523" s="4">
        <v>101.33</v>
      </c>
      <c r="BU523" s="4">
        <v>98.646000000000001</v>
      </c>
      <c r="BV523" s="4">
        <v>3.8980000000000001</v>
      </c>
      <c r="BW523" s="9">
        <v>521</v>
      </c>
      <c r="BX523" s="4">
        <f t="shared" si="35"/>
        <v>5.1555309720164315</v>
      </c>
    </row>
    <row r="524" spans="2:76" x14ac:dyDescent="0.25">
      <c r="B524" s="21">
        <v>45293</v>
      </c>
      <c r="C524" s="4">
        <v>4.9234999999999998</v>
      </c>
      <c r="D524" s="4">
        <v>131.47</v>
      </c>
      <c r="E524" s="4">
        <v>4.818472401125895</v>
      </c>
      <c r="F524">
        <v>10.195</v>
      </c>
      <c r="G524" s="5">
        <v>522</v>
      </c>
      <c r="H524" s="4">
        <f t="shared" si="32"/>
        <v>4.9344390708117007</v>
      </c>
      <c r="W524" s="21">
        <v>45293</v>
      </c>
      <c r="X524" s="4">
        <v>4.9234999999999998</v>
      </c>
      <c r="Y524" s="4">
        <v>13.2</v>
      </c>
      <c r="Z524" s="4">
        <v>75.89</v>
      </c>
      <c r="AA524" s="4">
        <v>102.2</v>
      </c>
      <c r="AB524" s="4">
        <v>98.097399999999993</v>
      </c>
      <c r="AC524" s="9">
        <v>522</v>
      </c>
      <c r="AD524" s="4">
        <f t="shared" si="33"/>
        <v>5.2160473183809772</v>
      </c>
      <c r="AR524" s="21">
        <v>45293</v>
      </c>
      <c r="AS524" s="4">
        <v>4.9234999999999998</v>
      </c>
      <c r="AT524" s="4">
        <v>13.2</v>
      </c>
      <c r="AU524" s="4">
        <v>75.89</v>
      </c>
      <c r="AV524" s="4">
        <v>102.2</v>
      </c>
      <c r="AW524" s="4">
        <v>98.097399999999993</v>
      </c>
      <c r="AX524" s="4">
        <v>131.47</v>
      </c>
      <c r="AY524" s="4">
        <v>4.818472401125895</v>
      </c>
      <c r="AZ524">
        <v>10.195</v>
      </c>
      <c r="BA524" s="9">
        <v>522</v>
      </c>
      <c r="BB524" s="25">
        <f t="shared" si="34"/>
        <v>4.6893598709548003</v>
      </c>
      <c r="BP524" s="21">
        <v>45293</v>
      </c>
      <c r="BQ524" s="4">
        <v>4.9234999999999998</v>
      </c>
      <c r="BR524" s="4">
        <v>13.2</v>
      </c>
      <c r="BS524" s="4">
        <v>75.89</v>
      </c>
      <c r="BT524" s="4">
        <v>102.2</v>
      </c>
      <c r="BU524" s="4">
        <v>98.097399999999993</v>
      </c>
      <c r="BV524" s="4">
        <v>3.9409999999999998</v>
      </c>
      <c r="BW524" s="9">
        <v>522</v>
      </c>
      <c r="BX524" s="4">
        <f t="shared" si="35"/>
        <v>5.2160473183809772</v>
      </c>
    </row>
    <row r="525" spans="2:76" x14ac:dyDescent="0.25">
      <c r="B525" s="21">
        <v>45294</v>
      </c>
      <c r="C525" s="4">
        <v>4.9198000000000004</v>
      </c>
      <c r="D525" s="4">
        <v>139.43</v>
      </c>
      <c r="E525" s="4">
        <v>4.9696611204396168</v>
      </c>
      <c r="F525">
        <v>10.19</v>
      </c>
      <c r="G525" s="5">
        <v>523</v>
      </c>
      <c r="H525" s="4">
        <f t="shared" si="32"/>
        <v>4.9149025854466188</v>
      </c>
      <c r="W525" s="21">
        <v>45294</v>
      </c>
      <c r="X525" s="4">
        <v>4.9198000000000004</v>
      </c>
      <c r="Y525" s="4">
        <v>14.04</v>
      </c>
      <c r="Z525" s="4">
        <v>78.25</v>
      </c>
      <c r="AA525" s="4">
        <v>102.49</v>
      </c>
      <c r="AB525" s="4">
        <v>98.3249</v>
      </c>
      <c r="AC525" s="9">
        <v>523</v>
      </c>
      <c r="AD525" s="4">
        <f t="shared" si="33"/>
        <v>5.2244482925869375</v>
      </c>
      <c r="AR525" s="21">
        <v>45294</v>
      </c>
      <c r="AS525" s="4">
        <v>4.9198000000000004</v>
      </c>
      <c r="AT525" s="4">
        <v>14.04</v>
      </c>
      <c r="AU525" s="4">
        <v>78.25</v>
      </c>
      <c r="AV525" s="4">
        <v>102.49</v>
      </c>
      <c r="AW525" s="4">
        <v>98.3249</v>
      </c>
      <c r="AX525" s="4">
        <v>139.43</v>
      </c>
      <c r="AY525" s="4">
        <v>4.9696611204396168</v>
      </c>
      <c r="AZ525">
        <v>10.19</v>
      </c>
      <c r="BA525" s="9">
        <v>523</v>
      </c>
      <c r="BB525" s="25">
        <f t="shared" si="34"/>
        <v>4.7055773950045303</v>
      </c>
      <c r="BP525" s="21">
        <v>45294</v>
      </c>
      <c r="BQ525" s="4">
        <v>4.9198000000000004</v>
      </c>
      <c r="BR525" s="4">
        <v>14.04</v>
      </c>
      <c r="BS525" s="4">
        <v>78.25</v>
      </c>
      <c r="BT525" s="4">
        <v>102.49</v>
      </c>
      <c r="BU525" s="4">
        <v>98.3249</v>
      </c>
      <c r="BV525" s="4">
        <v>3.92</v>
      </c>
      <c r="BW525" s="9">
        <v>523</v>
      </c>
      <c r="BX525" s="4">
        <f t="shared" si="35"/>
        <v>5.2244482925869375</v>
      </c>
    </row>
    <row r="526" spans="2:76" x14ac:dyDescent="0.25">
      <c r="B526" s="21">
        <v>45295</v>
      </c>
      <c r="C526" s="4">
        <v>4.8967999999999998</v>
      </c>
      <c r="D526" s="4">
        <v>143.28</v>
      </c>
      <c r="E526" s="4">
        <v>4.9441588539927972</v>
      </c>
      <c r="F526">
        <v>10.29</v>
      </c>
      <c r="G526" s="5">
        <v>524</v>
      </c>
      <c r="H526" s="4">
        <f t="shared" si="32"/>
        <v>4.9277220823492787</v>
      </c>
      <c r="W526" s="21">
        <v>45295</v>
      </c>
      <c r="X526" s="4">
        <v>4.8967999999999998</v>
      </c>
      <c r="Y526" s="4">
        <v>14.13</v>
      </c>
      <c r="Z526" s="4">
        <v>77.59</v>
      </c>
      <c r="AA526" s="4">
        <v>102.42</v>
      </c>
      <c r="AB526" s="4">
        <v>98.313800000000001</v>
      </c>
      <c r="AC526" s="9">
        <v>524</v>
      </c>
      <c r="AD526" s="4">
        <f t="shared" si="33"/>
        <v>5.2309723037717122</v>
      </c>
      <c r="AR526" s="21">
        <v>45295</v>
      </c>
      <c r="AS526" s="4">
        <v>4.8967999999999998</v>
      </c>
      <c r="AT526" s="4">
        <v>14.13</v>
      </c>
      <c r="AU526" s="4">
        <v>77.59</v>
      </c>
      <c r="AV526" s="4">
        <v>102.42</v>
      </c>
      <c r="AW526" s="4">
        <v>98.313800000000001</v>
      </c>
      <c r="AX526" s="4">
        <v>143.28</v>
      </c>
      <c r="AY526" s="4">
        <v>4.9441588539927972</v>
      </c>
      <c r="AZ526">
        <v>10.29</v>
      </c>
      <c r="BA526" s="9">
        <v>524</v>
      </c>
      <c r="BB526" s="25">
        <f t="shared" si="34"/>
        <v>4.7130064482237648</v>
      </c>
      <c r="BP526" s="21">
        <v>45295</v>
      </c>
      <c r="BQ526" s="4">
        <v>4.8967999999999998</v>
      </c>
      <c r="BR526" s="4">
        <v>14.13</v>
      </c>
      <c r="BS526" s="4">
        <v>77.59</v>
      </c>
      <c r="BT526" s="4">
        <v>102.42</v>
      </c>
      <c r="BU526" s="4">
        <v>98.313800000000001</v>
      </c>
      <c r="BV526" s="4">
        <v>4.0030000000000001</v>
      </c>
      <c r="BW526" s="9">
        <v>524</v>
      </c>
      <c r="BX526" s="4">
        <f t="shared" si="35"/>
        <v>5.2309723037717122</v>
      </c>
    </row>
    <row r="527" spans="2:76" x14ac:dyDescent="0.25">
      <c r="B527" s="21">
        <v>45296</v>
      </c>
      <c r="C527" s="4">
        <v>4.8742999999999999</v>
      </c>
      <c r="D527" s="4">
        <v>142.37</v>
      </c>
      <c r="E527" s="4">
        <v>4.9336207225422646</v>
      </c>
      <c r="F527">
        <v>10.285</v>
      </c>
      <c r="G527" s="5">
        <v>525</v>
      </c>
      <c r="H527" s="4">
        <f t="shared" si="32"/>
        <v>4.9287598505595351</v>
      </c>
      <c r="W527" s="21">
        <v>45296</v>
      </c>
      <c r="X527" s="4">
        <v>4.8742999999999999</v>
      </c>
      <c r="Y527" s="4">
        <v>13.35</v>
      </c>
      <c r="Z527" s="4">
        <v>78.760000000000005</v>
      </c>
      <c r="AA527" s="4">
        <v>102.41</v>
      </c>
      <c r="AB527" s="4">
        <v>98.632599999999996</v>
      </c>
      <c r="AC527" s="9">
        <v>525</v>
      </c>
      <c r="AD527" s="4">
        <f t="shared" si="33"/>
        <v>5.1939506150182826</v>
      </c>
      <c r="AR527" s="21">
        <v>45296</v>
      </c>
      <c r="AS527" s="4">
        <v>4.8742999999999999</v>
      </c>
      <c r="AT527" s="4">
        <v>13.35</v>
      </c>
      <c r="AU527" s="4">
        <v>78.760000000000005</v>
      </c>
      <c r="AV527" s="4">
        <v>102.41</v>
      </c>
      <c r="AW527" s="4">
        <v>98.632599999999996</v>
      </c>
      <c r="AX527" s="4">
        <v>142.37</v>
      </c>
      <c r="AY527" s="4">
        <v>4.9336207225422646</v>
      </c>
      <c r="AZ527">
        <v>10.285</v>
      </c>
      <c r="BA527" s="9">
        <v>525</v>
      </c>
      <c r="BB527" s="25">
        <f t="shared" si="34"/>
        <v>4.7006195814634655</v>
      </c>
      <c r="BP527" s="21">
        <v>45296</v>
      </c>
      <c r="BQ527" s="4">
        <v>4.8742999999999999</v>
      </c>
      <c r="BR527" s="4">
        <v>13.35</v>
      </c>
      <c r="BS527" s="4">
        <v>78.760000000000005</v>
      </c>
      <c r="BT527" s="4">
        <v>102.41</v>
      </c>
      <c r="BU527" s="4">
        <v>98.632599999999996</v>
      </c>
      <c r="BV527" s="4">
        <v>4.0510000000000002</v>
      </c>
      <c r="BW527" s="9">
        <v>525</v>
      </c>
      <c r="BX527" s="4">
        <f t="shared" si="35"/>
        <v>5.1939506150182826</v>
      </c>
    </row>
    <row r="528" spans="2:76" x14ac:dyDescent="0.25">
      <c r="B528" s="21">
        <v>45299</v>
      </c>
      <c r="C528" s="4">
        <v>4.87</v>
      </c>
      <c r="D528" s="4">
        <v>141.34</v>
      </c>
      <c r="E528" s="4">
        <v>4.9619412808332708</v>
      </c>
      <c r="F528">
        <v>10.295</v>
      </c>
      <c r="G528" s="5">
        <v>526</v>
      </c>
      <c r="H528" s="4">
        <f t="shared" si="32"/>
        <v>4.9339705407325392</v>
      </c>
      <c r="W528" s="21">
        <v>45299</v>
      </c>
      <c r="X528" s="4">
        <v>4.87</v>
      </c>
      <c r="Y528" s="4">
        <v>13.08</v>
      </c>
      <c r="Z528" s="4">
        <v>76.12</v>
      </c>
      <c r="AA528" s="4">
        <v>102.21</v>
      </c>
      <c r="AB528" s="4">
        <v>97.401700000000005</v>
      </c>
      <c r="AC528" s="9">
        <v>526</v>
      </c>
      <c r="AD528" s="4">
        <f t="shared" si="33"/>
        <v>5.220893923357858</v>
      </c>
      <c r="AR528" s="21">
        <v>45299</v>
      </c>
      <c r="AS528" s="4">
        <v>4.87</v>
      </c>
      <c r="AT528" s="4">
        <v>13.08</v>
      </c>
      <c r="AU528" s="4">
        <v>76.12</v>
      </c>
      <c r="AV528" s="4">
        <v>102.21</v>
      </c>
      <c r="AW528" s="4">
        <v>97.401700000000005</v>
      </c>
      <c r="AX528" s="4">
        <v>141.34</v>
      </c>
      <c r="AY528" s="4">
        <v>4.9619412808332708</v>
      </c>
      <c r="AZ528">
        <v>10.295</v>
      </c>
      <c r="BA528" s="9">
        <v>526</v>
      </c>
      <c r="BB528" s="25">
        <f t="shared" si="34"/>
        <v>4.7161196320315941</v>
      </c>
      <c r="BP528" s="21">
        <v>45299</v>
      </c>
      <c r="BQ528" s="4">
        <v>4.87</v>
      </c>
      <c r="BR528" s="4">
        <v>13.08</v>
      </c>
      <c r="BS528" s="4">
        <v>76.12</v>
      </c>
      <c r="BT528" s="4">
        <v>102.21</v>
      </c>
      <c r="BU528" s="4">
        <v>97.401700000000005</v>
      </c>
      <c r="BV528" s="4">
        <v>4.0270000000000001</v>
      </c>
      <c r="BW528" s="9">
        <v>526</v>
      </c>
      <c r="BX528" s="4">
        <f t="shared" si="35"/>
        <v>5.220893923357858</v>
      </c>
    </row>
    <row r="529" spans="2:76" x14ac:dyDescent="0.25">
      <c r="B529" s="21">
        <v>45300</v>
      </c>
      <c r="C529" s="4">
        <v>4.9038000000000004</v>
      </c>
      <c r="D529" s="4">
        <v>139.33000000000001</v>
      </c>
      <c r="E529" s="4">
        <v>4.9903188577205881</v>
      </c>
      <c r="F529">
        <v>10.35</v>
      </c>
      <c r="G529" s="5">
        <v>527</v>
      </c>
      <c r="H529" s="4">
        <f t="shared" si="32"/>
        <v>4.9519376243511699</v>
      </c>
      <c r="W529" s="21">
        <v>45300</v>
      </c>
      <c r="X529" s="4">
        <v>4.9038000000000004</v>
      </c>
      <c r="Y529" s="4">
        <v>12.76</v>
      </c>
      <c r="Z529" s="4">
        <v>77.59</v>
      </c>
      <c r="AA529" s="4">
        <v>102.57</v>
      </c>
      <c r="AB529" s="4">
        <v>98.2761</v>
      </c>
      <c r="AC529" s="9">
        <v>527</v>
      </c>
      <c r="AD529" s="4">
        <f t="shared" si="33"/>
        <v>5.1957825372941819</v>
      </c>
      <c r="AR529" s="21">
        <v>45300</v>
      </c>
      <c r="AS529" s="4">
        <v>4.9038000000000004</v>
      </c>
      <c r="AT529" s="4">
        <v>12.76</v>
      </c>
      <c r="AU529" s="4">
        <v>77.59</v>
      </c>
      <c r="AV529" s="4">
        <v>102.57</v>
      </c>
      <c r="AW529" s="4">
        <v>98.2761</v>
      </c>
      <c r="AX529" s="4">
        <v>139.33000000000001</v>
      </c>
      <c r="AY529" s="4">
        <v>4.9903188577205881</v>
      </c>
      <c r="AZ529">
        <v>10.35</v>
      </c>
      <c r="BA529" s="9">
        <v>527</v>
      </c>
      <c r="BB529" s="25">
        <f t="shared" si="34"/>
        <v>4.7110925772932486</v>
      </c>
      <c r="BP529" s="21">
        <v>45300</v>
      </c>
      <c r="BQ529" s="4">
        <v>4.9038000000000004</v>
      </c>
      <c r="BR529" s="4">
        <v>12.76</v>
      </c>
      <c r="BS529" s="4">
        <v>77.59</v>
      </c>
      <c r="BT529" s="4">
        <v>102.57</v>
      </c>
      <c r="BU529" s="4">
        <v>98.2761</v>
      </c>
      <c r="BV529" s="4">
        <v>4.0149999999999997</v>
      </c>
      <c r="BW529" s="9">
        <v>527</v>
      </c>
      <c r="BX529" s="4">
        <f t="shared" si="35"/>
        <v>5.1957825372941819</v>
      </c>
    </row>
    <row r="530" spans="2:76" x14ac:dyDescent="0.25">
      <c r="B530" s="21">
        <v>45301</v>
      </c>
      <c r="C530" s="4">
        <v>4.8909000000000002</v>
      </c>
      <c r="D530" s="4">
        <v>137.38</v>
      </c>
      <c r="E530" s="4">
        <v>5.0251831501831656</v>
      </c>
      <c r="F530">
        <v>10.36</v>
      </c>
      <c r="G530" s="5">
        <v>528</v>
      </c>
      <c r="H530" s="4">
        <f t="shared" si="32"/>
        <v>4.9595483405851191</v>
      </c>
      <c r="W530" s="21">
        <v>45301</v>
      </c>
      <c r="X530" s="4">
        <v>4.8909000000000002</v>
      </c>
      <c r="Y530" s="4">
        <v>12.69</v>
      </c>
      <c r="Z530" s="4">
        <v>76.8</v>
      </c>
      <c r="AA530" s="4">
        <v>102.36</v>
      </c>
      <c r="AB530" s="4">
        <v>97.489099999999993</v>
      </c>
      <c r="AC530" s="9">
        <v>528</v>
      </c>
      <c r="AD530" s="4">
        <f t="shared" si="33"/>
        <v>5.2064495648549913</v>
      </c>
      <c r="AR530" s="21">
        <v>45301</v>
      </c>
      <c r="AS530" s="4">
        <v>4.8909000000000002</v>
      </c>
      <c r="AT530" s="4">
        <v>12.69</v>
      </c>
      <c r="AU530" s="4">
        <v>76.8</v>
      </c>
      <c r="AV530" s="4">
        <v>102.36</v>
      </c>
      <c r="AW530" s="4">
        <v>97.489099999999993</v>
      </c>
      <c r="AX530" s="4">
        <v>137.38</v>
      </c>
      <c r="AY530" s="4">
        <v>5.0251831501831656</v>
      </c>
      <c r="AZ530">
        <v>10.36</v>
      </c>
      <c r="BA530" s="9">
        <v>528</v>
      </c>
      <c r="BB530" s="25">
        <f t="shared" si="34"/>
        <v>4.7278858130486618</v>
      </c>
      <c r="BP530" s="21">
        <v>45301</v>
      </c>
      <c r="BQ530" s="4">
        <v>4.8909000000000002</v>
      </c>
      <c r="BR530" s="4">
        <v>12.69</v>
      </c>
      <c r="BS530" s="4">
        <v>76.8</v>
      </c>
      <c r="BT530" s="4">
        <v>102.36</v>
      </c>
      <c r="BU530" s="4">
        <v>97.489099999999993</v>
      </c>
      <c r="BV530" s="4">
        <v>4.03</v>
      </c>
      <c r="BW530" s="9">
        <v>528</v>
      </c>
      <c r="BX530" s="4">
        <f t="shared" si="35"/>
        <v>5.2064495648549913</v>
      </c>
    </row>
    <row r="531" spans="2:76" x14ac:dyDescent="0.25">
      <c r="B531" s="21">
        <v>45302</v>
      </c>
      <c r="C531" s="4">
        <v>4.87</v>
      </c>
      <c r="D531" s="4">
        <v>132.46</v>
      </c>
      <c r="E531" s="4">
        <v>5.0994015862259712</v>
      </c>
      <c r="F531">
        <v>10.327999999999999</v>
      </c>
      <c r="G531" s="5">
        <v>529</v>
      </c>
      <c r="H531" s="4">
        <f t="shared" si="32"/>
        <v>4.9655214828491525</v>
      </c>
      <c r="W531" s="21">
        <v>45302</v>
      </c>
      <c r="X531" s="4">
        <v>4.87</v>
      </c>
      <c r="Y531" s="4">
        <v>12.44</v>
      </c>
      <c r="Z531" s="4">
        <v>77.41</v>
      </c>
      <c r="AA531" s="4">
        <v>102.29</v>
      </c>
      <c r="AB531" s="4">
        <v>97.665000000000006</v>
      </c>
      <c r="AC531" s="9">
        <v>529</v>
      </c>
      <c r="AD531" s="4">
        <f t="shared" si="33"/>
        <v>5.189918787683057</v>
      </c>
      <c r="AR531" s="21">
        <v>45302</v>
      </c>
      <c r="AS531" s="4">
        <v>4.87</v>
      </c>
      <c r="AT531" s="4">
        <v>12.44</v>
      </c>
      <c r="AU531" s="4">
        <v>77.41</v>
      </c>
      <c r="AV531" s="4">
        <v>102.29</v>
      </c>
      <c r="AW531" s="4">
        <v>97.665000000000006</v>
      </c>
      <c r="AX531" s="4">
        <v>132.46</v>
      </c>
      <c r="AY531" s="4">
        <v>5.0994015862259712</v>
      </c>
      <c r="AZ531">
        <v>10.327999999999999</v>
      </c>
      <c r="BA531" s="9">
        <v>529</v>
      </c>
      <c r="BB531" s="25">
        <f t="shared" si="34"/>
        <v>4.7192051464453364</v>
      </c>
      <c r="BP531" s="21">
        <v>45302</v>
      </c>
      <c r="BQ531" s="4">
        <v>4.87</v>
      </c>
      <c r="BR531" s="4">
        <v>12.44</v>
      </c>
      <c r="BS531" s="4">
        <v>77.41</v>
      </c>
      <c r="BT531" s="4">
        <v>102.29</v>
      </c>
      <c r="BU531" s="4">
        <v>97.665000000000006</v>
      </c>
      <c r="BV531" s="4">
        <v>3.9750000000000001</v>
      </c>
      <c r="BW531" s="9">
        <v>529</v>
      </c>
      <c r="BX531" s="4">
        <f t="shared" si="35"/>
        <v>5.189918787683057</v>
      </c>
    </row>
    <row r="532" spans="2:76" x14ac:dyDescent="0.25">
      <c r="B532" s="21">
        <v>45303</v>
      </c>
      <c r="C532" s="4">
        <v>4.8539000000000003</v>
      </c>
      <c r="D532" s="4">
        <v>131.4</v>
      </c>
      <c r="E532" s="4">
        <v>5.1281316287335788</v>
      </c>
      <c r="F532">
        <v>10.234999999999999</v>
      </c>
      <c r="G532" s="5">
        <v>530</v>
      </c>
      <c r="H532" s="4">
        <f t="shared" si="32"/>
        <v>4.9472858111221134</v>
      </c>
      <c r="W532" s="21">
        <v>45303</v>
      </c>
      <c r="X532" s="4">
        <v>4.8539000000000003</v>
      </c>
      <c r="Y532" s="4">
        <v>12.7</v>
      </c>
      <c r="Z532" s="4">
        <v>78.290000000000006</v>
      </c>
      <c r="AA532" s="4">
        <v>102.4</v>
      </c>
      <c r="AB532" s="4">
        <v>97.959000000000003</v>
      </c>
      <c r="AC532" s="9">
        <v>530</v>
      </c>
      <c r="AD532" s="4">
        <f t="shared" si="33"/>
        <v>5.188567548637308</v>
      </c>
      <c r="AR532" s="21">
        <v>45303</v>
      </c>
      <c r="AS532" s="4">
        <v>4.8539000000000003</v>
      </c>
      <c r="AT532" s="4">
        <v>12.7</v>
      </c>
      <c r="AU532" s="4">
        <v>78.290000000000006</v>
      </c>
      <c r="AV532" s="4">
        <v>102.4</v>
      </c>
      <c r="AW532" s="4">
        <v>97.959000000000003</v>
      </c>
      <c r="AX532" s="4">
        <v>131.4</v>
      </c>
      <c r="AY532" s="4">
        <v>5.1281316287335788</v>
      </c>
      <c r="AZ532">
        <v>10.234999999999999</v>
      </c>
      <c r="BA532" s="9">
        <v>530</v>
      </c>
      <c r="BB532" s="25">
        <f t="shared" si="34"/>
        <v>4.7082205673839113</v>
      </c>
      <c r="BP532" s="21">
        <v>45303</v>
      </c>
      <c r="BQ532" s="4">
        <v>4.8539000000000003</v>
      </c>
      <c r="BR532" s="4">
        <v>12.7</v>
      </c>
      <c r="BS532" s="4">
        <v>78.290000000000006</v>
      </c>
      <c r="BT532" s="4">
        <v>102.4</v>
      </c>
      <c r="BU532" s="4">
        <v>97.959000000000003</v>
      </c>
      <c r="BV532" s="4">
        <v>3.9390000000000001</v>
      </c>
      <c r="BW532" s="9">
        <v>530</v>
      </c>
      <c r="BX532" s="4">
        <f t="shared" si="35"/>
        <v>5.188567548637308</v>
      </c>
    </row>
    <row r="533" spans="2:76" x14ac:dyDescent="0.25">
      <c r="B533" s="21">
        <v>45306</v>
      </c>
      <c r="C533" s="4">
        <v>4.8628</v>
      </c>
      <c r="D533" s="4">
        <v>128.47999999999999</v>
      </c>
      <c r="E533" s="4">
        <v>5.0869635813140412</v>
      </c>
      <c r="F533">
        <v>10.225</v>
      </c>
      <c r="G533" s="5">
        <v>531</v>
      </c>
      <c r="H533" s="4">
        <f t="shared" si="32"/>
        <v>4.9519124286560068</v>
      </c>
      <c r="W533" s="21">
        <v>45306</v>
      </c>
      <c r="X533" s="4">
        <v>4.8628</v>
      </c>
      <c r="Y533" s="4">
        <v>13.25</v>
      </c>
      <c r="Z533" s="4">
        <v>78.150000000000006</v>
      </c>
      <c r="AA533" s="4">
        <v>102.4</v>
      </c>
      <c r="AB533" s="4">
        <v>97.959000000000003</v>
      </c>
      <c r="AC533" s="9">
        <v>531</v>
      </c>
      <c r="AD533" s="4">
        <f t="shared" si="33"/>
        <v>5.2055656138631052</v>
      </c>
      <c r="AR533" s="21">
        <v>45306</v>
      </c>
      <c r="AS533" s="4">
        <v>4.8628</v>
      </c>
      <c r="AT533" s="4">
        <v>13.25</v>
      </c>
      <c r="AU533" s="4">
        <v>78.150000000000006</v>
      </c>
      <c r="AV533" s="4">
        <v>102.4</v>
      </c>
      <c r="AW533" s="4">
        <v>97.959000000000003</v>
      </c>
      <c r="AX533" s="4">
        <v>128.47999999999999</v>
      </c>
      <c r="AY533" s="4">
        <v>5.0869635813140412</v>
      </c>
      <c r="AZ533">
        <v>10.225</v>
      </c>
      <c r="BA533" s="9">
        <v>531</v>
      </c>
      <c r="BB533" s="25">
        <f t="shared" si="34"/>
        <v>4.7162120437379933</v>
      </c>
      <c r="BP533" s="21">
        <v>45306</v>
      </c>
      <c r="BQ533" s="4">
        <v>4.8628</v>
      </c>
      <c r="BR533" s="4">
        <v>13.25</v>
      </c>
      <c r="BS533" s="4">
        <v>78.150000000000006</v>
      </c>
      <c r="BT533" s="4">
        <v>102.4</v>
      </c>
      <c r="BU533" s="4">
        <v>97.959000000000003</v>
      </c>
      <c r="BV533" s="4">
        <v>3.9860000000000002</v>
      </c>
      <c r="BW533" s="9">
        <v>531</v>
      </c>
      <c r="BX533" s="4">
        <f t="shared" si="35"/>
        <v>5.2055656138631052</v>
      </c>
    </row>
    <row r="534" spans="2:76" x14ac:dyDescent="0.25">
      <c r="B534" s="21">
        <v>45307</v>
      </c>
      <c r="C534" s="4">
        <v>4.9257999999999997</v>
      </c>
      <c r="D534" s="4">
        <v>128.56</v>
      </c>
      <c r="E534" s="4">
        <v>5.1073703106052637</v>
      </c>
      <c r="F534">
        <v>10.425000000000001</v>
      </c>
      <c r="G534" s="5">
        <v>532</v>
      </c>
      <c r="H534" s="4">
        <f t="shared" si="32"/>
        <v>4.997626286355187</v>
      </c>
      <c r="W534" s="21">
        <v>45307</v>
      </c>
      <c r="X534" s="4">
        <v>4.9257999999999997</v>
      </c>
      <c r="Y534" s="4">
        <v>13.84</v>
      </c>
      <c r="Z534" s="4">
        <v>78.290000000000006</v>
      </c>
      <c r="AA534" s="4">
        <v>103.36</v>
      </c>
      <c r="AB534" s="4">
        <v>97.433400000000006</v>
      </c>
      <c r="AC534" s="9">
        <v>532</v>
      </c>
      <c r="AD534" s="4">
        <f t="shared" si="33"/>
        <v>5.2526138802881714</v>
      </c>
      <c r="AR534" s="21">
        <v>45307</v>
      </c>
      <c r="AS534" s="4">
        <v>4.9257999999999997</v>
      </c>
      <c r="AT534" s="4">
        <v>13.84</v>
      </c>
      <c r="AU534" s="4">
        <v>78.290000000000006</v>
      </c>
      <c r="AV534" s="4">
        <v>103.36</v>
      </c>
      <c r="AW534" s="4">
        <v>97.433400000000006</v>
      </c>
      <c r="AX534" s="4">
        <v>128.56</v>
      </c>
      <c r="AY534" s="4">
        <v>5.1073703106052637</v>
      </c>
      <c r="AZ534">
        <v>10.425000000000001</v>
      </c>
      <c r="BA534" s="9">
        <v>532</v>
      </c>
      <c r="BB534" s="25">
        <f t="shared" si="34"/>
        <v>4.7938438664896843</v>
      </c>
      <c r="BP534" s="21">
        <v>45307</v>
      </c>
      <c r="BQ534" s="4">
        <v>4.9257999999999997</v>
      </c>
      <c r="BR534" s="4">
        <v>13.84</v>
      </c>
      <c r="BS534" s="4">
        <v>78.290000000000006</v>
      </c>
      <c r="BT534" s="4">
        <v>103.36</v>
      </c>
      <c r="BU534" s="4">
        <v>97.433400000000006</v>
      </c>
      <c r="BV534" s="4">
        <v>4.0540000000000003</v>
      </c>
      <c r="BW534" s="9">
        <v>532</v>
      </c>
      <c r="BX534" s="4">
        <f t="shared" si="35"/>
        <v>5.2526138802881714</v>
      </c>
    </row>
    <row r="535" spans="2:76" x14ac:dyDescent="0.25">
      <c r="B535" s="21">
        <v>45308</v>
      </c>
      <c r="C535" s="4">
        <v>4.9348999999999998</v>
      </c>
      <c r="D535" s="4">
        <v>130.58000000000001</v>
      </c>
      <c r="E535" s="4">
        <v>4.9290265959476276</v>
      </c>
      <c r="F535">
        <v>10.41</v>
      </c>
      <c r="G535" s="5">
        <v>533</v>
      </c>
      <c r="H535" s="4">
        <f t="shared" si="32"/>
        <v>4.9870594809639526</v>
      </c>
      <c r="W535" s="21">
        <v>45308</v>
      </c>
      <c r="X535" s="4">
        <v>4.9348999999999998</v>
      </c>
      <c r="Y535" s="4">
        <v>14.79</v>
      </c>
      <c r="Z535" s="4">
        <v>77.88</v>
      </c>
      <c r="AA535" s="4">
        <v>103.45</v>
      </c>
      <c r="AB535" s="4">
        <v>96.641599999999997</v>
      </c>
      <c r="AC535" s="9">
        <v>533</v>
      </c>
      <c r="AD535" s="4">
        <f t="shared" si="33"/>
        <v>5.2969468735801728</v>
      </c>
      <c r="AR535" s="21">
        <v>45308</v>
      </c>
      <c r="AS535" s="4">
        <v>4.9348999999999998</v>
      </c>
      <c r="AT535" s="4">
        <v>14.79</v>
      </c>
      <c r="AU535" s="4">
        <v>77.88</v>
      </c>
      <c r="AV535" s="4">
        <v>103.45</v>
      </c>
      <c r="AW535" s="4">
        <v>96.641599999999997</v>
      </c>
      <c r="AX535" s="4">
        <v>130.58000000000001</v>
      </c>
      <c r="AY535" s="4">
        <v>4.9290265959476276</v>
      </c>
      <c r="AZ535">
        <v>10.41</v>
      </c>
      <c r="BA535" s="9">
        <v>533</v>
      </c>
      <c r="BB535" s="25">
        <f t="shared" si="34"/>
        <v>4.8313902444878138</v>
      </c>
      <c r="BP535" s="21">
        <v>45308</v>
      </c>
      <c r="BQ535" s="4">
        <v>4.9348999999999998</v>
      </c>
      <c r="BR535" s="4">
        <v>14.79</v>
      </c>
      <c r="BS535" s="4">
        <v>77.88</v>
      </c>
      <c r="BT535" s="4">
        <v>103.45</v>
      </c>
      <c r="BU535" s="4">
        <v>96.641599999999997</v>
      </c>
      <c r="BV535" s="4">
        <v>4.1059999999999999</v>
      </c>
      <c r="BW535" s="9">
        <v>533</v>
      </c>
      <c r="BX535" s="4">
        <f t="shared" si="35"/>
        <v>5.2969468735801728</v>
      </c>
    </row>
    <row r="536" spans="2:76" x14ac:dyDescent="0.25">
      <c r="B536" s="21">
        <v>45309</v>
      </c>
      <c r="C536" s="4">
        <v>4.9268999999999998</v>
      </c>
      <c r="D536" s="4">
        <v>132.59</v>
      </c>
      <c r="E536" s="4">
        <v>4.9305582051967001</v>
      </c>
      <c r="F536">
        <v>10.427</v>
      </c>
      <c r="G536" s="5">
        <v>534</v>
      </c>
      <c r="H536" s="4">
        <f t="shared" si="32"/>
        <v>4.9858796178446418</v>
      </c>
      <c r="W536" s="21">
        <v>45309</v>
      </c>
      <c r="X536" s="4">
        <v>4.9268999999999998</v>
      </c>
      <c r="Y536" s="4">
        <v>14.13</v>
      </c>
      <c r="Z536" s="4">
        <v>79.099999999999994</v>
      </c>
      <c r="AA536" s="4">
        <v>103.54</v>
      </c>
      <c r="AB536" s="4">
        <v>97.199600000000004</v>
      </c>
      <c r="AC536" s="9">
        <v>534</v>
      </c>
      <c r="AD536" s="4">
        <f t="shared" si="33"/>
        <v>5.2620026892356391</v>
      </c>
      <c r="AR536" s="21">
        <v>45309</v>
      </c>
      <c r="AS536" s="4">
        <v>4.9268999999999998</v>
      </c>
      <c r="AT536" s="4">
        <v>14.13</v>
      </c>
      <c r="AU536" s="4">
        <v>79.099999999999994</v>
      </c>
      <c r="AV536" s="4">
        <v>103.54</v>
      </c>
      <c r="AW536" s="4">
        <v>97.199600000000004</v>
      </c>
      <c r="AX536" s="4">
        <v>132.59</v>
      </c>
      <c r="AY536" s="4">
        <v>4.9305582051967001</v>
      </c>
      <c r="AZ536">
        <v>10.427</v>
      </c>
      <c r="BA536" s="9">
        <v>534</v>
      </c>
      <c r="BB536" s="25">
        <f t="shared" si="34"/>
        <v>4.8159866222910299</v>
      </c>
      <c r="BP536" s="21">
        <v>45309</v>
      </c>
      <c r="BQ536" s="4">
        <v>4.9268999999999998</v>
      </c>
      <c r="BR536" s="4">
        <v>14.13</v>
      </c>
      <c r="BS536" s="4">
        <v>79.099999999999994</v>
      </c>
      <c r="BT536" s="4">
        <v>103.54</v>
      </c>
      <c r="BU536" s="4">
        <v>97.199600000000004</v>
      </c>
      <c r="BV536" s="4">
        <v>4.1420000000000003</v>
      </c>
      <c r="BW536" s="9">
        <v>534</v>
      </c>
      <c r="BX536" s="4">
        <f t="shared" si="35"/>
        <v>5.2620026892356391</v>
      </c>
    </row>
    <row r="537" spans="2:76" x14ac:dyDescent="0.25">
      <c r="B537" s="21">
        <v>45310</v>
      </c>
      <c r="C537" s="4">
        <v>4.931</v>
      </c>
      <c r="D537" s="4">
        <v>132.51</v>
      </c>
      <c r="E537" s="4">
        <v>4.9030732409676592</v>
      </c>
      <c r="F537">
        <v>10.404999999999999</v>
      </c>
      <c r="G537" s="5">
        <v>535</v>
      </c>
      <c r="H537" s="4">
        <f t="shared" si="32"/>
        <v>4.9807430691991588</v>
      </c>
      <c r="W537" s="21">
        <v>45310</v>
      </c>
      <c r="X537" s="4">
        <v>4.931</v>
      </c>
      <c r="Y537" s="4">
        <v>13.3</v>
      </c>
      <c r="Z537" s="4">
        <v>78.56</v>
      </c>
      <c r="AA537" s="4">
        <v>103.29</v>
      </c>
      <c r="AB537" s="4">
        <v>96.798900000000003</v>
      </c>
      <c r="AC537" s="9">
        <v>535</v>
      </c>
      <c r="AD537" s="4">
        <f t="shared" si="33"/>
        <v>5.2421858149000533</v>
      </c>
      <c r="AR537" s="21">
        <v>45310</v>
      </c>
      <c r="AS537" s="4">
        <v>4.931</v>
      </c>
      <c r="AT537" s="4">
        <v>13.3</v>
      </c>
      <c r="AU537" s="4">
        <v>78.56</v>
      </c>
      <c r="AV537" s="4">
        <v>103.29</v>
      </c>
      <c r="AW537" s="4">
        <v>96.798900000000003</v>
      </c>
      <c r="AX537" s="4">
        <v>132.51</v>
      </c>
      <c r="AY537" s="4">
        <v>4.9030732409676592</v>
      </c>
      <c r="AZ537">
        <v>10.404999999999999</v>
      </c>
      <c r="BA537" s="9">
        <v>535</v>
      </c>
      <c r="BB537" s="25">
        <f t="shared" si="34"/>
        <v>4.8061767935092954</v>
      </c>
      <c r="BP537" s="21">
        <v>45310</v>
      </c>
      <c r="BQ537" s="4">
        <v>4.931</v>
      </c>
      <c r="BR537" s="4">
        <v>13.3</v>
      </c>
      <c r="BS537" s="4">
        <v>78.56</v>
      </c>
      <c r="BT537" s="4">
        <v>103.29</v>
      </c>
      <c r="BU537" s="4">
        <v>96.798900000000003</v>
      </c>
      <c r="BV537" s="4">
        <v>4.13</v>
      </c>
      <c r="BW537" s="9">
        <v>535</v>
      </c>
      <c r="BX537" s="4">
        <f t="shared" si="35"/>
        <v>5.2421858149000533</v>
      </c>
    </row>
    <row r="538" spans="2:76" x14ac:dyDescent="0.25">
      <c r="B538" s="21">
        <v>45313</v>
      </c>
      <c r="C538" s="4">
        <v>4.9892000000000003</v>
      </c>
      <c r="D538" s="4">
        <v>131.55000000000001</v>
      </c>
      <c r="E538" s="4">
        <v>4.9088412541002269</v>
      </c>
      <c r="F538">
        <v>10.45</v>
      </c>
      <c r="G538" s="5">
        <v>536</v>
      </c>
      <c r="H538" s="4">
        <f t="shared" si="32"/>
        <v>4.9935140728670682</v>
      </c>
      <c r="W538" s="21">
        <v>45313</v>
      </c>
      <c r="X538" s="4">
        <v>4.9892000000000003</v>
      </c>
      <c r="Y538" s="4">
        <v>13.19</v>
      </c>
      <c r="Z538" s="4">
        <v>80.06</v>
      </c>
      <c r="AA538" s="4">
        <v>103.33</v>
      </c>
      <c r="AB538" s="4">
        <v>96.899699999999996</v>
      </c>
      <c r="AC538" s="9">
        <v>536</v>
      </c>
      <c r="AD538" s="4">
        <f t="shared" si="33"/>
        <v>5.2260566351966702</v>
      </c>
      <c r="AR538" s="21">
        <v>45313</v>
      </c>
      <c r="AS538" s="4">
        <v>4.9892000000000003</v>
      </c>
      <c r="AT538" s="4">
        <v>13.19</v>
      </c>
      <c r="AU538" s="4">
        <v>80.06</v>
      </c>
      <c r="AV538" s="4">
        <v>103.33</v>
      </c>
      <c r="AW538" s="4">
        <v>96.899699999999996</v>
      </c>
      <c r="AX538" s="4">
        <v>131.55000000000001</v>
      </c>
      <c r="AY538" s="4">
        <v>4.9088412541002269</v>
      </c>
      <c r="AZ538">
        <v>10.45</v>
      </c>
      <c r="BA538" s="9">
        <v>536</v>
      </c>
      <c r="BB538" s="25">
        <f t="shared" si="34"/>
        <v>4.8201415655004229</v>
      </c>
      <c r="BP538" s="21">
        <v>45313</v>
      </c>
      <c r="BQ538" s="4">
        <v>4.9892000000000003</v>
      </c>
      <c r="BR538" s="4">
        <v>13.19</v>
      </c>
      <c r="BS538" s="4">
        <v>80.06</v>
      </c>
      <c r="BT538" s="4">
        <v>103.33</v>
      </c>
      <c r="BU538" s="4">
        <v>96.899699999999996</v>
      </c>
      <c r="BV538" s="4">
        <v>4.1070000000000002</v>
      </c>
      <c r="BW538" s="9">
        <v>536</v>
      </c>
      <c r="BX538" s="4">
        <f t="shared" si="35"/>
        <v>5.2260566351966702</v>
      </c>
    </row>
    <row r="539" spans="2:76" x14ac:dyDescent="0.25">
      <c r="B539" s="21">
        <v>45314</v>
      </c>
      <c r="C539" s="4">
        <v>4.9535</v>
      </c>
      <c r="D539" s="4">
        <v>135.43</v>
      </c>
      <c r="E539" s="4">
        <v>4.9230827920994091</v>
      </c>
      <c r="F539">
        <v>10.435</v>
      </c>
      <c r="G539" s="5">
        <v>537</v>
      </c>
      <c r="H539" s="4">
        <f t="shared" si="32"/>
        <v>4.9804433589360206</v>
      </c>
      <c r="W539" s="21">
        <v>45314</v>
      </c>
      <c r="X539" s="4">
        <v>4.9535</v>
      </c>
      <c r="Y539" s="4">
        <v>12.55</v>
      </c>
      <c r="Z539" s="4">
        <v>79.55</v>
      </c>
      <c r="AA539" s="4">
        <v>103.62</v>
      </c>
      <c r="AB539" s="4">
        <v>97.604799999999997</v>
      </c>
      <c r="AC539" s="9">
        <v>537</v>
      </c>
      <c r="AD539" s="4">
        <f t="shared" si="33"/>
        <v>5.2089405878914246</v>
      </c>
      <c r="AR539" s="21">
        <v>45314</v>
      </c>
      <c r="AS539" s="4">
        <v>4.9535</v>
      </c>
      <c r="AT539" s="4">
        <v>12.55</v>
      </c>
      <c r="AU539" s="4">
        <v>79.55</v>
      </c>
      <c r="AV539" s="4">
        <v>103.62</v>
      </c>
      <c r="AW539" s="4">
        <v>97.604799999999997</v>
      </c>
      <c r="AX539" s="4">
        <v>135.43</v>
      </c>
      <c r="AY539" s="4">
        <v>4.9230827920994091</v>
      </c>
      <c r="AZ539">
        <v>10.435</v>
      </c>
      <c r="BA539" s="9">
        <v>537</v>
      </c>
      <c r="BB539" s="25">
        <f t="shared" si="34"/>
        <v>4.7863096933499483</v>
      </c>
      <c r="BP539" s="21">
        <v>45314</v>
      </c>
      <c r="BQ539" s="4">
        <v>4.9535</v>
      </c>
      <c r="BR539" s="4">
        <v>12.55</v>
      </c>
      <c r="BS539" s="4">
        <v>79.55</v>
      </c>
      <c r="BT539" s="4">
        <v>103.62</v>
      </c>
      <c r="BU539" s="4">
        <v>97.604799999999997</v>
      </c>
      <c r="BV539" s="4">
        <v>4.1319999999999997</v>
      </c>
      <c r="BW539" s="9">
        <v>537</v>
      </c>
      <c r="BX539" s="4">
        <f t="shared" si="35"/>
        <v>5.2089405878914246</v>
      </c>
    </row>
    <row r="540" spans="2:76" x14ac:dyDescent="0.25">
      <c r="B540" s="21">
        <v>45315</v>
      </c>
      <c r="C540" s="4">
        <v>4.9335000000000004</v>
      </c>
      <c r="D540" s="4">
        <v>140.38999999999999</v>
      </c>
      <c r="E540" s="4">
        <v>4.9367994276174665</v>
      </c>
      <c r="F540">
        <v>10.365</v>
      </c>
      <c r="G540" s="5">
        <v>538</v>
      </c>
      <c r="H540" s="4">
        <f t="shared" si="32"/>
        <v>4.9520739949500463</v>
      </c>
      <c r="W540" s="21">
        <v>45315</v>
      </c>
      <c r="X540" s="4">
        <v>4.9335000000000004</v>
      </c>
      <c r="Y540" s="4">
        <v>13.14</v>
      </c>
      <c r="Z540" s="4">
        <v>80.040000000000006</v>
      </c>
      <c r="AA540" s="4">
        <v>103.24</v>
      </c>
      <c r="AB540" s="4">
        <v>98.487200000000001</v>
      </c>
      <c r="AC540" s="9">
        <v>538</v>
      </c>
      <c r="AD540" s="4">
        <f t="shared" si="33"/>
        <v>5.199809111694611</v>
      </c>
      <c r="AR540" s="21">
        <v>45315</v>
      </c>
      <c r="AS540" s="4">
        <v>4.9335000000000004</v>
      </c>
      <c r="AT540" s="4">
        <v>13.14</v>
      </c>
      <c r="AU540" s="4">
        <v>80.040000000000006</v>
      </c>
      <c r="AV540" s="4">
        <v>103.24</v>
      </c>
      <c r="AW540" s="4">
        <v>98.487200000000001</v>
      </c>
      <c r="AX540" s="4">
        <v>140.38999999999999</v>
      </c>
      <c r="AY540" s="4">
        <v>4.9367994276174665</v>
      </c>
      <c r="AZ540">
        <v>10.365</v>
      </c>
      <c r="BA540" s="9">
        <v>538</v>
      </c>
      <c r="BB540" s="25">
        <f t="shared" si="34"/>
        <v>4.7446435708265682</v>
      </c>
      <c r="BP540" s="21">
        <v>45315</v>
      </c>
      <c r="BQ540" s="4">
        <v>4.9335000000000004</v>
      </c>
      <c r="BR540" s="4">
        <v>13.14</v>
      </c>
      <c r="BS540" s="4">
        <v>80.040000000000006</v>
      </c>
      <c r="BT540" s="4">
        <v>103.24</v>
      </c>
      <c r="BU540" s="4">
        <v>98.487200000000001</v>
      </c>
      <c r="BV540" s="4">
        <v>4.18</v>
      </c>
      <c r="BW540" s="9">
        <v>538</v>
      </c>
      <c r="BX540" s="4">
        <f t="shared" si="35"/>
        <v>5.199809111694611</v>
      </c>
    </row>
    <row r="541" spans="2:76" x14ac:dyDescent="0.25">
      <c r="B541" s="21">
        <v>45316</v>
      </c>
      <c r="C541" s="4">
        <v>4.9165000000000001</v>
      </c>
      <c r="D541" s="4">
        <v>140.41</v>
      </c>
      <c r="E541" s="4">
        <v>5.0295434369660663</v>
      </c>
      <c r="F541">
        <v>10.363</v>
      </c>
      <c r="G541" s="5">
        <v>539</v>
      </c>
      <c r="H541" s="4">
        <f t="shared" si="32"/>
        <v>4.9526248065858232</v>
      </c>
      <c r="W541" s="21">
        <v>45316</v>
      </c>
      <c r="X541" s="4">
        <v>4.9165000000000001</v>
      </c>
      <c r="Y541" s="4">
        <v>13.45</v>
      </c>
      <c r="Z541" s="4">
        <v>82.43</v>
      </c>
      <c r="AA541" s="4">
        <v>103.57</v>
      </c>
      <c r="AB541" s="4">
        <v>98.720699999999994</v>
      </c>
      <c r="AC541" s="9">
        <v>539</v>
      </c>
      <c r="AD541" s="4">
        <f t="shared" si="33"/>
        <v>5.1936062809560823</v>
      </c>
      <c r="AR541" s="21">
        <v>45316</v>
      </c>
      <c r="AS541" s="4">
        <v>4.9165000000000001</v>
      </c>
      <c r="AT541" s="4">
        <v>13.45</v>
      </c>
      <c r="AU541" s="4">
        <v>82.43</v>
      </c>
      <c r="AV541" s="4">
        <v>103.57</v>
      </c>
      <c r="AW541" s="4">
        <v>98.720699999999994</v>
      </c>
      <c r="AX541" s="4">
        <v>140.41</v>
      </c>
      <c r="AY541" s="4">
        <v>5.0295434369660663</v>
      </c>
      <c r="AZ541">
        <v>10.363</v>
      </c>
      <c r="BA541" s="9">
        <v>539</v>
      </c>
      <c r="BB541" s="25">
        <f t="shared" si="34"/>
        <v>4.7630377969639053</v>
      </c>
      <c r="BP541" s="21">
        <v>45316</v>
      </c>
      <c r="BQ541" s="4">
        <v>4.9165000000000001</v>
      </c>
      <c r="BR541" s="4">
        <v>13.45</v>
      </c>
      <c r="BS541" s="4">
        <v>82.43</v>
      </c>
      <c r="BT541" s="4">
        <v>103.57</v>
      </c>
      <c r="BU541" s="4">
        <v>98.720699999999994</v>
      </c>
      <c r="BV541" s="4">
        <v>4.12</v>
      </c>
      <c r="BW541" s="9">
        <v>539</v>
      </c>
      <c r="BX541" s="4">
        <f t="shared" si="35"/>
        <v>5.1936062809560823</v>
      </c>
    </row>
    <row r="542" spans="2:76" x14ac:dyDescent="0.25">
      <c r="B542" s="21">
        <v>45317</v>
      </c>
      <c r="C542" s="4">
        <v>4.9168000000000003</v>
      </c>
      <c r="D542" s="4">
        <v>139.32</v>
      </c>
      <c r="E542" s="4">
        <v>4.9128231555441104</v>
      </c>
      <c r="F542">
        <v>10.285</v>
      </c>
      <c r="G542" s="5">
        <v>540</v>
      </c>
      <c r="H542" s="4">
        <f t="shared" si="32"/>
        <v>4.9362316374047559</v>
      </c>
      <c r="W542" s="21">
        <v>45317</v>
      </c>
      <c r="X542" s="4">
        <v>4.9168000000000003</v>
      </c>
      <c r="Y542" s="4">
        <v>13.26</v>
      </c>
      <c r="Z542" s="4">
        <v>83.55</v>
      </c>
      <c r="AA542" s="4">
        <v>103.43</v>
      </c>
      <c r="AB542" s="4">
        <v>98.781300000000002</v>
      </c>
      <c r="AC542" s="9">
        <v>540</v>
      </c>
      <c r="AD542" s="4">
        <f t="shared" si="33"/>
        <v>5.1744749867140332</v>
      </c>
      <c r="AR542" s="21">
        <v>45317</v>
      </c>
      <c r="AS542" s="4">
        <v>4.9168000000000003</v>
      </c>
      <c r="AT542" s="4">
        <v>13.26</v>
      </c>
      <c r="AU542" s="4">
        <v>83.55</v>
      </c>
      <c r="AV542" s="4">
        <v>103.43</v>
      </c>
      <c r="AW542" s="4">
        <v>98.781300000000002</v>
      </c>
      <c r="AX542" s="4">
        <v>139.32</v>
      </c>
      <c r="AY542" s="4">
        <v>4.9128231555441104</v>
      </c>
      <c r="AZ542">
        <v>10.285</v>
      </c>
      <c r="BA542" s="9">
        <v>540</v>
      </c>
      <c r="BB542" s="25">
        <f t="shared" si="34"/>
        <v>4.7551879748232357</v>
      </c>
      <c r="BP542" s="21">
        <v>45317</v>
      </c>
      <c r="BQ542" s="4">
        <v>4.9168000000000003</v>
      </c>
      <c r="BR542" s="4">
        <v>13.26</v>
      </c>
      <c r="BS542" s="4">
        <v>83.55</v>
      </c>
      <c r="BT542" s="4">
        <v>103.43</v>
      </c>
      <c r="BU542" s="4">
        <v>98.781300000000002</v>
      </c>
      <c r="BV542" s="4">
        <v>4.1390000000000002</v>
      </c>
      <c r="BW542" s="9">
        <v>540</v>
      </c>
      <c r="BX542" s="4">
        <f t="shared" si="35"/>
        <v>5.1744749867140332</v>
      </c>
    </row>
    <row r="543" spans="2:76" x14ac:dyDescent="0.25">
      <c r="B543" s="21">
        <v>45320</v>
      </c>
      <c r="C543" s="4">
        <v>4.9518000000000004</v>
      </c>
      <c r="D543" s="4">
        <v>137.46</v>
      </c>
      <c r="E543" s="4">
        <v>4.9632528395533004</v>
      </c>
      <c r="F543">
        <v>10.35</v>
      </c>
      <c r="G543" s="5">
        <v>541</v>
      </c>
      <c r="H543" s="4">
        <f t="shared" si="32"/>
        <v>4.9563553582593851</v>
      </c>
      <c r="W543" s="21">
        <v>45320</v>
      </c>
      <c r="X543" s="4">
        <v>4.9518000000000004</v>
      </c>
      <c r="Y543" s="4">
        <v>13.6</v>
      </c>
      <c r="Z543" s="4">
        <v>82.4</v>
      </c>
      <c r="AA543" s="4">
        <v>103.61</v>
      </c>
      <c r="AB543" s="4">
        <v>97.910499999999999</v>
      </c>
      <c r="AC543" s="9">
        <v>541</v>
      </c>
      <c r="AD543" s="4">
        <f t="shared" si="33"/>
        <v>5.2107737887533618</v>
      </c>
      <c r="AR543" s="21">
        <v>45320</v>
      </c>
      <c r="AS543" s="4">
        <v>4.9518000000000004</v>
      </c>
      <c r="AT543" s="4">
        <v>13.6</v>
      </c>
      <c r="AU543" s="4">
        <v>82.4</v>
      </c>
      <c r="AV543" s="4">
        <v>103.61</v>
      </c>
      <c r="AW543" s="4">
        <v>97.910499999999999</v>
      </c>
      <c r="AX543" s="4">
        <v>137.46</v>
      </c>
      <c r="AY543" s="4">
        <v>4.9632528395533004</v>
      </c>
      <c r="AZ543">
        <v>10.35</v>
      </c>
      <c r="BA543" s="9">
        <v>541</v>
      </c>
      <c r="BB543" s="25">
        <f t="shared" si="34"/>
        <v>4.7944229999693722</v>
      </c>
      <c r="BP543" s="21">
        <v>45320</v>
      </c>
      <c r="BQ543" s="4">
        <v>4.9518000000000004</v>
      </c>
      <c r="BR543" s="4">
        <v>13.6</v>
      </c>
      <c r="BS543" s="4">
        <v>82.4</v>
      </c>
      <c r="BT543" s="4">
        <v>103.61</v>
      </c>
      <c r="BU543" s="4">
        <v>97.910499999999999</v>
      </c>
      <c r="BV543" s="4">
        <v>4.0759999999999996</v>
      </c>
      <c r="BW543" s="9">
        <v>541</v>
      </c>
      <c r="BX543" s="4">
        <f t="shared" si="35"/>
        <v>5.2107737887533618</v>
      </c>
    </row>
    <row r="544" spans="2:76" x14ac:dyDescent="0.25">
      <c r="B544" s="21">
        <v>45321</v>
      </c>
      <c r="C544" s="4">
        <v>4.9516</v>
      </c>
      <c r="D544" s="4">
        <v>136.38999999999999</v>
      </c>
      <c r="E544" s="4">
        <v>4.9505233928452075</v>
      </c>
      <c r="F544">
        <v>10.38</v>
      </c>
      <c r="G544" s="5">
        <v>542</v>
      </c>
      <c r="H544" s="4">
        <f t="shared" si="32"/>
        <v>4.9657670993075946</v>
      </c>
      <c r="W544" s="21">
        <v>45321</v>
      </c>
      <c r="X544" s="4">
        <v>4.9516</v>
      </c>
      <c r="Y544" s="4">
        <v>13.31</v>
      </c>
      <c r="Z544" s="4">
        <v>82.87</v>
      </c>
      <c r="AA544" s="4">
        <v>103.4</v>
      </c>
      <c r="AB544" s="4">
        <v>98.858000000000004</v>
      </c>
      <c r="AC544" s="9">
        <v>542</v>
      </c>
      <c r="AD544" s="4">
        <f t="shared" si="33"/>
        <v>5.1797434911206954</v>
      </c>
      <c r="AR544" s="21">
        <v>45321</v>
      </c>
      <c r="AS544" s="4">
        <v>4.9516</v>
      </c>
      <c r="AT544" s="4">
        <v>13.31</v>
      </c>
      <c r="AU544" s="4">
        <v>82.87</v>
      </c>
      <c r="AV544" s="4">
        <v>103.4</v>
      </c>
      <c r="AW544" s="4">
        <v>98.858000000000004</v>
      </c>
      <c r="AX544" s="4">
        <v>136.38999999999999</v>
      </c>
      <c r="AY544" s="4">
        <v>4.9505233928452075</v>
      </c>
      <c r="AZ544">
        <v>10.38</v>
      </c>
      <c r="BA544" s="9">
        <v>542</v>
      </c>
      <c r="BB544" s="25">
        <f t="shared" si="34"/>
        <v>4.7633525851725906</v>
      </c>
      <c r="BP544" s="21">
        <v>45321</v>
      </c>
      <c r="BQ544" s="4">
        <v>4.9516</v>
      </c>
      <c r="BR544" s="4">
        <v>13.31</v>
      </c>
      <c r="BS544" s="4">
        <v>82.87</v>
      </c>
      <c r="BT544" s="4">
        <v>103.4</v>
      </c>
      <c r="BU544" s="4">
        <v>98.858000000000004</v>
      </c>
      <c r="BV544" s="4">
        <v>4.0359999999999996</v>
      </c>
      <c r="BW544" s="9">
        <v>542</v>
      </c>
      <c r="BX544" s="4">
        <f t="shared" si="35"/>
        <v>5.1797434911206954</v>
      </c>
    </row>
    <row r="545" spans="2:76" x14ac:dyDescent="0.25">
      <c r="B545" s="21">
        <v>45322</v>
      </c>
      <c r="C545" s="4">
        <v>4.9526000000000003</v>
      </c>
      <c r="D545" s="4">
        <v>136.49</v>
      </c>
      <c r="E545" s="4">
        <v>4.9596088841357355</v>
      </c>
      <c r="F545">
        <v>10.275</v>
      </c>
      <c r="G545" s="5">
        <v>543</v>
      </c>
      <c r="H545" s="4">
        <f t="shared" si="32"/>
        <v>4.9416343131877571</v>
      </c>
      <c r="W545" s="21">
        <v>45322</v>
      </c>
      <c r="X545" s="4">
        <v>4.9526000000000003</v>
      </c>
      <c r="Y545" s="4">
        <v>14.35</v>
      </c>
      <c r="Z545" s="4">
        <v>81.709999999999994</v>
      </c>
      <c r="AA545" s="4">
        <v>103.27</v>
      </c>
      <c r="AB545" s="4">
        <v>98.560199999999995</v>
      </c>
      <c r="AC545" s="9">
        <v>543</v>
      </c>
      <c r="AD545" s="4">
        <f t="shared" si="33"/>
        <v>5.2204082517576138</v>
      </c>
      <c r="AR545" s="21">
        <v>45322</v>
      </c>
      <c r="AS545" s="4">
        <v>4.9526000000000003</v>
      </c>
      <c r="AT545" s="4">
        <v>14.35</v>
      </c>
      <c r="AU545" s="4">
        <v>81.709999999999994</v>
      </c>
      <c r="AV545" s="4">
        <v>103.27</v>
      </c>
      <c r="AW545" s="4">
        <v>98.560199999999995</v>
      </c>
      <c r="AX545" s="4">
        <v>136.49</v>
      </c>
      <c r="AY545" s="4">
        <v>4.9596088841357355</v>
      </c>
      <c r="AZ545">
        <v>10.275</v>
      </c>
      <c r="BA545" s="9">
        <v>543</v>
      </c>
      <c r="BB545" s="25">
        <f t="shared" si="34"/>
        <v>4.7596641764655923</v>
      </c>
      <c r="BP545" s="21">
        <v>45322</v>
      </c>
      <c r="BQ545" s="4">
        <v>4.9526000000000003</v>
      </c>
      <c r="BR545" s="4">
        <v>14.35</v>
      </c>
      <c r="BS545" s="4">
        <v>81.709999999999994</v>
      </c>
      <c r="BT545" s="4">
        <v>103.27</v>
      </c>
      <c r="BU545" s="4">
        <v>98.560199999999995</v>
      </c>
      <c r="BV545" s="4">
        <v>3.9180000000000001</v>
      </c>
      <c r="BW545" s="9">
        <v>543</v>
      </c>
      <c r="BX545" s="4">
        <f t="shared" si="35"/>
        <v>5.2204082517576138</v>
      </c>
    </row>
    <row r="546" spans="2:76" x14ac:dyDescent="0.25">
      <c r="B546" s="21">
        <v>45323</v>
      </c>
      <c r="C546" s="4">
        <v>4.9162999999999997</v>
      </c>
      <c r="D546" s="4">
        <v>139.30000000000001</v>
      </c>
      <c r="E546" s="4">
        <v>4.9876788477334788</v>
      </c>
      <c r="F546">
        <v>10.26</v>
      </c>
      <c r="G546" s="5">
        <v>544</v>
      </c>
      <c r="H546" s="4">
        <f t="shared" si="32"/>
        <v>4.9314258778333917</v>
      </c>
      <c r="W546" s="21">
        <v>45323</v>
      </c>
      <c r="X546" s="4">
        <v>4.9162999999999997</v>
      </c>
      <c r="Y546" s="4">
        <v>13.88</v>
      </c>
      <c r="Z546" s="4">
        <v>78.7</v>
      </c>
      <c r="AA546" s="4">
        <v>103.05</v>
      </c>
      <c r="AB546" s="4">
        <v>97.592799999999997</v>
      </c>
      <c r="AC546" s="9">
        <v>544</v>
      </c>
      <c r="AD546" s="4">
        <f t="shared" si="33"/>
        <v>5.2404092128521773</v>
      </c>
      <c r="AR546" s="21">
        <v>45323</v>
      </c>
      <c r="AS546" s="4">
        <v>4.9162999999999997</v>
      </c>
      <c r="AT546" s="4">
        <v>13.88</v>
      </c>
      <c r="AU546" s="4">
        <v>78.7</v>
      </c>
      <c r="AV546" s="4">
        <v>103.05</v>
      </c>
      <c r="AW546" s="4">
        <v>97.592799999999997</v>
      </c>
      <c r="AX546" s="4">
        <v>139.30000000000001</v>
      </c>
      <c r="AY546" s="4">
        <v>4.9876788477334788</v>
      </c>
      <c r="AZ546">
        <v>10.26</v>
      </c>
      <c r="BA546" s="9">
        <v>544</v>
      </c>
      <c r="BB546" s="25">
        <f t="shared" si="34"/>
        <v>4.7540477326323813</v>
      </c>
      <c r="BP546" s="21">
        <v>45323</v>
      </c>
      <c r="BQ546" s="4">
        <v>4.9162999999999997</v>
      </c>
      <c r="BR546" s="4">
        <v>13.88</v>
      </c>
      <c r="BS546" s="4">
        <v>78.7</v>
      </c>
      <c r="BT546" s="4">
        <v>103.05</v>
      </c>
      <c r="BU546" s="4">
        <v>97.592799999999997</v>
      </c>
      <c r="BV546" s="4">
        <v>3.8820000000000001</v>
      </c>
      <c r="BW546" s="9">
        <v>544</v>
      </c>
      <c r="BX546" s="4">
        <f t="shared" si="35"/>
        <v>5.2404092128521773</v>
      </c>
    </row>
    <row r="547" spans="2:76" x14ac:dyDescent="0.25">
      <c r="B547" s="21">
        <v>45324</v>
      </c>
      <c r="C547" s="4">
        <v>4.9699</v>
      </c>
      <c r="D547" s="4">
        <v>135.41</v>
      </c>
      <c r="E547" s="4">
        <v>4.8956385698477378</v>
      </c>
      <c r="F547">
        <v>10.365</v>
      </c>
      <c r="G547" s="5">
        <v>545</v>
      </c>
      <c r="H547" s="4">
        <f t="shared" si="32"/>
        <v>4.9641916469304057</v>
      </c>
      <c r="W547" s="21">
        <v>45324</v>
      </c>
      <c r="X547" s="4">
        <v>4.9699</v>
      </c>
      <c r="Y547" s="4">
        <v>13.85</v>
      </c>
      <c r="Z547" s="4">
        <v>77.33</v>
      </c>
      <c r="AA547" s="4">
        <v>103.92</v>
      </c>
      <c r="AB547" s="4">
        <v>96.669799999999995</v>
      </c>
      <c r="AC547" s="9">
        <v>545</v>
      </c>
      <c r="AD547" s="4">
        <f t="shared" si="33"/>
        <v>5.2856748778197487</v>
      </c>
      <c r="AR547" s="21">
        <v>45324</v>
      </c>
      <c r="AS547" s="4">
        <v>4.9699</v>
      </c>
      <c r="AT547" s="4">
        <v>13.85</v>
      </c>
      <c r="AU547" s="4">
        <v>77.33</v>
      </c>
      <c r="AV547" s="4">
        <v>103.92</v>
      </c>
      <c r="AW547" s="4">
        <v>96.669799999999995</v>
      </c>
      <c r="AX547" s="4">
        <v>135.41</v>
      </c>
      <c r="AY547" s="4">
        <v>4.8956385698477378</v>
      </c>
      <c r="AZ547">
        <v>10.365</v>
      </c>
      <c r="BA547" s="9">
        <v>545</v>
      </c>
      <c r="BB547" s="25">
        <f t="shared" si="34"/>
        <v>4.8158249584294346</v>
      </c>
      <c r="BP547" s="21">
        <v>45324</v>
      </c>
      <c r="BQ547" s="4">
        <v>4.9699</v>
      </c>
      <c r="BR547" s="4">
        <v>13.85</v>
      </c>
      <c r="BS547" s="4">
        <v>77.33</v>
      </c>
      <c r="BT547" s="4">
        <v>103.92</v>
      </c>
      <c r="BU547" s="4">
        <v>96.669799999999995</v>
      </c>
      <c r="BV547" s="4">
        <v>4.024</v>
      </c>
      <c r="BW547" s="9">
        <v>545</v>
      </c>
      <c r="BX547" s="4">
        <f t="shared" si="35"/>
        <v>5.2856748778197487</v>
      </c>
    </row>
    <row r="548" spans="2:76" x14ac:dyDescent="0.25">
      <c r="B548" s="21">
        <v>45327</v>
      </c>
      <c r="C548" s="4">
        <v>4.9854000000000003</v>
      </c>
      <c r="D548" s="4">
        <v>135.62</v>
      </c>
      <c r="E548" s="4">
        <v>4.8601641986021127</v>
      </c>
      <c r="F548">
        <v>10.4</v>
      </c>
      <c r="G548" s="5">
        <v>546</v>
      </c>
      <c r="H548" s="4">
        <f t="shared" si="32"/>
        <v>4.9712506647322687</v>
      </c>
      <c r="W548" s="21">
        <v>45327</v>
      </c>
      <c r="X548" s="4">
        <v>4.9854000000000003</v>
      </c>
      <c r="Y548" s="4">
        <v>13.67</v>
      </c>
      <c r="Z548" s="4">
        <v>77.989999999999995</v>
      </c>
      <c r="AA548" s="4">
        <v>104.45</v>
      </c>
      <c r="AB548" s="4">
        <v>96.470799999999997</v>
      </c>
      <c r="AC548" s="9">
        <v>546</v>
      </c>
      <c r="AD548" s="4">
        <f t="shared" si="33"/>
        <v>5.2909279149695925</v>
      </c>
      <c r="AR548" s="21">
        <v>45327</v>
      </c>
      <c r="AS548" s="4">
        <v>4.9854000000000003</v>
      </c>
      <c r="AT548" s="4">
        <v>13.67</v>
      </c>
      <c r="AU548" s="4">
        <v>77.989999999999995</v>
      </c>
      <c r="AV548" s="4">
        <v>104.45</v>
      </c>
      <c r="AW548" s="4">
        <v>96.470799999999997</v>
      </c>
      <c r="AX548" s="4">
        <v>135.62</v>
      </c>
      <c r="AY548" s="4">
        <v>4.8601641986021127</v>
      </c>
      <c r="AZ548">
        <v>10.4</v>
      </c>
      <c r="BA548" s="9">
        <v>546</v>
      </c>
      <c r="BB548" s="25">
        <f t="shared" si="34"/>
        <v>4.8430146502152702</v>
      </c>
      <c r="BP548" s="21">
        <v>45327</v>
      </c>
      <c r="BQ548" s="4">
        <v>4.9854000000000003</v>
      </c>
      <c r="BR548" s="4">
        <v>13.67</v>
      </c>
      <c r="BS548" s="4">
        <v>77.989999999999995</v>
      </c>
      <c r="BT548" s="4">
        <v>104.45</v>
      </c>
      <c r="BU548" s="4">
        <v>96.470799999999997</v>
      </c>
      <c r="BV548" s="4">
        <v>4.1619999999999999</v>
      </c>
      <c r="BW548" s="9">
        <v>546</v>
      </c>
      <c r="BX548" s="4">
        <f t="shared" si="35"/>
        <v>5.2909279149695925</v>
      </c>
    </row>
    <row r="549" spans="2:76" x14ac:dyDescent="0.25">
      <c r="B549" s="21">
        <v>45328</v>
      </c>
      <c r="C549" s="4">
        <v>4.9634</v>
      </c>
      <c r="D549" s="4">
        <v>137.53</v>
      </c>
      <c r="E549" s="4">
        <v>4.8517108815308907</v>
      </c>
      <c r="F549">
        <v>10.295</v>
      </c>
      <c r="G549" s="5">
        <v>547</v>
      </c>
      <c r="H549" s="4">
        <f t="shared" si="32"/>
        <v>4.9423428644228533</v>
      </c>
      <c r="W549" s="21">
        <v>45328</v>
      </c>
      <c r="X549" s="4">
        <v>4.9634</v>
      </c>
      <c r="Y549" s="4">
        <v>13.06</v>
      </c>
      <c r="Z549" s="4">
        <v>78.59</v>
      </c>
      <c r="AA549" s="4">
        <v>104.21</v>
      </c>
      <c r="AB549" s="4">
        <v>96.632400000000004</v>
      </c>
      <c r="AC549" s="9">
        <v>547</v>
      </c>
      <c r="AD549" s="4">
        <f t="shared" si="33"/>
        <v>5.2601265772552459</v>
      </c>
      <c r="AR549" s="21">
        <v>45328</v>
      </c>
      <c r="AS549" s="4">
        <v>4.9634</v>
      </c>
      <c r="AT549" s="4">
        <v>13.06</v>
      </c>
      <c r="AU549" s="4">
        <v>78.59</v>
      </c>
      <c r="AV549" s="4">
        <v>104.21</v>
      </c>
      <c r="AW549" s="4">
        <v>96.632400000000004</v>
      </c>
      <c r="AX549" s="4">
        <v>137.53</v>
      </c>
      <c r="AY549" s="4">
        <v>4.8517108815308907</v>
      </c>
      <c r="AZ549">
        <v>10.295</v>
      </c>
      <c r="BA549" s="9">
        <v>547</v>
      </c>
      <c r="BB549" s="25">
        <f t="shared" si="34"/>
        <v>4.811515537380874</v>
      </c>
      <c r="BP549" s="21">
        <v>45328</v>
      </c>
      <c r="BQ549" s="4">
        <v>4.9634</v>
      </c>
      <c r="BR549" s="4">
        <v>13.06</v>
      </c>
      <c r="BS549" s="4">
        <v>78.59</v>
      </c>
      <c r="BT549" s="4">
        <v>104.21</v>
      </c>
      <c r="BU549" s="4">
        <v>96.632400000000004</v>
      </c>
      <c r="BV549" s="4">
        <v>4.09</v>
      </c>
      <c r="BW549" s="9">
        <v>547</v>
      </c>
      <c r="BX549" s="4">
        <f t="shared" si="35"/>
        <v>5.2601265772552459</v>
      </c>
    </row>
    <row r="550" spans="2:76" x14ac:dyDescent="0.25">
      <c r="B550" s="21">
        <v>45329</v>
      </c>
      <c r="C550" s="4">
        <v>4.9684999999999997</v>
      </c>
      <c r="D550" s="4">
        <v>135.38999999999999</v>
      </c>
      <c r="E550" s="4">
        <v>4.8582493894994139</v>
      </c>
      <c r="F550">
        <v>10.345000000000001</v>
      </c>
      <c r="G550" s="5">
        <v>548</v>
      </c>
      <c r="H550" s="4">
        <f t="shared" si="32"/>
        <v>4.9592472708055499</v>
      </c>
      <c r="W550" s="21">
        <v>45329</v>
      </c>
      <c r="X550" s="4">
        <v>4.9684999999999997</v>
      </c>
      <c r="Y550" s="4">
        <v>12.83</v>
      </c>
      <c r="Z550" s="4">
        <v>79.209999999999994</v>
      </c>
      <c r="AA550" s="4">
        <v>104.06</v>
      </c>
      <c r="AB550" s="4">
        <v>96.654499999999999</v>
      </c>
      <c r="AC550" s="9">
        <v>548</v>
      </c>
      <c r="AD550" s="4">
        <f t="shared" si="33"/>
        <v>5.2443174723137505</v>
      </c>
      <c r="AR550" s="21">
        <v>45329</v>
      </c>
      <c r="AS550" s="4">
        <v>4.9684999999999997</v>
      </c>
      <c r="AT550" s="4">
        <v>12.83</v>
      </c>
      <c r="AU550" s="4">
        <v>79.209999999999994</v>
      </c>
      <c r="AV550" s="4">
        <v>104.06</v>
      </c>
      <c r="AW550" s="4">
        <v>96.654499999999999</v>
      </c>
      <c r="AX550" s="4">
        <v>135.38999999999999</v>
      </c>
      <c r="AY550" s="4">
        <v>4.8582493894994139</v>
      </c>
      <c r="AZ550">
        <v>10.345000000000001</v>
      </c>
      <c r="BA550" s="9">
        <v>548</v>
      </c>
      <c r="BB550" s="25">
        <f t="shared" si="34"/>
        <v>4.8175129537333019</v>
      </c>
      <c r="BP550" s="21">
        <v>45329</v>
      </c>
      <c r="BQ550" s="4">
        <v>4.9684999999999997</v>
      </c>
      <c r="BR550" s="4">
        <v>12.83</v>
      </c>
      <c r="BS550" s="4">
        <v>79.209999999999994</v>
      </c>
      <c r="BT550" s="4">
        <v>104.06</v>
      </c>
      <c r="BU550" s="4">
        <v>96.654499999999999</v>
      </c>
      <c r="BV550" s="4">
        <v>4.1150000000000002</v>
      </c>
      <c r="BW550" s="9">
        <v>548</v>
      </c>
      <c r="BX550" s="4">
        <f t="shared" si="35"/>
        <v>5.2443174723137505</v>
      </c>
    </row>
    <row r="551" spans="2:76" x14ac:dyDescent="0.25">
      <c r="B551" s="21">
        <v>45330</v>
      </c>
      <c r="C551" s="4">
        <v>4.992</v>
      </c>
      <c r="D551" s="4">
        <v>133.51</v>
      </c>
      <c r="E551" s="4">
        <v>4.8813986094022654</v>
      </c>
      <c r="F551">
        <v>10.43</v>
      </c>
      <c r="G551" s="5">
        <v>549</v>
      </c>
      <c r="H551" s="4">
        <f t="shared" si="32"/>
        <v>4.9836785995650335</v>
      </c>
      <c r="W551" s="21">
        <v>45330</v>
      </c>
      <c r="X551" s="4">
        <v>4.992</v>
      </c>
      <c r="Y551" s="4">
        <v>12.79</v>
      </c>
      <c r="Z551" s="4">
        <v>81.63</v>
      </c>
      <c r="AA551" s="4">
        <v>104.17</v>
      </c>
      <c r="AB551" s="4">
        <v>96.993600000000001</v>
      </c>
      <c r="AC551" s="9">
        <v>549</v>
      </c>
      <c r="AD551" s="4">
        <f t="shared" si="33"/>
        <v>5.2208455578957143</v>
      </c>
      <c r="AR551" s="21">
        <v>45330</v>
      </c>
      <c r="AS551" s="4">
        <v>4.992</v>
      </c>
      <c r="AT551" s="4">
        <v>12.79</v>
      </c>
      <c r="AU551" s="4">
        <v>81.63</v>
      </c>
      <c r="AV551" s="4">
        <v>104.17</v>
      </c>
      <c r="AW551" s="4">
        <v>96.993600000000001</v>
      </c>
      <c r="AX551" s="4">
        <v>133.51</v>
      </c>
      <c r="AY551" s="4">
        <v>4.8813986094022654</v>
      </c>
      <c r="AZ551">
        <v>10.43</v>
      </c>
      <c r="BA551" s="9">
        <v>549</v>
      </c>
      <c r="BB551" s="25">
        <f t="shared" si="34"/>
        <v>4.8388582296306648</v>
      </c>
      <c r="BP551" s="21">
        <v>45330</v>
      </c>
      <c r="BQ551" s="4">
        <v>4.992</v>
      </c>
      <c r="BR551" s="4">
        <v>12.79</v>
      </c>
      <c r="BS551" s="4">
        <v>81.63</v>
      </c>
      <c r="BT551" s="4">
        <v>104.17</v>
      </c>
      <c r="BU551" s="4">
        <v>96.993600000000001</v>
      </c>
      <c r="BV551" s="4">
        <v>4.1580000000000004</v>
      </c>
      <c r="BW551" s="9">
        <v>549</v>
      </c>
      <c r="BX551" s="4">
        <f t="shared" si="35"/>
        <v>5.2208455578957143</v>
      </c>
    </row>
    <row r="552" spans="2:76" x14ac:dyDescent="0.25">
      <c r="B552" s="21">
        <v>45331</v>
      </c>
      <c r="C552" s="4">
        <v>4.9516999999999998</v>
      </c>
      <c r="D552" s="4">
        <v>135.49</v>
      </c>
      <c r="E552" s="4">
        <v>4.8553965272281729</v>
      </c>
      <c r="F552">
        <v>10.414999999999999</v>
      </c>
      <c r="G552" s="5">
        <v>550</v>
      </c>
      <c r="H552" s="4">
        <f t="shared" si="32"/>
        <v>4.9749510921317714</v>
      </c>
      <c r="W552" s="21">
        <v>45331</v>
      </c>
      <c r="X552" s="4">
        <v>4.9516999999999998</v>
      </c>
      <c r="Y552" s="4">
        <v>12.93</v>
      </c>
      <c r="Z552" s="4">
        <v>82.19</v>
      </c>
      <c r="AA552" s="4">
        <v>104.11</v>
      </c>
      <c r="AB552" s="4">
        <v>96.949600000000004</v>
      </c>
      <c r="AC552" s="9">
        <v>550</v>
      </c>
      <c r="AD552" s="4">
        <f t="shared" si="33"/>
        <v>5.2193558030572174</v>
      </c>
      <c r="AR552" s="21">
        <v>45331</v>
      </c>
      <c r="AS552" s="4">
        <v>4.9516999999999998</v>
      </c>
      <c r="AT552" s="4">
        <v>12.93</v>
      </c>
      <c r="AU552" s="4">
        <v>82.19</v>
      </c>
      <c r="AV552" s="4">
        <v>104.11</v>
      </c>
      <c r="AW552" s="4">
        <v>96.949600000000004</v>
      </c>
      <c r="AX552" s="4">
        <v>135.49</v>
      </c>
      <c r="AY552" s="4">
        <v>4.8553965272281729</v>
      </c>
      <c r="AZ552">
        <v>10.414999999999999</v>
      </c>
      <c r="BA552" s="9">
        <v>550</v>
      </c>
      <c r="BB552" s="25">
        <f t="shared" si="34"/>
        <v>4.8413867914028366</v>
      </c>
      <c r="BP552" s="21">
        <v>45331</v>
      </c>
      <c r="BQ552" s="4">
        <v>4.9516999999999998</v>
      </c>
      <c r="BR552" s="4">
        <v>12.93</v>
      </c>
      <c r="BS552" s="4">
        <v>82.19</v>
      </c>
      <c r="BT552" s="4">
        <v>104.11</v>
      </c>
      <c r="BU552" s="4">
        <v>96.949600000000004</v>
      </c>
      <c r="BV552" s="4">
        <v>4.1769999999999996</v>
      </c>
      <c r="BW552" s="9">
        <v>550</v>
      </c>
      <c r="BX552" s="4">
        <f t="shared" si="35"/>
        <v>5.2193558030572174</v>
      </c>
    </row>
    <row r="553" spans="2:76" x14ac:dyDescent="0.25">
      <c r="B553" s="21">
        <v>45334</v>
      </c>
      <c r="C553" s="4">
        <v>4.9535999999999998</v>
      </c>
      <c r="D553" s="4">
        <v>135.49</v>
      </c>
      <c r="E553" s="4">
        <v>4.9063727546623026</v>
      </c>
      <c r="F553">
        <v>10.414999999999999</v>
      </c>
      <c r="G553" s="5">
        <v>551</v>
      </c>
      <c r="H553" s="4">
        <f t="shared" si="32"/>
        <v>4.9755327232544087</v>
      </c>
      <c r="W553" s="21">
        <v>45334</v>
      </c>
      <c r="X553" s="4">
        <v>4.9535999999999998</v>
      </c>
      <c r="Y553" s="4">
        <v>13.93</v>
      </c>
      <c r="Z553" s="4">
        <v>82</v>
      </c>
      <c r="AA553" s="4">
        <v>104.17</v>
      </c>
      <c r="AB553" s="4">
        <v>96.7209</v>
      </c>
      <c r="AC553" s="9">
        <v>551</v>
      </c>
      <c r="AD553" s="4">
        <f t="shared" si="33"/>
        <v>5.2544823960328682</v>
      </c>
      <c r="AR553" s="21">
        <v>45334</v>
      </c>
      <c r="AS553" s="4">
        <v>4.9535999999999998</v>
      </c>
      <c r="AT553" s="4">
        <v>13.93</v>
      </c>
      <c r="AU553" s="4">
        <v>82</v>
      </c>
      <c r="AV553" s="4">
        <v>104.17</v>
      </c>
      <c r="AW553" s="4">
        <v>96.7209</v>
      </c>
      <c r="AX553" s="4">
        <v>135.49</v>
      </c>
      <c r="AY553" s="4">
        <v>4.9063727546623026</v>
      </c>
      <c r="AZ553">
        <v>10.414999999999999</v>
      </c>
      <c r="BA553" s="9">
        <v>551</v>
      </c>
      <c r="BB553" s="25">
        <f t="shared" si="34"/>
        <v>4.8607987470380678</v>
      </c>
      <c r="BP553" s="21">
        <v>45334</v>
      </c>
      <c r="BQ553" s="4">
        <v>4.9535999999999998</v>
      </c>
      <c r="BR553" s="4">
        <v>13.93</v>
      </c>
      <c r="BS553" s="4">
        <v>82</v>
      </c>
      <c r="BT553" s="4">
        <v>104.17</v>
      </c>
      <c r="BU553" s="4">
        <v>96.7209</v>
      </c>
      <c r="BV553" s="4">
        <v>4.1790000000000003</v>
      </c>
      <c r="BW553" s="9">
        <v>551</v>
      </c>
      <c r="BX553" s="4">
        <f t="shared" si="35"/>
        <v>5.2544823960328682</v>
      </c>
    </row>
    <row r="554" spans="2:76" x14ac:dyDescent="0.25">
      <c r="B554" s="21">
        <v>45335</v>
      </c>
      <c r="C554" s="4">
        <v>4.9535999999999998</v>
      </c>
      <c r="D554" s="4">
        <v>134.46</v>
      </c>
      <c r="E554" s="4">
        <v>4.7765059896775597</v>
      </c>
      <c r="F554">
        <v>10.414999999999999</v>
      </c>
      <c r="G554" s="5">
        <v>552</v>
      </c>
      <c r="H554" s="4">
        <f t="shared" si="32"/>
        <v>4.9766543584806149</v>
      </c>
      <c r="W554" s="21">
        <v>45335</v>
      </c>
      <c r="X554" s="4">
        <v>4.9535999999999998</v>
      </c>
      <c r="Y554" s="4">
        <v>15.85</v>
      </c>
      <c r="Z554" s="4">
        <v>82.77</v>
      </c>
      <c r="AA554" s="4">
        <v>104.96</v>
      </c>
      <c r="AB554" s="4">
        <v>96.277799999999999</v>
      </c>
      <c r="AC554" s="9">
        <v>552</v>
      </c>
      <c r="AD554" s="4">
        <f t="shared" si="33"/>
        <v>5.32918081502745</v>
      </c>
      <c r="AR554" s="21">
        <v>45335</v>
      </c>
      <c r="AS554" s="4">
        <v>4.9535999999999998</v>
      </c>
      <c r="AT554" s="4">
        <v>15.85</v>
      </c>
      <c r="AU554" s="4">
        <v>82.77</v>
      </c>
      <c r="AV554" s="4">
        <v>104.96</v>
      </c>
      <c r="AW554" s="4">
        <v>96.277799999999999</v>
      </c>
      <c r="AX554" s="4">
        <v>134.46</v>
      </c>
      <c r="AY554" s="4">
        <v>4.7765059896775597</v>
      </c>
      <c r="AZ554">
        <v>10.414999999999999</v>
      </c>
      <c r="BA554" s="9">
        <v>552</v>
      </c>
      <c r="BB554" s="25">
        <f t="shared" si="34"/>
        <v>4.9280306160893756</v>
      </c>
      <c r="BP554" s="21">
        <v>45335</v>
      </c>
      <c r="BQ554" s="4">
        <v>4.9535999999999998</v>
      </c>
      <c r="BR554" s="4">
        <v>15.85</v>
      </c>
      <c r="BS554" s="4">
        <v>82.77</v>
      </c>
      <c r="BT554" s="4">
        <v>104.96</v>
      </c>
      <c r="BU554" s="4">
        <v>96.277799999999999</v>
      </c>
      <c r="BV554" s="4">
        <v>4.3259999999999996</v>
      </c>
      <c r="BW554" s="9">
        <v>552</v>
      </c>
      <c r="BX554" s="4">
        <f t="shared" si="35"/>
        <v>5.32918081502745</v>
      </c>
    </row>
    <row r="555" spans="2:76" x14ac:dyDescent="0.25">
      <c r="B555" s="21">
        <v>45336</v>
      </c>
      <c r="C555" s="4">
        <v>4.9690000000000003</v>
      </c>
      <c r="D555" s="4">
        <v>135.63</v>
      </c>
      <c r="E555" s="4">
        <v>4.7855414340427949</v>
      </c>
      <c r="F555">
        <v>10.49</v>
      </c>
      <c r="G555" s="5">
        <v>553</v>
      </c>
      <c r="H555" s="4">
        <f t="shared" si="32"/>
        <v>4.9909314059308976</v>
      </c>
      <c r="W555" s="21">
        <v>45336</v>
      </c>
      <c r="X555" s="4">
        <v>4.9690000000000003</v>
      </c>
      <c r="Y555" s="4">
        <v>14.38</v>
      </c>
      <c r="Z555" s="4">
        <v>81.599999999999994</v>
      </c>
      <c r="AA555" s="4">
        <v>104.72</v>
      </c>
      <c r="AB555" s="4">
        <v>95.402799999999999</v>
      </c>
      <c r="AC555" s="9">
        <v>553</v>
      </c>
      <c r="AD555" s="4">
        <f t="shared" si="33"/>
        <v>5.3032398913606738</v>
      </c>
      <c r="AR555" s="21">
        <v>45336</v>
      </c>
      <c r="AS555" s="4">
        <v>4.9690000000000003</v>
      </c>
      <c r="AT555" s="4">
        <v>14.38</v>
      </c>
      <c r="AU555" s="4">
        <v>81.599999999999994</v>
      </c>
      <c r="AV555" s="4">
        <v>104.72</v>
      </c>
      <c r="AW555" s="4">
        <v>95.402799999999999</v>
      </c>
      <c r="AX555" s="4">
        <v>135.63</v>
      </c>
      <c r="AY555" s="4">
        <v>4.7855414340427949</v>
      </c>
      <c r="AZ555">
        <v>10.49</v>
      </c>
      <c r="BA555" s="9">
        <v>553</v>
      </c>
      <c r="BB555" s="25">
        <f t="shared" si="34"/>
        <v>4.9338979933168901</v>
      </c>
      <c r="BP555" s="21">
        <v>45336</v>
      </c>
      <c r="BQ555" s="4">
        <v>4.9690000000000003</v>
      </c>
      <c r="BR555" s="4">
        <v>14.38</v>
      </c>
      <c r="BS555" s="4">
        <v>81.599999999999994</v>
      </c>
      <c r="BT555" s="4">
        <v>104.72</v>
      </c>
      <c r="BU555" s="4">
        <v>95.402799999999999</v>
      </c>
      <c r="BV555" s="4">
        <v>4.2610000000000001</v>
      </c>
      <c r="BW555" s="9">
        <v>553</v>
      </c>
      <c r="BX555" s="4">
        <f t="shared" si="35"/>
        <v>5.3032398913606738</v>
      </c>
    </row>
    <row r="556" spans="2:76" x14ac:dyDescent="0.25">
      <c r="B556" s="21">
        <v>45337</v>
      </c>
      <c r="C556" s="4">
        <v>4.9732000000000003</v>
      </c>
      <c r="D556" s="4">
        <v>132.46</v>
      </c>
      <c r="E556" s="4">
        <v>4.7724760852166481</v>
      </c>
      <c r="F556">
        <v>10.494999999999999</v>
      </c>
      <c r="G556" s="5">
        <v>554</v>
      </c>
      <c r="H556" s="4">
        <f t="shared" si="32"/>
        <v>4.9999368050859232</v>
      </c>
      <c r="W556" s="21">
        <v>45337</v>
      </c>
      <c r="X556" s="4">
        <v>4.9732000000000003</v>
      </c>
      <c r="Y556" s="4">
        <v>14.01</v>
      </c>
      <c r="Z556" s="4">
        <v>82.86</v>
      </c>
      <c r="AA556" s="4">
        <v>104.3</v>
      </c>
      <c r="AB556" s="4">
        <v>95.623400000000004</v>
      </c>
      <c r="AC556" s="9">
        <v>554</v>
      </c>
      <c r="AD556" s="4">
        <f t="shared" si="33"/>
        <v>5.2685546485924997</v>
      </c>
      <c r="AR556" s="21">
        <v>45337</v>
      </c>
      <c r="AS556" s="4">
        <v>4.9732000000000003</v>
      </c>
      <c r="AT556" s="4">
        <v>14.01</v>
      </c>
      <c r="AU556" s="4">
        <v>82.86</v>
      </c>
      <c r="AV556" s="4">
        <v>104.3</v>
      </c>
      <c r="AW556" s="4">
        <v>95.623400000000004</v>
      </c>
      <c r="AX556" s="4">
        <v>132.46</v>
      </c>
      <c r="AY556" s="4">
        <v>4.7724760852166481</v>
      </c>
      <c r="AZ556">
        <v>10.494999999999999</v>
      </c>
      <c r="BA556" s="9">
        <v>554</v>
      </c>
      <c r="BB556" s="25">
        <f t="shared" si="34"/>
        <v>4.9242097176387318</v>
      </c>
      <c r="BP556" s="21">
        <v>45337</v>
      </c>
      <c r="BQ556" s="4">
        <v>4.9732000000000003</v>
      </c>
      <c r="BR556" s="4">
        <v>14.01</v>
      </c>
      <c r="BS556" s="4">
        <v>82.86</v>
      </c>
      <c r="BT556" s="4">
        <v>104.3</v>
      </c>
      <c r="BU556" s="4">
        <v>95.623400000000004</v>
      </c>
      <c r="BV556" s="4">
        <v>4.234</v>
      </c>
      <c r="BW556" s="9">
        <v>554</v>
      </c>
      <c r="BX556" s="4">
        <f t="shared" si="35"/>
        <v>5.2685546485924997</v>
      </c>
    </row>
    <row r="557" spans="2:76" x14ac:dyDescent="0.25">
      <c r="B557" s="21">
        <v>45338</v>
      </c>
      <c r="C557" s="4">
        <v>4.9664999999999999</v>
      </c>
      <c r="D557" s="4">
        <v>131.53</v>
      </c>
      <c r="E557" s="4">
        <v>4.7764179246631011</v>
      </c>
      <c r="F557">
        <v>10.535</v>
      </c>
      <c r="G557" s="5">
        <v>555</v>
      </c>
      <c r="H557" s="4">
        <f t="shared" si="32"/>
        <v>5.0114690646936833</v>
      </c>
      <c r="W557" s="21">
        <v>45338</v>
      </c>
      <c r="X557" s="4">
        <v>4.9664999999999999</v>
      </c>
      <c r="Y557" s="4">
        <v>14.24</v>
      </c>
      <c r="Z557" s="4">
        <v>83.47</v>
      </c>
      <c r="AA557" s="4">
        <v>104.3</v>
      </c>
      <c r="AB557" s="4">
        <v>96.253100000000003</v>
      </c>
      <c r="AC557" s="9">
        <v>555</v>
      </c>
      <c r="AD557" s="4">
        <f t="shared" si="33"/>
        <v>5.2610638218511783</v>
      </c>
      <c r="AR557" s="21">
        <v>45338</v>
      </c>
      <c r="AS557" s="4">
        <v>4.9664999999999999</v>
      </c>
      <c r="AT557" s="4">
        <v>14.24</v>
      </c>
      <c r="AU557" s="4">
        <v>83.47</v>
      </c>
      <c r="AV557" s="4">
        <v>104.3</v>
      </c>
      <c r="AW557" s="4">
        <v>96.253100000000003</v>
      </c>
      <c r="AX557" s="4">
        <v>131.53</v>
      </c>
      <c r="AY557" s="4">
        <v>4.7764179246631011</v>
      </c>
      <c r="AZ557">
        <v>10.535</v>
      </c>
      <c r="BA557" s="9">
        <v>555</v>
      </c>
      <c r="BB557" s="25">
        <f t="shared" si="34"/>
        <v>4.9172422153382591</v>
      </c>
      <c r="BP557" s="21">
        <v>45338</v>
      </c>
      <c r="BQ557" s="4">
        <v>4.9664999999999999</v>
      </c>
      <c r="BR557" s="4">
        <v>14.24</v>
      </c>
      <c r="BS557" s="4">
        <v>83.47</v>
      </c>
      <c r="BT557" s="4">
        <v>104.3</v>
      </c>
      <c r="BU557" s="4">
        <v>96.253100000000003</v>
      </c>
      <c r="BV557" s="4">
        <v>4.2809999999999997</v>
      </c>
      <c r="BW557" s="9">
        <v>555</v>
      </c>
      <c r="BX557" s="4">
        <f t="shared" si="35"/>
        <v>5.2610638218511783</v>
      </c>
    </row>
    <row r="558" spans="2:76" x14ac:dyDescent="0.25">
      <c r="B558" s="21">
        <v>45341</v>
      </c>
      <c r="C558" s="4">
        <v>4.9564000000000004</v>
      </c>
      <c r="D558" s="4">
        <v>130.6</v>
      </c>
      <c r="E558" s="4">
        <v>4.7288932904184344</v>
      </c>
      <c r="F558">
        <v>10.48</v>
      </c>
      <c r="G558" s="5">
        <v>556</v>
      </c>
      <c r="H558" s="4">
        <f t="shared" si="32"/>
        <v>5.000714567451503</v>
      </c>
      <c r="W558" s="21">
        <v>45341</v>
      </c>
      <c r="X558" s="4">
        <v>4.9564000000000004</v>
      </c>
      <c r="Y558" s="4">
        <v>14.71</v>
      </c>
      <c r="Z558" s="4">
        <v>83.56</v>
      </c>
      <c r="AA558" s="4">
        <v>104.29</v>
      </c>
      <c r="AB558" s="4">
        <v>96.253100000000003</v>
      </c>
      <c r="AC558" s="9">
        <v>556</v>
      </c>
      <c r="AD558" s="4">
        <f t="shared" si="33"/>
        <v>5.2735947906761025</v>
      </c>
      <c r="AR558" s="21">
        <v>45341</v>
      </c>
      <c r="AS558" s="4">
        <v>4.9564000000000004</v>
      </c>
      <c r="AT558" s="4">
        <v>14.71</v>
      </c>
      <c r="AU558" s="4">
        <v>83.56</v>
      </c>
      <c r="AV558" s="4">
        <v>104.29</v>
      </c>
      <c r="AW558" s="4">
        <v>96.253100000000003</v>
      </c>
      <c r="AX558" s="4">
        <v>130.6</v>
      </c>
      <c r="AY558" s="4">
        <v>4.7288932904184344</v>
      </c>
      <c r="AZ558">
        <v>10.48</v>
      </c>
      <c r="BA558" s="9">
        <v>556</v>
      </c>
      <c r="BB558" s="25">
        <f t="shared" si="34"/>
        <v>4.9173630207242809</v>
      </c>
      <c r="BP558" s="21">
        <v>45341</v>
      </c>
      <c r="BQ558" s="4">
        <v>4.9564000000000004</v>
      </c>
      <c r="BR558" s="4">
        <v>14.71</v>
      </c>
      <c r="BS558" s="4">
        <v>83.56</v>
      </c>
      <c r="BT558" s="4">
        <v>104.29</v>
      </c>
      <c r="BU558" s="4">
        <v>96.253100000000003</v>
      </c>
      <c r="BV558" s="4">
        <v>4.3170000000000002</v>
      </c>
      <c r="BW558" s="9">
        <v>556</v>
      </c>
      <c r="BX558" s="4">
        <f t="shared" si="35"/>
        <v>5.2735947906761025</v>
      </c>
    </row>
    <row r="559" spans="2:76" x14ac:dyDescent="0.25">
      <c r="B559" s="21">
        <v>45342</v>
      </c>
      <c r="C559" s="4">
        <v>4.9275000000000002</v>
      </c>
      <c r="D559" s="4">
        <v>130.57</v>
      </c>
      <c r="E559" s="4">
        <v>4.756414776137885</v>
      </c>
      <c r="F559">
        <v>10.435</v>
      </c>
      <c r="G559" s="5">
        <v>557</v>
      </c>
      <c r="H559" s="4">
        <f t="shared" si="32"/>
        <v>4.9908256848110994</v>
      </c>
      <c r="W559" s="21">
        <v>45342</v>
      </c>
      <c r="X559" s="4">
        <v>4.9275000000000002</v>
      </c>
      <c r="Y559" s="4">
        <v>15.42</v>
      </c>
      <c r="Z559" s="4">
        <v>82.34</v>
      </c>
      <c r="AA559" s="4">
        <v>104.08</v>
      </c>
      <c r="AB559" s="4">
        <v>95.834100000000007</v>
      </c>
      <c r="AC559" s="9">
        <v>557</v>
      </c>
      <c r="AD559" s="4">
        <f t="shared" si="33"/>
        <v>5.3050233948605108</v>
      </c>
      <c r="AR559" s="21">
        <v>45342</v>
      </c>
      <c r="AS559" s="4">
        <v>4.9275000000000002</v>
      </c>
      <c r="AT559" s="4">
        <v>15.42</v>
      </c>
      <c r="AU559" s="4">
        <v>82.34</v>
      </c>
      <c r="AV559" s="4">
        <v>104.08</v>
      </c>
      <c r="AW559" s="4">
        <v>95.834100000000007</v>
      </c>
      <c r="AX559" s="4">
        <v>130.57</v>
      </c>
      <c r="AY559" s="4">
        <v>4.756414776137885</v>
      </c>
      <c r="AZ559">
        <v>10.435</v>
      </c>
      <c r="BA559" s="9">
        <v>557</v>
      </c>
      <c r="BB559" s="25">
        <f t="shared" si="34"/>
        <v>4.9196342518345055</v>
      </c>
      <c r="BP559" s="21">
        <v>45342</v>
      </c>
      <c r="BQ559" s="4">
        <v>4.9275000000000002</v>
      </c>
      <c r="BR559" s="4">
        <v>15.42</v>
      </c>
      <c r="BS559" s="4">
        <v>82.34</v>
      </c>
      <c r="BT559" s="4">
        <v>104.08</v>
      </c>
      <c r="BU559" s="4">
        <v>95.834100000000007</v>
      </c>
      <c r="BV559" s="4">
        <v>4.2750000000000004</v>
      </c>
      <c r="BW559" s="9">
        <v>557</v>
      </c>
      <c r="BX559" s="4">
        <f t="shared" si="35"/>
        <v>5.3050233948605108</v>
      </c>
    </row>
    <row r="560" spans="2:76" x14ac:dyDescent="0.25">
      <c r="B560" s="21">
        <v>45343</v>
      </c>
      <c r="C560" s="4">
        <v>4.9358000000000004</v>
      </c>
      <c r="D560" s="4">
        <v>133.51</v>
      </c>
      <c r="E560" s="4">
        <v>4.7360048769800711</v>
      </c>
      <c r="F560">
        <v>10.435</v>
      </c>
      <c r="G560" s="5">
        <v>558</v>
      </c>
      <c r="H560" s="4">
        <f t="shared" si="32"/>
        <v>4.983161759483453</v>
      </c>
      <c r="W560" s="21">
        <v>45343</v>
      </c>
      <c r="X560" s="4">
        <v>4.9358000000000004</v>
      </c>
      <c r="Y560" s="4">
        <v>15.34</v>
      </c>
      <c r="Z560" s="4">
        <v>83.03</v>
      </c>
      <c r="AA560" s="4">
        <v>104.01</v>
      </c>
      <c r="AB560" s="4">
        <v>96.5535</v>
      </c>
      <c r="AC560" s="9">
        <v>558</v>
      </c>
      <c r="AD560" s="4">
        <f t="shared" si="33"/>
        <v>5.284928974491085</v>
      </c>
      <c r="AR560" s="21">
        <v>45343</v>
      </c>
      <c r="AS560" s="4">
        <v>4.9358000000000004</v>
      </c>
      <c r="AT560" s="4">
        <v>15.34</v>
      </c>
      <c r="AU560" s="4">
        <v>83.03</v>
      </c>
      <c r="AV560" s="4">
        <v>104.01</v>
      </c>
      <c r="AW560" s="4">
        <v>96.5535</v>
      </c>
      <c r="AX560" s="4">
        <v>133.51</v>
      </c>
      <c r="AY560" s="4">
        <v>4.7360048769800711</v>
      </c>
      <c r="AZ560">
        <v>10.435</v>
      </c>
      <c r="BA560" s="9">
        <v>558</v>
      </c>
      <c r="BB560" s="25">
        <f t="shared" si="34"/>
        <v>4.8962187335011969</v>
      </c>
      <c r="BP560" s="21">
        <v>45343</v>
      </c>
      <c r="BQ560" s="4">
        <v>4.9358000000000004</v>
      </c>
      <c r="BR560" s="4">
        <v>15.34</v>
      </c>
      <c r="BS560" s="4">
        <v>83.03</v>
      </c>
      <c r="BT560" s="4">
        <v>104.01</v>
      </c>
      <c r="BU560" s="4">
        <v>96.5535</v>
      </c>
      <c r="BV560" s="4">
        <v>4.319</v>
      </c>
      <c r="BW560" s="9">
        <v>558</v>
      </c>
      <c r="BX560" s="4">
        <f t="shared" si="35"/>
        <v>5.284928974491085</v>
      </c>
    </row>
    <row r="561" spans="2:76" x14ac:dyDescent="0.25">
      <c r="B561" s="21">
        <v>45344</v>
      </c>
      <c r="C561" s="4">
        <v>4.9604999999999997</v>
      </c>
      <c r="D561" s="4">
        <v>132.58000000000001</v>
      </c>
      <c r="E561" s="4">
        <v>4.7278960148550375</v>
      </c>
      <c r="F561">
        <v>10.52</v>
      </c>
      <c r="G561" s="5">
        <v>559</v>
      </c>
      <c r="H561" s="4">
        <f t="shared" si="32"/>
        <v>5.0048352481178418</v>
      </c>
      <c r="W561" s="21">
        <v>45344</v>
      </c>
      <c r="X561" s="4">
        <v>4.9604999999999997</v>
      </c>
      <c r="Y561" s="4">
        <v>14.54</v>
      </c>
      <c r="Z561" s="4">
        <v>83.67</v>
      </c>
      <c r="AA561" s="4">
        <v>103.96</v>
      </c>
      <c r="AB561" s="4">
        <v>96.415499999999994</v>
      </c>
      <c r="AC561" s="9">
        <v>559</v>
      </c>
      <c r="AD561" s="4">
        <f t="shared" si="33"/>
        <v>5.2573100183729498</v>
      </c>
      <c r="AR561" s="21">
        <v>45344</v>
      </c>
      <c r="AS561" s="4">
        <v>4.9604999999999997</v>
      </c>
      <c r="AT561" s="4">
        <v>14.54</v>
      </c>
      <c r="AU561" s="4">
        <v>83.67</v>
      </c>
      <c r="AV561" s="4">
        <v>103.96</v>
      </c>
      <c r="AW561" s="4">
        <v>96.415499999999994</v>
      </c>
      <c r="AX561" s="4">
        <v>132.58000000000001</v>
      </c>
      <c r="AY561" s="4">
        <v>4.7278960148550375</v>
      </c>
      <c r="AZ561">
        <v>10.52</v>
      </c>
      <c r="BA561" s="9">
        <v>559</v>
      </c>
      <c r="BB561" s="25">
        <f t="shared" si="34"/>
        <v>4.9071264423961587</v>
      </c>
      <c r="BP561" s="21">
        <v>45344</v>
      </c>
      <c r="BQ561" s="4">
        <v>4.9604999999999997</v>
      </c>
      <c r="BR561" s="4">
        <v>14.54</v>
      </c>
      <c r="BS561" s="4">
        <v>83.67</v>
      </c>
      <c r="BT561" s="4">
        <v>103.96</v>
      </c>
      <c r="BU561" s="4">
        <v>96.415499999999994</v>
      </c>
      <c r="BV561" s="4">
        <v>4.3310000000000004</v>
      </c>
      <c r="BW561" s="9">
        <v>559</v>
      </c>
      <c r="BX561" s="4">
        <f t="shared" si="35"/>
        <v>5.2573100183729498</v>
      </c>
    </row>
    <row r="562" spans="2:76" x14ac:dyDescent="0.25">
      <c r="B562" s="21">
        <v>45345</v>
      </c>
      <c r="C562" s="4">
        <v>4.9950999999999999</v>
      </c>
      <c r="D562" s="4">
        <v>125.68</v>
      </c>
      <c r="E562" s="4">
        <v>4.7380952380952301</v>
      </c>
      <c r="F562">
        <v>10.505000000000001</v>
      </c>
      <c r="G562" s="5">
        <v>560</v>
      </c>
      <c r="H562" s="4">
        <f t="shared" si="32"/>
        <v>5.0189656005723862</v>
      </c>
      <c r="W562" s="21">
        <v>45345</v>
      </c>
      <c r="X562" s="4">
        <v>4.9950999999999999</v>
      </c>
      <c r="Y562" s="4">
        <v>13.75</v>
      </c>
      <c r="Z562" s="4">
        <v>81.62</v>
      </c>
      <c r="AA562" s="4">
        <v>103.94</v>
      </c>
      <c r="AB562" s="4">
        <v>95.405299999999997</v>
      </c>
      <c r="AC562" s="9">
        <v>560</v>
      </c>
      <c r="AD562" s="4">
        <f t="shared" si="33"/>
        <v>5.2656475449528699</v>
      </c>
      <c r="AR562" s="21">
        <v>45345</v>
      </c>
      <c r="AS562" s="4">
        <v>4.9950999999999999</v>
      </c>
      <c r="AT562" s="4">
        <v>13.75</v>
      </c>
      <c r="AU562" s="4">
        <v>81.62</v>
      </c>
      <c r="AV562" s="4">
        <v>103.94</v>
      </c>
      <c r="AW562" s="4">
        <v>95.405299999999997</v>
      </c>
      <c r="AX562" s="4">
        <v>125.68</v>
      </c>
      <c r="AY562" s="4">
        <v>4.7380952380952301</v>
      </c>
      <c r="AZ562">
        <v>10.505000000000001</v>
      </c>
      <c r="BA562" s="9">
        <v>560</v>
      </c>
      <c r="BB562" s="25">
        <f t="shared" si="34"/>
        <v>4.9183336789054009</v>
      </c>
      <c r="BP562" s="21">
        <v>45345</v>
      </c>
      <c r="BQ562" s="4">
        <v>4.9950999999999999</v>
      </c>
      <c r="BR562" s="4">
        <v>13.75</v>
      </c>
      <c r="BS562" s="4">
        <v>81.62</v>
      </c>
      <c r="BT562" s="4">
        <v>103.94</v>
      </c>
      <c r="BU562" s="4">
        <v>95.405299999999997</v>
      </c>
      <c r="BV562" s="4">
        <v>4.2480000000000002</v>
      </c>
      <c r="BW562" s="9">
        <v>560</v>
      </c>
      <c r="BX562" s="4">
        <f t="shared" si="35"/>
        <v>5.2656475449528699</v>
      </c>
    </row>
    <row r="563" spans="2:76" x14ac:dyDescent="0.25">
      <c r="B563" s="21">
        <v>45348</v>
      </c>
      <c r="C563" s="4">
        <v>4.9798999999999998</v>
      </c>
      <c r="D563" s="4">
        <v>122.68</v>
      </c>
      <c r="E563" s="4">
        <v>4.6966638738670241</v>
      </c>
      <c r="F563">
        <v>10.592000000000001</v>
      </c>
      <c r="G563" s="5">
        <v>561</v>
      </c>
      <c r="H563" s="4">
        <f t="shared" si="32"/>
        <v>5.0459477835275761</v>
      </c>
      <c r="W563" s="21">
        <v>45348</v>
      </c>
      <c r="X563" s="4">
        <v>4.9798999999999998</v>
      </c>
      <c r="Y563" s="4">
        <v>13.74</v>
      </c>
      <c r="Z563" s="4">
        <v>82.53</v>
      </c>
      <c r="AA563" s="4">
        <v>103.83</v>
      </c>
      <c r="AB563" s="4">
        <v>95.796000000000006</v>
      </c>
      <c r="AC563" s="9">
        <v>561</v>
      </c>
      <c r="AD563" s="4">
        <f t="shared" si="33"/>
        <v>5.2494574542000283</v>
      </c>
      <c r="AR563" s="21">
        <v>45348</v>
      </c>
      <c r="AS563" s="4">
        <v>4.9798999999999998</v>
      </c>
      <c r="AT563" s="4">
        <v>13.74</v>
      </c>
      <c r="AU563" s="4">
        <v>82.53</v>
      </c>
      <c r="AV563" s="4">
        <v>103.83</v>
      </c>
      <c r="AW563" s="4">
        <v>95.796000000000006</v>
      </c>
      <c r="AX563" s="4">
        <v>122.68</v>
      </c>
      <c r="AY563" s="4">
        <v>4.6966638738670241</v>
      </c>
      <c r="AZ563">
        <v>10.592000000000001</v>
      </c>
      <c r="BA563" s="9">
        <v>561</v>
      </c>
      <c r="BB563" s="25">
        <f t="shared" si="34"/>
        <v>4.9250712903734248</v>
      </c>
      <c r="BP563" s="21">
        <v>45348</v>
      </c>
      <c r="BQ563" s="4">
        <v>4.9798999999999998</v>
      </c>
      <c r="BR563" s="4">
        <v>13.74</v>
      </c>
      <c r="BS563" s="4">
        <v>82.53</v>
      </c>
      <c r="BT563" s="4">
        <v>103.83</v>
      </c>
      <c r="BU563" s="4">
        <v>95.796000000000006</v>
      </c>
      <c r="BV563" s="4">
        <v>4.2809999999999997</v>
      </c>
      <c r="BW563" s="9">
        <v>561</v>
      </c>
      <c r="BX563" s="4">
        <f t="shared" si="35"/>
        <v>5.2494574542000283</v>
      </c>
    </row>
    <row r="564" spans="2:76" x14ac:dyDescent="0.25">
      <c r="B564" s="21">
        <v>45349</v>
      </c>
      <c r="C564" s="4">
        <v>4.9335000000000004</v>
      </c>
      <c r="D564" s="4">
        <v>123.7</v>
      </c>
      <c r="E564" s="4">
        <v>4.6268088347296343</v>
      </c>
      <c r="F564">
        <v>10.516999999999999</v>
      </c>
      <c r="G564" s="5">
        <v>562</v>
      </c>
      <c r="H564" s="4">
        <f t="shared" si="32"/>
        <v>5.0254414185592609</v>
      </c>
      <c r="W564" s="21">
        <v>45349</v>
      </c>
      <c r="X564" s="4">
        <v>4.9335000000000004</v>
      </c>
      <c r="Y564" s="4">
        <v>13.43</v>
      </c>
      <c r="Z564" s="4">
        <v>83.65</v>
      </c>
      <c r="AA564" s="4">
        <v>103.83</v>
      </c>
      <c r="AB564" s="4">
        <v>96.658500000000004</v>
      </c>
      <c r="AC564" s="9">
        <v>562</v>
      </c>
      <c r="AD564" s="4">
        <f t="shared" si="33"/>
        <v>5.2188349784259893</v>
      </c>
      <c r="AR564" s="21">
        <v>45349</v>
      </c>
      <c r="AS564" s="4">
        <v>4.9335000000000004</v>
      </c>
      <c r="AT564" s="4">
        <v>13.43</v>
      </c>
      <c r="AU564" s="4">
        <v>83.65</v>
      </c>
      <c r="AV564" s="4">
        <v>103.83</v>
      </c>
      <c r="AW564" s="4">
        <v>96.658500000000004</v>
      </c>
      <c r="AX564" s="4">
        <v>123.7</v>
      </c>
      <c r="AY564" s="4">
        <v>4.6268088347296343</v>
      </c>
      <c r="AZ564">
        <v>10.516999999999999</v>
      </c>
      <c r="BA564" s="9">
        <v>562</v>
      </c>
      <c r="BB564" s="25">
        <f t="shared" si="34"/>
        <v>4.8900831340222695</v>
      </c>
      <c r="BP564" s="21">
        <v>45349</v>
      </c>
      <c r="BQ564" s="4">
        <v>4.9335000000000004</v>
      </c>
      <c r="BR564" s="4">
        <v>13.43</v>
      </c>
      <c r="BS564" s="4">
        <v>83.65</v>
      </c>
      <c r="BT564" s="4">
        <v>103.83</v>
      </c>
      <c r="BU564" s="4">
        <v>96.658500000000004</v>
      </c>
      <c r="BV564" s="4">
        <v>4.3029999999999999</v>
      </c>
      <c r="BW564" s="9">
        <v>562</v>
      </c>
      <c r="BX564" s="4">
        <f t="shared" si="35"/>
        <v>5.2188349784259893</v>
      </c>
    </row>
    <row r="565" spans="2:76" x14ac:dyDescent="0.25">
      <c r="B565" s="21">
        <v>45350</v>
      </c>
      <c r="C565" s="4">
        <v>4.9675000000000002</v>
      </c>
      <c r="D565" s="4">
        <v>126.66</v>
      </c>
      <c r="E565" s="4">
        <v>4.7043138748690483</v>
      </c>
      <c r="F565">
        <v>10.532999999999999</v>
      </c>
      <c r="G565" s="5">
        <v>563</v>
      </c>
      <c r="H565" s="4">
        <f t="shared" si="32"/>
        <v>5.0224987946948021</v>
      </c>
      <c r="W565" s="21">
        <v>45350</v>
      </c>
      <c r="X565" s="4">
        <v>4.9675000000000002</v>
      </c>
      <c r="Y565" s="4">
        <v>13.84</v>
      </c>
      <c r="Z565" s="4">
        <v>83.68</v>
      </c>
      <c r="AA565" s="4">
        <v>103.97</v>
      </c>
      <c r="AB565" s="4">
        <v>96.655500000000004</v>
      </c>
      <c r="AC565" s="9">
        <v>563</v>
      </c>
      <c r="AD565" s="4">
        <f t="shared" si="33"/>
        <v>5.2338852963029066</v>
      </c>
      <c r="AR565" s="21">
        <v>45350</v>
      </c>
      <c r="AS565" s="4">
        <v>4.9675000000000002</v>
      </c>
      <c r="AT565" s="4">
        <v>13.84</v>
      </c>
      <c r="AU565" s="4">
        <v>83.68</v>
      </c>
      <c r="AV565" s="4">
        <v>103.97</v>
      </c>
      <c r="AW565" s="4">
        <v>96.655500000000004</v>
      </c>
      <c r="AX565" s="4">
        <v>126.66</v>
      </c>
      <c r="AY565" s="4">
        <v>4.7043138748690483</v>
      </c>
      <c r="AZ565">
        <v>10.532999999999999</v>
      </c>
      <c r="BA565" s="9">
        <v>563</v>
      </c>
      <c r="BB565" s="25">
        <f t="shared" si="34"/>
        <v>4.8974970547912555</v>
      </c>
      <c r="BP565" s="21">
        <v>45350</v>
      </c>
      <c r="BQ565" s="4">
        <v>4.9675000000000002</v>
      </c>
      <c r="BR565" s="4">
        <v>13.84</v>
      </c>
      <c r="BS565" s="4">
        <v>83.68</v>
      </c>
      <c r="BT565" s="4">
        <v>103.97</v>
      </c>
      <c r="BU565" s="4">
        <v>96.655500000000004</v>
      </c>
      <c r="BV565" s="4">
        <v>4.266</v>
      </c>
      <c r="BW565" s="9">
        <v>563</v>
      </c>
      <c r="BX565" s="4">
        <f t="shared" si="35"/>
        <v>5.2338852963029066</v>
      </c>
    </row>
    <row r="566" spans="2:76" x14ac:dyDescent="0.25">
      <c r="B566" s="21">
        <v>45351</v>
      </c>
      <c r="C566" s="4">
        <v>4.9715999999999996</v>
      </c>
      <c r="D566" s="4">
        <v>126.63</v>
      </c>
      <c r="E566" s="4">
        <v>4.6544845120313871</v>
      </c>
      <c r="F566">
        <v>10.475</v>
      </c>
      <c r="G566" s="5">
        <v>564</v>
      </c>
      <c r="H566" s="4">
        <f t="shared" si="32"/>
        <v>5.0087579407991267</v>
      </c>
      <c r="W566" s="21">
        <v>45351</v>
      </c>
      <c r="X566" s="4">
        <v>4.9715999999999996</v>
      </c>
      <c r="Y566" s="4">
        <v>13.4</v>
      </c>
      <c r="Z566" s="4">
        <v>83.62</v>
      </c>
      <c r="AA566" s="4">
        <v>104.16</v>
      </c>
      <c r="AB566" s="4">
        <v>96.698899999999995</v>
      </c>
      <c r="AC566" s="9">
        <v>564</v>
      </c>
      <c r="AD566" s="4">
        <f t="shared" si="33"/>
        <v>5.2257894204275424</v>
      </c>
      <c r="AR566" s="21">
        <v>45351</v>
      </c>
      <c r="AS566" s="4">
        <v>4.9715999999999996</v>
      </c>
      <c r="AT566" s="4">
        <v>13.4</v>
      </c>
      <c r="AU566" s="4">
        <v>83.62</v>
      </c>
      <c r="AV566" s="4">
        <v>104.16</v>
      </c>
      <c r="AW566" s="4">
        <v>96.698899999999995</v>
      </c>
      <c r="AX566" s="4">
        <v>126.63</v>
      </c>
      <c r="AY566" s="4">
        <v>4.6544845120313871</v>
      </c>
      <c r="AZ566">
        <v>10.475</v>
      </c>
      <c r="BA566" s="9">
        <v>564</v>
      </c>
      <c r="BB566" s="25">
        <f t="shared" si="34"/>
        <v>4.8869946775138668</v>
      </c>
      <c r="BP566" s="21">
        <v>45351</v>
      </c>
      <c r="BQ566" s="4">
        <v>4.9715999999999996</v>
      </c>
      <c r="BR566" s="4">
        <v>13.4</v>
      </c>
      <c r="BS566" s="4">
        <v>83.62</v>
      </c>
      <c r="BT566" s="4">
        <v>104.16</v>
      </c>
      <c r="BU566" s="4">
        <v>96.698899999999995</v>
      </c>
      <c r="BV566" s="4">
        <v>4.2539999999999996</v>
      </c>
      <c r="BW566" s="9">
        <v>564</v>
      </c>
      <c r="BX566" s="4">
        <f t="shared" si="35"/>
        <v>5.2257894204275424</v>
      </c>
    </row>
    <row r="567" spans="2:76" x14ac:dyDescent="0.25">
      <c r="B567" s="21">
        <v>45352</v>
      </c>
      <c r="C567" s="4">
        <v>4.9541000000000004</v>
      </c>
      <c r="D567" s="4">
        <v>124.66</v>
      </c>
      <c r="E567" s="4">
        <v>4.729504369288251</v>
      </c>
      <c r="F567">
        <v>10.435</v>
      </c>
      <c r="G567" s="5">
        <v>565</v>
      </c>
      <c r="H567" s="4">
        <f t="shared" si="32"/>
        <v>5.0054565710217718</v>
      </c>
      <c r="W567" s="21">
        <v>45352</v>
      </c>
      <c r="X567" s="4">
        <v>4.9541000000000004</v>
      </c>
      <c r="Y567" s="4">
        <v>13.11</v>
      </c>
      <c r="Z567" s="4">
        <v>83.55</v>
      </c>
      <c r="AA567" s="4">
        <v>103.86</v>
      </c>
      <c r="AB567" s="4">
        <v>97.215699999999998</v>
      </c>
      <c r="AC567" s="9">
        <v>565</v>
      </c>
      <c r="AD567" s="4">
        <f t="shared" si="33"/>
        <v>5.2032124359890419</v>
      </c>
      <c r="AR567" s="21">
        <v>45352</v>
      </c>
      <c r="AS567" s="4">
        <v>4.9541000000000004</v>
      </c>
      <c r="AT567" s="4">
        <v>13.11</v>
      </c>
      <c r="AU567" s="4">
        <v>83.55</v>
      </c>
      <c r="AV567" s="4">
        <v>103.86</v>
      </c>
      <c r="AW567" s="4">
        <v>97.215699999999998</v>
      </c>
      <c r="AX567" s="4">
        <v>124.66</v>
      </c>
      <c r="AY567" s="4">
        <v>4.729504369288251</v>
      </c>
      <c r="AZ567">
        <v>10.435</v>
      </c>
      <c r="BA567" s="9">
        <v>565</v>
      </c>
      <c r="BB567" s="25">
        <f t="shared" si="34"/>
        <v>4.8527034220200909</v>
      </c>
      <c r="BP567" s="21">
        <v>45352</v>
      </c>
      <c r="BQ567" s="4">
        <v>4.9541000000000004</v>
      </c>
      <c r="BR567" s="4">
        <v>13.11</v>
      </c>
      <c r="BS567" s="4">
        <v>83.55</v>
      </c>
      <c r="BT567" s="4">
        <v>103.86</v>
      </c>
      <c r="BU567" s="4">
        <v>97.215699999999998</v>
      </c>
      <c r="BV567" s="4">
        <v>4.1859999999999999</v>
      </c>
      <c r="BW567" s="9">
        <v>565</v>
      </c>
      <c r="BX567" s="4">
        <f t="shared" si="35"/>
        <v>5.2032124359890419</v>
      </c>
    </row>
    <row r="568" spans="2:76" x14ac:dyDescent="0.25">
      <c r="B568" s="21">
        <v>45355</v>
      </c>
      <c r="C568" s="4">
        <v>4.9458000000000002</v>
      </c>
      <c r="D568" s="4">
        <v>124.63</v>
      </c>
      <c r="E568" s="4">
        <v>4.6438537509881028</v>
      </c>
      <c r="F568">
        <v>10.43</v>
      </c>
      <c r="G568" s="5">
        <v>566</v>
      </c>
      <c r="H568" s="4">
        <f t="shared" si="32"/>
        <v>5.003413056710043</v>
      </c>
      <c r="W568" s="21">
        <v>45355</v>
      </c>
      <c r="X568" s="4">
        <v>4.9458000000000002</v>
      </c>
      <c r="Y568" s="4">
        <v>13.49</v>
      </c>
      <c r="Z568" s="4">
        <v>82.8</v>
      </c>
      <c r="AA568" s="4">
        <v>103.83</v>
      </c>
      <c r="AB568" s="4">
        <v>97.654799999999994</v>
      </c>
      <c r="AC568" s="9">
        <v>566</v>
      </c>
      <c r="AD568" s="4">
        <f t="shared" si="33"/>
        <v>5.2133688742151074</v>
      </c>
      <c r="AR568" s="21">
        <v>45355</v>
      </c>
      <c r="AS568" s="4">
        <v>4.9458000000000002</v>
      </c>
      <c r="AT568" s="4">
        <v>13.49</v>
      </c>
      <c r="AU568" s="4">
        <v>82.8</v>
      </c>
      <c r="AV568" s="4">
        <v>103.83</v>
      </c>
      <c r="AW568" s="4">
        <v>97.654799999999994</v>
      </c>
      <c r="AX568" s="4">
        <v>124.63</v>
      </c>
      <c r="AY568" s="4">
        <v>4.6438537509881028</v>
      </c>
      <c r="AZ568">
        <v>10.43</v>
      </c>
      <c r="BA568" s="9">
        <v>566</v>
      </c>
      <c r="BB568" s="25">
        <f t="shared" si="34"/>
        <v>4.8382455367149451</v>
      </c>
      <c r="BP568" s="21">
        <v>45355</v>
      </c>
      <c r="BQ568" s="4">
        <v>4.9458000000000002</v>
      </c>
      <c r="BR568" s="4">
        <v>13.49</v>
      </c>
      <c r="BS568" s="4">
        <v>82.8</v>
      </c>
      <c r="BT568" s="4">
        <v>103.83</v>
      </c>
      <c r="BU568" s="4">
        <v>97.654799999999994</v>
      </c>
      <c r="BV568" s="4">
        <v>4.2169999999999996</v>
      </c>
      <c r="BW568" s="9">
        <v>566</v>
      </c>
      <c r="BX568" s="4">
        <f t="shared" si="35"/>
        <v>5.2133688742151074</v>
      </c>
    </row>
    <row r="569" spans="2:76" x14ac:dyDescent="0.25">
      <c r="B569" s="21">
        <v>45356</v>
      </c>
      <c r="C569" s="4">
        <v>4.9581</v>
      </c>
      <c r="D569" s="4">
        <v>124.71</v>
      </c>
      <c r="E569" s="4">
        <v>4.6493902439024293</v>
      </c>
      <c r="F569">
        <v>10.365</v>
      </c>
      <c r="G569" s="5">
        <v>567</v>
      </c>
      <c r="H569" s="4">
        <f t="shared" si="32"/>
        <v>4.9884269735113165</v>
      </c>
      <c r="W569" s="21">
        <v>45356</v>
      </c>
      <c r="X569" s="4">
        <v>4.9581</v>
      </c>
      <c r="Y569" s="4">
        <v>14.46</v>
      </c>
      <c r="Z569" s="4">
        <v>82.04</v>
      </c>
      <c r="AA569" s="4">
        <v>103.8</v>
      </c>
      <c r="AB569" s="4">
        <v>97.296199999999999</v>
      </c>
      <c r="AC569" s="9">
        <v>567</v>
      </c>
      <c r="AD569" s="4">
        <f t="shared" si="33"/>
        <v>5.2520241061872897</v>
      </c>
      <c r="AR569" s="21">
        <v>45356</v>
      </c>
      <c r="AS569" s="4">
        <v>4.9581</v>
      </c>
      <c r="AT569" s="4">
        <v>14.46</v>
      </c>
      <c r="AU569" s="4">
        <v>82.04</v>
      </c>
      <c r="AV569" s="4">
        <v>103.8</v>
      </c>
      <c r="AW569" s="4">
        <v>97.296199999999999</v>
      </c>
      <c r="AX569" s="4">
        <v>124.71</v>
      </c>
      <c r="AY569" s="4">
        <v>4.6493902439024293</v>
      </c>
      <c r="AZ569">
        <v>10.365</v>
      </c>
      <c r="BA569" s="9">
        <v>567</v>
      </c>
      <c r="BB569" s="25">
        <f t="shared" si="34"/>
        <v>4.8468219397854764</v>
      </c>
      <c r="BP569" s="21">
        <v>45356</v>
      </c>
      <c r="BQ569" s="4">
        <v>4.9581</v>
      </c>
      <c r="BR569" s="4">
        <v>14.46</v>
      </c>
      <c r="BS569" s="4">
        <v>82.04</v>
      </c>
      <c r="BT569" s="4">
        <v>103.8</v>
      </c>
      <c r="BU569" s="4">
        <v>97.296199999999999</v>
      </c>
      <c r="BV569" s="4">
        <v>4.1509999999999998</v>
      </c>
      <c r="BW569" s="9">
        <v>567</v>
      </c>
      <c r="BX569" s="4">
        <f t="shared" si="35"/>
        <v>5.2520241061872897</v>
      </c>
    </row>
    <row r="570" spans="2:76" x14ac:dyDescent="0.25">
      <c r="B570" s="21">
        <v>45357</v>
      </c>
      <c r="C570" s="4">
        <v>4.9446000000000003</v>
      </c>
      <c r="D570" s="4">
        <v>127.6</v>
      </c>
      <c r="E570" s="4">
        <v>4.6050814034352294</v>
      </c>
      <c r="F570">
        <v>10.355</v>
      </c>
      <c r="G570" s="5">
        <v>568</v>
      </c>
      <c r="H570" s="4">
        <f t="shared" si="32"/>
        <v>4.9783325819946089</v>
      </c>
      <c r="W570" s="21">
        <v>45357</v>
      </c>
      <c r="X570" s="4">
        <v>4.9446000000000003</v>
      </c>
      <c r="Y570" s="4">
        <v>14.5</v>
      </c>
      <c r="Z570" s="4">
        <v>82.96</v>
      </c>
      <c r="AA570" s="4">
        <v>103.37</v>
      </c>
      <c r="AB570" s="4">
        <v>97.866</v>
      </c>
      <c r="AC570" s="9">
        <v>568</v>
      </c>
      <c r="AD570" s="4">
        <f t="shared" si="33"/>
        <v>5.2267228231752529</v>
      </c>
      <c r="AR570" s="21">
        <v>45357</v>
      </c>
      <c r="AS570" s="4">
        <v>4.9446000000000003</v>
      </c>
      <c r="AT570" s="4">
        <v>14.5</v>
      </c>
      <c r="AU570" s="4">
        <v>82.96</v>
      </c>
      <c r="AV570" s="4">
        <v>103.37</v>
      </c>
      <c r="AW570" s="4">
        <v>97.866</v>
      </c>
      <c r="AX570" s="4">
        <v>127.6</v>
      </c>
      <c r="AY570" s="4">
        <v>4.6050814034352294</v>
      </c>
      <c r="AZ570">
        <v>10.355</v>
      </c>
      <c r="BA570" s="9">
        <v>568</v>
      </c>
      <c r="BB570" s="25">
        <f t="shared" si="34"/>
        <v>4.8220486908934816</v>
      </c>
      <c r="BP570" s="21">
        <v>45357</v>
      </c>
      <c r="BQ570" s="4">
        <v>4.9446000000000003</v>
      </c>
      <c r="BR570" s="4">
        <v>14.5</v>
      </c>
      <c r="BS570" s="4">
        <v>82.96</v>
      </c>
      <c r="BT570" s="4">
        <v>103.37</v>
      </c>
      <c r="BU570" s="4">
        <v>97.866</v>
      </c>
      <c r="BV570" s="4">
        <v>4.1079999999999997</v>
      </c>
      <c r="BW570" s="9">
        <v>568</v>
      </c>
      <c r="BX570" s="4">
        <f t="shared" si="35"/>
        <v>5.2267228231752529</v>
      </c>
    </row>
    <row r="571" spans="2:76" x14ac:dyDescent="0.25">
      <c r="B571" s="21">
        <v>45358</v>
      </c>
      <c r="C571" s="4">
        <v>4.9349999999999996</v>
      </c>
      <c r="D571" s="4">
        <v>128.63</v>
      </c>
      <c r="E571" s="4">
        <v>4.6405259898041784</v>
      </c>
      <c r="F571">
        <v>10.385</v>
      </c>
      <c r="G571" s="5">
        <v>569</v>
      </c>
      <c r="H571" s="4">
        <f t="shared" si="32"/>
        <v>4.9829860876658856</v>
      </c>
      <c r="W571" s="21">
        <v>45358</v>
      </c>
      <c r="X571" s="4">
        <v>4.9349999999999996</v>
      </c>
      <c r="Y571" s="4">
        <v>14.44</v>
      </c>
      <c r="Z571" s="4">
        <v>82.96</v>
      </c>
      <c r="AA571" s="4">
        <v>102.82</v>
      </c>
      <c r="AB571" s="4">
        <v>98.292199999999994</v>
      </c>
      <c r="AC571" s="9">
        <v>569</v>
      </c>
      <c r="AD571" s="4">
        <f t="shared" si="33"/>
        <v>5.2053090886027356</v>
      </c>
      <c r="AR571" s="21">
        <v>45358</v>
      </c>
      <c r="AS571" s="4">
        <v>4.9349999999999996</v>
      </c>
      <c r="AT571" s="4">
        <v>14.44</v>
      </c>
      <c r="AU571" s="4">
        <v>82.96</v>
      </c>
      <c r="AV571" s="4">
        <v>102.82</v>
      </c>
      <c r="AW571" s="4">
        <v>98.292199999999994</v>
      </c>
      <c r="AX571" s="4">
        <v>128.63</v>
      </c>
      <c r="AY571" s="4">
        <v>4.6405259898041784</v>
      </c>
      <c r="AZ571">
        <v>10.385</v>
      </c>
      <c r="BA571" s="9">
        <v>569</v>
      </c>
      <c r="BB571" s="25">
        <f t="shared" si="34"/>
        <v>4.7970740763065027</v>
      </c>
      <c r="BP571" s="21">
        <v>45358</v>
      </c>
      <c r="BQ571" s="4">
        <v>4.9349999999999996</v>
      </c>
      <c r="BR571" s="4">
        <v>14.44</v>
      </c>
      <c r="BS571" s="4">
        <v>82.96</v>
      </c>
      <c r="BT571" s="4">
        <v>102.82</v>
      </c>
      <c r="BU571" s="4">
        <v>98.292199999999994</v>
      </c>
      <c r="BV571" s="4">
        <v>4.0890000000000004</v>
      </c>
      <c r="BW571" s="9">
        <v>569</v>
      </c>
      <c r="BX571" s="4">
        <f t="shared" si="35"/>
        <v>5.2053090886027356</v>
      </c>
    </row>
    <row r="572" spans="2:76" x14ac:dyDescent="0.25">
      <c r="B572" s="21">
        <v>45359</v>
      </c>
      <c r="C572" s="4">
        <v>4.9805999999999999</v>
      </c>
      <c r="D572" s="4">
        <v>127.61</v>
      </c>
      <c r="E572" s="4">
        <v>4.6655676154718329</v>
      </c>
      <c r="F572">
        <v>10.49</v>
      </c>
      <c r="G572" s="5">
        <v>570</v>
      </c>
      <c r="H572" s="4">
        <f t="shared" si="32"/>
        <v>5.0098336221143569</v>
      </c>
      <c r="W572" s="21">
        <v>45359</v>
      </c>
      <c r="X572" s="4">
        <v>4.9805999999999999</v>
      </c>
      <c r="Y572" s="4">
        <v>14.74</v>
      </c>
      <c r="Z572" s="4">
        <v>82.08</v>
      </c>
      <c r="AA572" s="4">
        <v>102.71</v>
      </c>
      <c r="AB572" s="4">
        <v>98.004000000000005</v>
      </c>
      <c r="AC572" s="9">
        <v>570</v>
      </c>
      <c r="AD572" s="4">
        <f t="shared" si="33"/>
        <v>5.2226958918899236</v>
      </c>
      <c r="AR572" s="21">
        <v>45359</v>
      </c>
      <c r="AS572" s="4">
        <v>4.9805999999999999</v>
      </c>
      <c r="AT572" s="4">
        <v>14.74</v>
      </c>
      <c r="AU572" s="4">
        <v>82.08</v>
      </c>
      <c r="AV572" s="4">
        <v>102.71</v>
      </c>
      <c r="AW572" s="4">
        <v>98.004000000000005</v>
      </c>
      <c r="AX572" s="4">
        <v>127.61</v>
      </c>
      <c r="AY572" s="4">
        <v>4.6655676154718329</v>
      </c>
      <c r="AZ572">
        <v>10.49</v>
      </c>
      <c r="BA572" s="9">
        <v>570</v>
      </c>
      <c r="BB572" s="25">
        <f t="shared" si="34"/>
        <v>4.8173917735571976</v>
      </c>
      <c r="BP572" s="21">
        <v>45359</v>
      </c>
      <c r="BQ572" s="4">
        <v>4.9805999999999999</v>
      </c>
      <c r="BR572" s="4">
        <v>14.74</v>
      </c>
      <c r="BS572" s="4">
        <v>82.08</v>
      </c>
      <c r="BT572" s="4">
        <v>102.71</v>
      </c>
      <c r="BU572" s="4">
        <v>98.004000000000005</v>
      </c>
      <c r="BV572" s="4">
        <v>4.077</v>
      </c>
      <c r="BW572" s="9">
        <v>570</v>
      </c>
      <c r="BX572" s="4">
        <f t="shared" si="35"/>
        <v>5.2226958918899236</v>
      </c>
    </row>
    <row r="573" spans="2:76" x14ac:dyDescent="0.25">
      <c r="B573" s="21">
        <v>45362</v>
      </c>
      <c r="C573" s="4">
        <v>4.9771000000000001</v>
      </c>
      <c r="D573" s="4">
        <v>129.6</v>
      </c>
      <c r="E573" s="4">
        <v>4.5765020815272894</v>
      </c>
      <c r="F573">
        <v>10.465</v>
      </c>
      <c r="G573" s="5">
        <v>571</v>
      </c>
      <c r="H573" s="4">
        <f t="shared" si="32"/>
        <v>4.9980771331806562</v>
      </c>
      <c r="W573" s="21">
        <v>45362</v>
      </c>
      <c r="X573" s="4">
        <v>4.9771000000000001</v>
      </c>
      <c r="Y573" s="4">
        <v>15.22</v>
      </c>
      <c r="Z573" s="4">
        <v>82.21</v>
      </c>
      <c r="AA573" s="4">
        <v>102.87</v>
      </c>
      <c r="AB573" s="4">
        <v>98.298699999999997</v>
      </c>
      <c r="AC573" s="9">
        <v>571</v>
      </c>
      <c r="AD573" s="4">
        <f t="shared" si="33"/>
        <v>5.235154221907127</v>
      </c>
      <c r="AR573" s="21">
        <v>45362</v>
      </c>
      <c r="AS573" s="4">
        <v>4.9771000000000001</v>
      </c>
      <c r="AT573" s="4">
        <v>15.22</v>
      </c>
      <c r="AU573" s="4">
        <v>82.21</v>
      </c>
      <c r="AV573" s="4">
        <v>102.87</v>
      </c>
      <c r="AW573" s="4">
        <v>98.298699999999997</v>
      </c>
      <c r="AX573" s="4">
        <v>129.6</v>
      </c>
      <c r="AY573" s="4">
        <v>4.5765020815272894</v>
      </c>
      <c r="AZ573">
        <v>10.465</v>
      </c>
      <c r="BA573" s="9">
        <v>571</v>
      </c>
      <c r="BB573" s="25">
        <f t="shared" si="34"/>
        <v>4.8152860458172366</v>
      </c>
      <c r="BP573" s="21">
        <v>45362</v>
      </c>
      <c r="BQ573" s="4">
        <v>4.9771000000000001</v>
      </c>
      <c r="BR573" s="4">
        <v>15.22</v>
      </c>
      <c r="BS573" s="4">
        <v>82.21</v>
      </c>
      <c r="BT573" s="4">
        <v>102.87</v>
      </c>
      <c r="BU573" s="4">
        <v>98.298699999999997</v>
      </c>
      <c r="BV573" s="4">
        <v>4.0979999999999999</v>
      </c>
      <c r="BW573" s="9">
        <v>571</v>
      </c>
      <c r="BX573" s="4">
        <f t="shared" si="35"/>
        <v>5.235154221907127</v>
      </c>
    </row>
    <row r="574" spans="2:76" x14ac:dyDescent="0.25">
      <c r="B574" s="21">
        <v>45363</v>
      </c>
      <c r="C574" s="4">
        <v>4.9718</v>
      </c>
      <c r="D574" s="4">
        <v>128.65</v>
      </c>
      <c r="E574" s="4">
        <v>4.508099151517464</v>
      </c>
      <c r="F574">
        <v>10.44</v>
      </c>
      <c r="G574" s="5">
        <v>572</v>
      </c>
      <c r="H574" s="4">
        <f t="shared" si="32"/>
        <v>4.9939874528982688</v>
      </c>
      <c r="W574" s="21">
        <v>45363</v>
      </c>
      <c r="X574" s="4">
        <v>4.9718</v>
      </c>
      <c r="Y574" s="4">
        <v>13.84</v>
      </c>
      <c r="Z574" s="4">
        <v>81.92</v>
      </c>
      <c r="AA574" s="4">
        <v>102.96</v>
      </c>
      <c r="AB574" s="4">
        <v>98.183999999999997</v>
      </c>
      <c r="AC574" s="9">
        <v>572</v>
      </c>
      <c r="AD574" s="4">
        <f t="shared" si="33"/>
        <v>5.2017167749320006</v>
      </c>
      <c r="AR574" s="21">
        <v>45363</v>
      </c>
      <c r="AS574" s="4">
        <v>4.9718</v>
      </c>
      <c r="AT574" s="4">
        <v>13.84</v>
      </c>
      <c r="AU574" s="4">
        <v>81.92</v>
      </c>
      <c r="AV574" s="4">
        <v>102.96</v>
      </c>
      <c r="AW574" s="4">
        <v>98.183999999999997</v>
      </c>
      <c r="AX574" s="4">
        <v>128.65</v>
      </c>
      <c r="AY574" s="4">
        <v>4.508099151517464</v>
      </c>
      <c r="AZ574">
        <v>10.44</v>
      </c>
      <c r="BA574" s="9">
        <v>572</v>
      </c>
      <c r="BB574" s="25">
        <f t="shared" si="34"/>
        <v>4.7998235626273376</v>
      </c>
      <c r="BP574" s="21">
        <v>45363</v>
      </c>
      <c r="BQ574" s="4">
        <v>4.9718</v>
      </c>
      <c r="BR574" s="4">
        <v>13.84</v>
      </c>
      <c r="BS574" s="4">
        <v>81.92</v>
      </c>
      <c r="BT574" s="4">
        <v>102.96</v>
      </c>
      <c r="BU574" s="4">
        <v>98.183999999999997</v>
      </c>
      <c r="BV574" s="4">
        <v>4.1509999999999998</v>
      </c>
      <c r="BW574" s="9">
        <v>572</v>
      </c>
      <c r="BX574" s="4">
        <f t="shared" si="35"/>
        <v>5.2017167749320006</v>
      </c>
    </row>
    <row r="575" spans="2:76" x14ac:dyDescent="0.25">
      <c r="B575" s="21">
        <v>45364</v>
      </c>
      <c r="C575" s="4">
        <v>4.97</v>
      </c>
      <c r="D575" s="4">
        <v>124.72</v>
      </c>
      <c r="E575" s="4">
        <v>4.4844330191373905</v>
      </c>
      <c r="F575">
        <v>10.404999999999999</v>
      </c>
      <c r="G575" s="5">
        <v>573</v>
      </c>
      <c r="H575" s="4">
        <f t="shared" si="32"/>
        <v>4.9956562056806355</v>
      </c>
      <c r="W575" s="21">
        <v>45364</v>
      </c>
      <c r="X575" s="4">
        <v>4.97</v>
      </c>
      <c r="Y575" s="4">
        <v>13.75</v>
      </c>
      <c r="Z575" s="4">
        <v>84.03</v>
      </c>
      <c r="AA575" s="4">
        <v>102.79</v>
      </c>
      <c r="AB575" s="4">
        <v>98.991600000000005</v>
      </c>
      <c r="AC575" s="9">
        <v>573</v>
      </c>
      <c r="AD575" s="4">
        <f t="shared" si="33"/>
        <v>5.1657628316313922</v>
      </c>
      <c r="AR575" s="21">
        <v>45364</v>
      </c>
      <c r="AS575" s="4">
        <v>4.97</v>
      </c>
      <c r="AT575" s="4">
        <v>13.75</v>
      </c>
      <c r="AU575" s="4">
        <v>84.03</v>
      </c>
      <c r="AV575" s="4">
        <v>102.79</v>
      </c>
      <c r="AW575" s="4">
        <v>98.991600000000005</v>
      </c>
      <c r="AX575" s="4">
        <v>124.72</v>
      </c>
      <c r="AY575" s="4">
        <v>4.4844330191373905</v>
      </c>
      <c r="AZ575">
        <v>10.404999999999999</v>
      </c>
      <c r="BA575" s="9">
        <v>573</v>
      </c>
      <c r="BB575" s="25">
        <f t="shared" si="34"/>
        <v>4.7810269298755941</v>
      </c>
      <c r="BP575" s="21">
        <v>45364</v>
      </c>
      <c r="BQ575" s="4">
        <v>4.97</v>
      </c>
      <c r="BR575" s="4">
        <v>13.75</v>
      </c>
      <c r="BS575" s="4">
        <v>84.03</v>
      </c>
      <c r="BT575" s="4">
        <v>102.79</v>
      </c>
      <c r="BU575" s="4">
        <v>98.991600000000005</v>
      </c>
      <c r="BV575" s="4">
        <v>4.1879999999999997</v>
      </c>
      <c r="BW575" s="9">
        <v>573</v>
      </c>
      <c r="BX575" s="4">
        <f t="shared" si="35"/>
        <v>5.1657628316313922</v>
      </c>
    </row>
    <row r="576" spans="2:76" x14ac:dyDescent="0.25">
      <c r="B576" s="21">
        <v>45365</v>
      </c>
      <c r="C576" s="4">
        <v>4.9894999999999996</v>
      </c>
      <c r="D576" s="4">
        <v>120.76</v>
      </c>
      <c r="E576" s="4">
        <v>4.4857091189431486</v>
      </c>
      <c r="F576">
        <v>10.53</v>
      </c>
      <c r="G576" s="5">
        <v>574</v>
      </c>
      <c r="H576" s="4">
        <f t="shared" si="32"/>
        <v>5.0342319530168727</v>
      </c>
      <c r="W576" s="21">
        <v>45365</v>
      </c>
      <c r="X576" s="4">
        <v>4.9894999999999996</v>
      </c>
      <c r="Y576" s="4">
        <v>14.4</v>
      </c>
      <c r="Z576" s="4">
        <v>85.42</v>
      </c>
      <c r="AA576" s="4">
        <v>103.36</v>
      </c>
      <c r="AB576" s="4">
        <v>99.078299999999999</v>
      </c>
      <c r="AC576" s="9">
        <v>574</v>
      </c>
      <c r="AD576" s="4">
        <f t="shared" si="33"/>
        <v>5.1857125720155528</v>
      </c>
      <c r="AR576" s="21">
        <v>45365</v>
      </c>
      <c r="AS576" s="4">
        <v>4.9894999999999996</v>
      </c>
      <c r="AT576" s="4">
        <v>14.4</v>
      </c>
      <c r="AU576" s="4">
        <v>85.42</v>
      </c>
      <c r="AV576" s="4">
        <v>103.36</v>
      </c>
      <c r="AW576" s="4">
        <v>99.078299999999999</v>
      </c>
      <c r="AX576" s="4">
        <v>120.76</v>
      </c>
      <c r="AY576" s="4">
        <v>4.4857091189431486</v>
      </c>
      <c r="AZ576">
        <v>10.53</v>
      </c>
      <c r="BA576" s="9">
        <v>574</v>
      </c>
      <c r="BB576" s="25">
        <f t="shared" si="34"/>
        <v>4.8311077943281644</v>
      </c>
      <c r="BP576" s="21">
        <v>45365</v>
      </c>
      <c r="BQ576" s="4">
        <v>4.9894999999999996</v>
      </c>
      <c r="BR576" s="4">
        <v>14.4</v>
      </c>
      <c r="BS576" s="4">
        <v>85.42</v>
      </c>
      <c r="BT576" s="4">
        <v>103.36</v>
      </c>
      <c r="BU576" s="4">
        <v>99.078299999999999</v>
      </c>
      <c r="BV576" s="4">
        <v>4.2919999999999998</v>
      </c>
      <c r="BW576" s="9">
        <v>574</v>
      </c>
      <c r="BX576" s="4">
        <f t="shared" si="35"/>
        <v>5.1857125720155528</v>
      </c>
    </row>
    <row r="577" spans="2:76" x14ac:dyDescent="0.25">
      <c r="B577" s="21">
        <v>45366</v>
      </c>
      <c r="C577" s="4">
        <v>4.9949000000000003</v>
      </c>
      <c r="D577" s="4">
        <v>123.75</v>
      </c>
      <c r="E577" s="4">
        <v>4.5138327131532208</v>
      </c>
      <c r="F577">
        <v>10.574999999999999</v>
      </c>
      <c r="G577" s="5">
        <v>575</v>
      </c>
      <c r="H577" s="4">
        <f t="shared" si="32"/>
        <v>5.0372741348834289</v>
      </c>
      <c r="W577" s="21">
        <v>45366</v>
      </c>
      <c r="X577" s="4">
        <v>4.9949000000000003</v>
      </c>
      <c r="Y577" s="4">
        <v>14.41</v>
      </c>
      <c r="Z577" s="4">
        <v>85.34</v>
      </c>
      <c r="AA577" s="4">
        <v>103.43</v>
      </c>
      <c r="AB577" s="4">
        <v>99.189499999999995</v>
      </c>
      <c r="AC577" s="9">
        <v>575</v>
      </c>
      <c r="AD577" s="4">
        <f t="shared" si="33"/>
        <v>5.1868017035487579</v>
      </c>
      <c r="AR577" s="21">
        <v>45366</v>
      </c>
      <c r="AS577" s="4">
        <v>4.9949000000000003</v>
      </c>
      <c r="AT577" s="4">
        <v>14.41</v>
      </c>
      <c r="AU577" s="4">
        <v>85.34</v>
      </c>
      <c r="AV577" s="4">
        <v>103.43</v>
      </c>
      <c r="AW577" s="4">
        <v>99.189499999999995</v>
      </c>
      <c r="AX577" s="4">
        <v>123.75</v>
      </c>
      <c r="AY577" s="4">
        <v>4.5138327131532208</v>
      </c>
      <c r="AZ577">
        <v>10.574999999999999</v>
      </c>
      <c r="BA577" s="9">
        <v>575</v>
      </c>
      <c r="BB577" s="25">
        <f t="shared" si="34"/>
        <v>4.8325214435746355</v>
      </c>
      <c r="BP577" s="21">
        <v>45366</v>
      </c>
      <c r="BQ577" s="4">
        <v>4.9949000000000003</v>
      </c>
      <c r="BR577" s="4">
        <v>14.41</v>
      </c>
      <c r="BS577" s="4">
        <v>85.34</v>
      </c>
      <c r="BT577" s="4">
        <v>103.43</v>
      </c>
      <c r="BU577" s="4">
        <v>99.189499999999995</v>
      </c>
      <c r="BV577" s="4">
        <v>4.3079999999999998</v>
      </c>
      <c r="BW577" s="9">
        <v>575</v>
      </c>
      <c r="BX577" s="4">
        <f t="shared" si="35"/>
        <v>5.1868017035487579</v>
      </c>
    </row>
    <row r="578" spans="2:76" x14ac:dyDescent="0.25">
      <c r="B578" s="21">
        <v>45369</v>
      </c>
      <c r="C578" s="4">
        <v>5.0252999999999997</v>
      </c>
      <c r="D578" s="4">
        <v>124.71</v>
      </c>
      <c r="E578" s="4">
        <v>4.5645285604179131</v>
      </c>
      <c r="F578">
        <v>10.715</v>
      </c>
      <c r="G578" s="5">
        <v>576</v>
      </c>
      <c r="H578" s="4">
        <f t="shared" si="32"/>
        <v>5.0674043589540965</v>
      </c>
      <c r="W578" s="21">
        <v>45369</v>
      </c>
      <c r="X578" s="4">
        <v>5.0252999999999997</v>
      </c>
      <c r="Y578" s="4">
        <v>14.33</v>
      </c>
      <c r="Z578" s="4">
        <v>86.89</v>
      </c>
      <c r="AA578" s="4">
        <v>103.59</v>
      </c>
      <c r="AB578" s="4">
        <v>99.6785</v>
      </c>
      <c r="AC578" s="9">
        <v>576</v>
      </c>
      <c r="AD578" s="4">
        <f t="shared" si="33"/>
        <v>5.1685176953889576</v>
      </c>
      <c r="AR578" s="21">
        <v>45369</v>
      </c>
      <c r="AS578" s="4">
        <v>5.0252999999999997</v>
      </c>
      <c r="AT578" s="4">
        <v>14.33</v>
      </c>
      <c r="AU578" s="4">
        <v>86.89</v>
      </c>
      <c r="AV578" s="4">
        <v>103.59</v>
      </c>
      <c r="AW578" s="4">
        <v>99.6785</v>
      </c>
      <c r="AX578" s="4">
        <v>124.71</v>
      </c>
      <c r="AY578" s="4">
        <v>4.5645285604179131</v>
      </c>
      <c r="AZ578">
        <v>10.715</v>
      </c>
      <c r="BA578" s="9">
        <v>576</v>
      </c>
      <c r="BB578" s="25">
        <f t="shared" si="34"/>
        <v>4.8488688735038545</v>
      </c>
      <c r="BP578" s="21">
        <v>45369</v>
      </c>
      <c r="BQ578" s="4">
        <v>5.0252999999999997</v>
      </c>
      <c r="BR578" s="4">
        <v>14.33</v>
      </c>
      <c r="BS578" s="4">
        <v>86.89</v>
      </c>
      <c r="BT578" s="4">
        <v>103.59</v>
      </c>
      <c r="BU578" s="4">
        <v>99.6785</v>
      </c>
      <c r="BV578" s="4">
        <v>4.3280000000000003</v>
      </c>
      <c r="BW578" s="9">
        <v>576</v>
      </c>
      <c r="BX578" s="4">
        <f t="shared" si="35"/>
        <v>5.1685176953889576</v>
      </c>
    </row>
    <row r="579" spans="2:76" x14ac:dyDescent="0.25">
      <c r="B579" s="21">
        <v>45370</v>
      </c>
      <c r="C579" s="4">
        <v>5.0301</v>
      </c>
      <c r="D579" s="4">
        <v>124.7</v>
      </c>
      <c r="E579" s="4">
        <v>4.5417348608837838</v>
      </c>
      <c r="F579">
        <v>10.63</v>
      </c>
      <c r="G579" s="5">
        <v>577</v>
      </c>
      <c r="H579" s="4">
        <f t="shared" si="32"/>
        <v>5.0477541911221504</v>
      </c>
      <c r="W579" s="21">
        <v>45370</v>
      </c>
      <c r="X579" s="4">
        <v>5.0301</v>
      </c>
      <c r="Y579" s="4">
        <v>13.82</v>
      </c>
      <c r="Z579" s="4">
        <v>87.38</v>
      </c>
      <c r="AA579" s="4">
        <v>103.84</v>
      </c>
      <c r="AB579" s="4">
        <v>99.590699999999998</v>
      </c>
      <c r="AC579" s="9">
        <v>577</v>
      </c>
      <c r="AD579" s="4">
        <f t="shared" si="33"/>
        <v>5.1571832395245263</v>
      </c>
      <c r="AR579" s="21">
        <v>45370</v>
      </c>
      <c r="AS579" s="4">
        <v>5.0301</v>
      </c>
      <c r="AT579" s="4">
        <v>13.82</v>
      </c>
      <c r="AU579" s="4">
        <v>87.38</v>
      </c>
      <c r="AV579" s="4">
        <v>103.84</v>
      </c>
      <c r="AW579" s="4">
        <v>99.590699999999998</v>
      </c>
      <c r="AX579" s="4">
        <v>124.7</v>
      </c>
      <c r="AY579" s="4">
        <v>4.5417348608837838</v>
      </c>
      <c r="AZ579">
        <v>10.63</v>
      </c>
      <c r="BA579" s="9">
        <v>577</v>
      </c>
      <c r="BB579" s="25">
        <f t="shared" si="34"/>
        <v>4.8424882940601686</v>
      </c>
      <c r="BP579" s="21">
        <v>45370</v>
      </c>
      <c r="BQ579" s="4">
        <v>5.0301</v>
      </c>
      <c r="BR579" s="4">
        <v>13.82</v>
      </c>
      <c r="BS579" s="4">
        <v>87.38</v>
      </c>
      <c r="BT579" s="4">
        <v>103.84</v>
      </c>
      <c r="BU579" s="4">
        <v>99.590699999999998</v>
      </c>
      <c r="BV579" s="4">
        <v>4.2930000000000001</v>
      </c>
      <c r="BW579" s="9">
        <v>577</v>
      </c>
      <c r="BX579" s="4">
        <f t="shared" si="35"/>
        <v>5.1571832395245263</v>
      </c>
    </row>
    <row r="580" spans="2:76" x14ac:dyDescent="0.25">
      <c r="B580" s="21">
        <v>45371</v>
      </c>
      <c r="C580" s="4">
        <v>4.9691000000000001</v>
      </c>
      <c r="D580" s="4">
        <v>124.67</v>
      </c>
      <c r="E580" s="4">
        <v>4.5819483995085841</v>
      </c>
      <c r="F580">
        <v>10.59</v>
      </c>
      <c r="G580" s="5">
        <v>578</v>
      </c>
      <c r="H580" s="4">
        <f t="shared" ref="H580:H643" si="36">$K$19+(D580*$K$20)+(E580*$K$21)+(F580*$K$22)</f>
        <v>5.0391522035414482</v>
      </c>
      <c r="W580" s="21">
        <v>45371</v>
      </c>
      <c r="X580" s="4">
        <v>4.9691000000000001</v>
      </c>
      <c r="Y580" s="4">
        <v>13.04</v>
      </c>
      <c r="Z580" s="4">
        <v>85.95</v>
      </c>
      <c r="AA580" s="4">
        <v>103.41</v>
      </c>
      <c r="AB580" s="4">
        <v>99.249200000000002</v>
      </c>
      <c r="AC580" s="9">
        <v>578</v>
      </c>
      <c r="AD580" s="4">
        <f t="shared" ref="AD580:AD643" si="37">$AG$19+(Y580*$AG$20)+(Z580*$AG$21)+(AA580*$AG$22)+(AB580*$AG$23)</f>
        <v>5.1409333768196328</v>
      </c>
      <c r="AR580" s="21">
        <v>45371</v>
      </c>
      <c r="AS580" s="4">
        <v>4.9691000000000001</v>
      </c>
      <c r="AT580" s="4">
        <v>13.04</v>
      </c>
      <c r="AU580" s="4">
        <v>85.95</v>
      </c>
      <c r="AV580" s="4">
        <v>103.41</v>
      </c>
      <c r="AW580" s="4">
        <v>99.249200000000002</v>
      </c>
      <c r="AX580" s="4">
        <v>124.67</v>
      </c>
      <c r="AY580" s="4">
        <v>4.5819483995085841</v>
      </c>
      <c r="AZ580">
        <v>10.59</v>
      </c>
      <c r="BA580" s="9">
        <v>578</v>
      </c>
      <c r="BB580" s="25">
        <f t="shared" ref="BB580:BB643" si="38">$BE$19+(AT580*$BE$20)+(AU580*$BE$21)+(AV580*$BE$22)+(AW580*$BE$23)+(AX580*$BE$24)*(AY580*$BE$25)+(AZ580*$BE$26)</f>
        <v>4.8167680167785925</v>
      </c>
      <c r="BP580" s="21">
        <v>45371</v>
      </c>
      <c r="BQ580" s="4">
        <v>4.9691000000000001</v>
      </c>
      <c r="BR580" s="4">
        <v>13.04</v>
      </c>
      <c r="BS580" s="4">
        <v>85.95</v>
      </c>
      <c r="BT580" s="4">
        <v>103.41</v>
      </c>
      <c r="BU580" s="4">
        <v>99.249200000000002</v>
      </c>
      <c r="BV580" s="4">
        <v>4.2770000000000001</v>
      </c>
      <c r="BW580" s="9">
        <v>578</v>
      </c>
      <c r="BX580" s="4">
        <f t="shared" ref="BX580:BX643" si="39">$AG$19+(BR580*$AG$20)+(BS580*$AG$21)+(BT580*$AG$22)+(BU580*$AG$23)</f>
        <v>5.1409333768196328</v>
      </c>
    </row>
    <row r="581" spans="2:76" x14ac:dyDescent="0.25">
      <c r="B581" s="21">
        <v>45372</v>
      </c>
      <c r="C581" s="4">
        <v>4.9781000000000004</v>
      </c>
      <c r="D581" s="4">
        <v>135.41</v>
      </c>
      <c r="E581" s="4">
        <v>4.5962342498500064</v>
      </c>
      <c r="F581">
        <v>10.59</v>
      </c>
      <c r="G581" s="5">
        <v>579</v>
      </c>
      <c r="H581" s="4">
        <f t="shared" si="36"/>
        <v>5.0121691171037455</v>
      </c>
      <c r="W581" s="21">
        <v>45372</v>
      </c>
      <c r="X581" s="4">
        <v>4.9781000000000004</v>
      </c>
      <c r="Y581" s="4">
        <v>12.92</v>
      </c>
      <c r="Z581" s="4">
        <v>85.78</v>
      </c>
      <c r="AA581" s="4">
        <v>104</v>
      </c>
      <c r="AB581" s="4">
        <v>99.443399999999997</v>
      </c>
      <c r="AC581" s="9">
        <v>579</v>
      </c>
      <c r="AD581" s="4">
        <f t="shared" si="37"/>
        <v>5.1506788906788028</v>
      </c>
      <c r="AR581" s="21">
        <v>45372</v>
      </c>
      <c r="AS581" s="4">
        <v>4.9781000000000004</v>
      </c>
      <c r="AT581" s="4">
        <v>12.92</v>
      </c>
      <c r="AU581" s="4">
        <v>85.78</v>
      </c>
      <c r="AV581" s="4">
        <v>104</v>
      </c>
      <c r="AW581" s="4">
        <v>99.443399999999997</v>
      </c>
      <c r="AX581" s="4">
        <v>135.41</v>
      </c>
      <c r="AY581" s="4">
        <v>4.5962342498500064</v>
      </c>
      <c r="AZ581">
        <v>10.59</v>
      </c>
      <c r="BA581" s="9">
        <v>579</v>
      </c>
      <c r="BB581" s="25">
        <f t="shared" si="38"/>
        <v>4.8132162207965283</v>
      </c>
      <c r="BP581" s="21">
        <v>45372</v>
      </c>
      <c r="BQ581" s="4">
        <v>4.9781000000000004</v>
      </c>
      <c r="BR581" s="4">
        <v>12.92</v>
      </c>
      <c r="BS581" s="4">
        <v>85.78</v>
      </c>
      <c r="BT581" s="4">
        <v>104</v>
      </c>
      <c r="BU581" s="4">
        <v>99.443399999999997</v>
      </c>
      <c r="BV581" s="4">
        <v>4.2690000000000001</v>
      </c>
      <c r="BW581" s="9">
        <v>579</v>
      </c>
      <c r="BX581" s="4">
        <f t="shared" si="39"/>
        <v>5.1506788906788028</v>
      </c>
    </row>
    <row r="582" spans="2:76" x14ac:dyDescent="0.25">
      <c r="B582" s="21">
        <v>45373</v>
      </c>
      <c r="C582" s="4">
        <v>4.9996999999999998</v>
      </c>
      <c r="D582" s="4">
        <v>131.53</v>
      </c>
      <c r="E582" s="4">
        <v>4.5983252836443667</v>
      </c>
      <c r="F582">
        <v>10.585000000000001</v>
      </c>
      <c r="G582" s="5">
        <v>580</v>
      </c>
      <c r="H582" s="4">
        <f t="shared" si="36"/>
        <v>5.0208578606881176</v>
      </c>
      <c r="W582" s="21">
        <v>45373</v>
      </c>
      <c r="X582" s="4">
        <v>4.9996999999999998</v>
      </c>
      <c r="Y582" s="4">
        <v>13.06</v>
      </c>
      <c r="Z582" s="4">
        <v>85.43</v>
      </c>
      <c r="AA582" s="4">
        <v>104.47</v>
      </c>
      <c r="AB582" s="4">
        <v>98.703999999999994</v>
      </c>
      <c r="AC582" s="9">
        <v>580</v>
      </c>
      <c r="AD582" s="4">
        <f t="shared" si="37"/>
        <v>5.1798273231898975</v>
      </c>
      <c r="AR582" s="21">
        <v>45373</v>
      </c>
      <c r="AS582" s="4">
        <v>4.9996999999999998</v>
      </c>
      <c r="AT582" s="4">
        <v>13.06</v>
      </c>
      <c r="AU582" s="4">
        <v>85.43</v>
      </c>
      <c r="AV582" s="4">
        <v>104.47</v>
      </c>
      <c r="AW582" s="4">
        <v>98.703999999999994</v>
      </c>
      <c r="AX582" s="4">
        <v>131.53</v>
      </c>
      <c r="AY582" s="4">
        <v>4.5983252836443667</v>
      </c>
      <c r="AZ582">
        <v>10.585000000000001</v>
      </c>
      <c r="BA582" s="9">
        <v>580</v>
      </c>
      <c r="BB582" s="25">
        <f t="shared" si="38"/>
        <v>4.8502332023693722</v>
      </c>
      <c r="BP582" s="21">
        <v>45373</v>
      </c>
      <c r="BQ582" s="4">
        <v>4.9996999999999998</v>
      </c>
      <c r="BR582" s="4">
        <v>13.06</v>
      </c>
      <c r="BS582" s="4">
        <v>85.43</v>
      </c>
      <c r="BT582" s="4">
        <v>104.47</v>
      </c>
      <c r="BU582" s="4">
        <v>98.703999999999994</v>
      </c>
      <c r="BV582" s="4">
        <v>4.202</v>
      </c>
      <c r="BW582" s="9">
        <v>580</v>
      </c>
      <c r="BX582" s="4">
        <f t="shared" si="39"/>
        <v>5.1798273231898975</v>
      </c>
    </row>
    <row r="583" spans="2:76" x14ac:dyDescent="0.25">
      <c r="B583" s="21">
        <v>45376</v>
      </c>
      <c r="C583" s="4">
        <v>4.9751000000000003</v>
      </c>
      <c r="D583" s="4">
        <v>135.41999999999999</v>
      </c>
      <c r="E583" s="4">
        <v>4.5553682486166203</v>
      </c>
      <c r="F583">
        <v>10.574999999999999</v>
      </c>
      <c r="G583" s="5">
        <v>581</v>
      </c>
      <c r="H583" s="4">
        <f t="shared" si="36"/>
        <v>5.0082513245540703</v>
      </c>
      <c r="W583" s="21">
        <v>45376</v>
      </c>
      <c r="X583" s="4">
        <v>4.9751000000000003</v>
      </c>
      <c r="Y583" s="4">
        <v>13.19</v>
      </c>
      <c r="Z583" s="4">
        <v>86.75</v>
      </c>
      <c r="AA583" s="4">
        <v>104.24</v>
      </c>
      <c r="AB583" s="4">
        <v>99.282700000000006</v>
      </c>
      <c r="AC583" s="9">
        <v>581</v>
      </c>
      <c r="AD583" s="4">
        <f t="shared" si="37"/>
        <v>5.1585916094755886</v>
      </c>
      <c r="AR583" s="21">
        <v>45376</v>
      </c>
      <c r="AS583" s="4">
        <v>4.9751000000000003</v>
      </c>
      <c r="AT583" s="4">
        <v>13.19</v>
      </c>
      <c r="AU583" s="4">
        <v>86.75</v>
      </c>
      <c r="AV583" s="4">
        <v>104.24</v>
      </c>
      <c r="AW583" s="4">
        <v>99.282700000000006</v>
      </c>
      <c r="AX583" s="4">
        <v>135.41999999999999</v>
      </c>
      <c r="AY583" s="4">
        <v>4.5553682486166203</v>
      </c>
      <c r="AZ583">
        <v>10.574999999999999</v>
      </c>
      <c r="BA583" s="9">
        <v>581</v>
      </c>
      <c r="BB583" s="25">
        <f t="shared" si="38"/>
        <v>4.8331649094613063</v>
      </c>
      <c r="BP583" s="21">
        <v>45376</v>
      </c>
      <c r="BQ583" s="4">
        <v>4.9751000000000003</v>
      </c>
      <c r="BR583" s="4">
        <v>13.19</v>
      </c>
      <c r="BS583" s="4">
        <v>86.75</v>
      </c>
      <c r="BT583" s="4">
        <v>104.24</v>
      </c>
      <c r="BU583" s="4">
        <v>99.282700000000006</v>
      </c>
      <c r="BV583" s="4">
        <v>4.2489999999999997</v>
      </c>
      <c r="BW583" s="9">
        <v>581</v>
      </c>
      <c r="BX583" s="4">
        <f t="shared" si="39"/>
        <v>5.1585916094755886</v>
      </c>
    </row>
    <row r="584" spans="2:76" x14ac:dyDescent="0.25">
      <c r="B584" s="21">
        <v>45377</v>
      </c>
      <c r="C584" s="4">
        <v>4.9808000000000003</v>
      </c>
      <c r="D584" s="4">
        <v>133.54</v>
      </c>
      <c r="E584" s="4">
        <v>4.5950192847959759</v>
      </c>
      <c r="F584">
        <v>10.625</v>
      </c>
      <c r="G584" s="5">
        <v>582</v>
      </c>
      <c r="H584" s="4">
        <f t="shared" si="36"/>
        <v>5.0248763721119971</v>
      </c>
      <c r="W584" s="21">
        <v>45377</v>
      </c>
      <c r="X584" s="4">
        <v>4.9808000000000003</v>
      </c>
      <c r="Y584" s="4">
        <v>13.24</v>
      </c>
      <c r="Z584" s="4">
        <v>86.25</v>
      </c>
      <c r="AA584" s="4">
        <v>104.29</v>
      </c>
      <c r="AB584" s="4">
        <v>98.678100000000001</v>
      </c>
      <c r="AC584" s="9">
        <v>582</v>
      </c>
      <c r="AD584" s="4">
        <f t="shared" si="37"/>
        <v>5.1740993163055524</v>
      </c>
      <c r="AR584" s="21">
        <v>45377</v>
      </c>
      <c r="AS584" s="4">
        <v>4.9808000000000003</v>
      </c>
      <c r="AT584" s="4">
        <v>13.24</v>
      </c>
      <c r="AU584" s="4">
        <v>86.25</v>
      </c>
      <c r="AV584" s="4">
        <v>104.29</v>
      </c>
      <c r="AW584" s="4">
        <v>98.678100000000001</v>
      </c>
      <c r="AX584" s="4">
        <v>133.54</v>
      </c>
      <c r="AY584" s="4">
        <v>4.5950192847959759</v>
      </c>
      <c r="AZ584">
        <v>10.625</v>
      </c>
      <c r="BA584" s="9">
        <v>582</v>
      </c>
      <c r="BB584" s="25">
        <f t="shared" si="38"/>
        <v>4.8593112455513054</v>
      </c>
      <c r="BP584" s="21">
        <v>45377</v>
      </c>
      <c r="BQ584" s="4">
        <v>4.9808000000000003</v>
      </c>
      <c r="BR584" s="4">
        <v>13.24</v>
      </c>
      <c r="BS584" s="4">
        <v>86.25</v>
      </c>
      <c r="BT584" s="4">
        <v>104.29</v>
      </c>
      <c r="BU584" s="4">
        <v>98.678100000000001</v>
      </c>
      <c r="BV584" s="4">
        <v>4.2380000000000004</v>
      </c>
      <c r="BW584" s="9">
        <v>582</v>
      </c>
      <c r="BX584" s="4">
        <f t="shared" si="39"/>
        <v>5.1740993163055524</v>
      </c>
    </row>
    <row r="585" spans="2:76" x14ac:dyDescent="0.25">
      <c r="B585" s="21">
        <v>45378</v>
      </c>
      <c r="C585" s="4">
        <v>4.9866000000000001</v>
      </c>
      <c r="D585" s="4">
        <v>133.47999999999999</v>
      </c>
      <c r="E585" s="4">
        <v>4.5962342498500064</v>
      </c>
      <c r="F585">
        <v>10.622999999999999</v>
      </c>
      <c r="G585" s="5">
        <v>583</v>
      </c>
      <c r="H585" s="4">
        <f t="shared" si="36"/>
        <v>5.0245850565377079</v>
      </c>
      <c r="W585" s="21">
        <v>45378</v>
      </c>
      <c r="X585" s="4">
        <v>4.9866000000000001</v>
      </c>
      <c r="Y585" s="4">
        <v>12.78</v>
      </c>
      <c r="Z585" s="4">
        <v>86.09</v>
      </c>
      <c r="AA585" s="4">
        <v>104.35</v>
      </c>
      <c r="AB585" s="4">
        <v>98.310699999999997</v>
      </c>
      <c r="AC585" s="9">
        <v>583</v>
      </c>
      <c r="AD585" s="4">
        <f t="shared" si="37"/>
        <v>5.1689400066512921</v>
      </c>
      <c r="AR585" s="21">
        <v>45378</v>
      </c>
      <c r="AS585" s="4">
        <v>4.9866000000000001</v>
      </c>
      <c r="AT585" s="4">
        <v>12.78</v>
      </c>
      <c r="AU585" s="4">
        <v>86.09</v>
      </c>
      <c r="AV585" s="4">
        <v>104.35</v>
      </c>
      <c r="AW585" s="4">
        <v>98.310699999999997</v>
      </c>
      <c r="AX585" s="4">
        <v>133.47999999999999</v>
      </c>
      <c r="AY585" s="4">
        <v>4.5962342498500064</v>
      </c>
      <c r="AZ585">
        <v>10.622999999999999</v>
      </c>
      <c r="BA585" s="9">
        <v>583</v>
      </c>
      <c r="BB585" s="25">
        <f t="shared" si="38"/>
        <v>4.8654954232668111</v>
      </c>
      <c r="BP585" s="21">
        <v>45378</v>
      </c>
      <c r="BQ585" s="4">
        <v>4.9866000000000001</v>
      </c>
      <c r="BR585" s="4">
        <v>12.78</v>
      </c>
      <c r="BS585" s="4">
        <v>86.09</v>
      </c>
      <c r="BT585" s="4">
        <v>104.35</v>
      </c>
      <c r="BU585" s="4">
        <v>98.310699999999997</v>
      </c>
      <c r="BV585" s="4">
        <v>4.1879999999999997</v>
      </c>
      <c r="BW585" s="9">
        <v>583</v>
      </c>
      <c r="BX585" s="4">
        <f t="shared" si="39"/>
        <v>5.1689400066512921</v>
      </c>
    </row>
    <row r="586" spans="2:76" x14ac:dyDescent="0.25">
      <c r="B586" s="21">
        <v>45379</v>
      </c>
      <c r="C586" s="4">
        <v>5.0129000000000001</v>
      </c>
      <c r="D586" s="4">
        <v>135.44999999999999</v>
      </c>
      <c r="E586" s="4">
        <v>4.5931483632624337</v>
      </c>
      <c r="F586">
        <v>10.67</v>
      </c>
      <c r="G586" s="5">
        <v>584</v>
      </c>
      <c r="H586" s="4">
        <f t="shared" si="36"/>
        <v>5.0303060950410359</v>
      </c>
      <c r="W586" s="21">
        <v>45379</v>
      </c>
      <c r="X586" s="4">
        <v>5.0129000000000001</v>
      </c>
      <c r="Y586" s="4">
        <v>13.01</v>
      </c>
      <c r="Z586" s="4">
        <v>87.48</v>
      </c>
      <c r="AA586" s="4">
        <v>104.55</v>
      </c>
      <c r="AB586" s="4">
        <v>99.489400000000003</v>
      </c>
      <c r="AC586" s="9">
        <v>584</v>
      </c>
      <c r="AD586" s="4">
        <f t="shared" si="37"/>
        <v>5.1520150045099049</v>
      </c>
      <c r="AR586" s="21">
        <v>45379</v>
      </c>
      <c r="AS586" s="4">
        <v>5.0129000000000001</v>
      </c>
      <c r="AT586" s="4">
        <v>13.01</v>
      </c>
      <c r="AU586" s="4">
        <v>87.48</v>
      </c>
      <c r="AV586" s="4">
        <v>104.55</v>
      </c>
      <c r="AW586" s="4">
        <v>99.489400000000003</v>
      </c>
      <c r="AX586" s="4">
        <v>135.44999999999999</v>
      </c>
      <c r="AY586" s="4">
        <v>4.5931483632624337</v>
      </c>
      <c r="AZ586">
        <v>10.67</v>
      </c>
      <c r="BA586" s="9">
        <v>584</v>
      </c>
      <c r="BB586" s="25">
        <f t="shared" si="38"/>
        <v>4.8496095841088946</v>
      </c>
      <c r="BP586" s="21">
        <v>45379</v>
      </c>
      <c r="BQ586" s="4">
        <v>5.0129000000000001</v>
      </c>
      <c r="BR586" s="4">
        <v>13.01</v>
      </c>
      <c r="BS586" s="4">
        <v>87.48</v>
      </c>
      <c r="BT586" s="4">
        <v>104.55</v>
      </c>
      <c r="BU586" s="4">
        <v>99.489400000000003</v>
      </c>
      <c r="BV586" s="4">
        <v>4.2060000000000004</v>
      </c>
      <c r="BW586" s="9">
        <v>584</v>
      </c>
      <c r="BX586" s="4">
        <f t="shared" si="39"/>
        <v>5.1520150045099049</v>
      </c>
    </row>
    <row r="587" spans="2:76" x14ac:dyDescent="0.25">
      <c r="B587" s="21">
        <v>45380</v>
      </c>
      <c r="C587" s="4">
        <v>5.0152999999999999</v>
      </c>
      <c r="D587" s="4">
        <v>138.47</v>
      </c>
      <c r="E587" s="4">
        <v>4.5931483632624337</v>
      </c>
      <c r="F587">
        <v>10.67</v>
      </c>
      <c r="G587" s="5">
        <v>585</v>
      </c>
      <c r="H587" s="4">
        <f t="shared" si="36"/>
        <v>5.02267283812572</v>
      </c>
      <c r="W587" s="21">
        <v>45380</v>
      </c>
      <c r="X587" s="4">
        <v>5.0152999999999999</v>
      </c>
      <c r="Y587" s="4">
        <v>13.01</v>
      </c>
      <c r="Z587" s="4">
        <v>87.48</v>
      </c>
      <c r="AA587" s="4">
        <v>104.55</v>
      </c>
      <c r="AB587" s="4">
        <v>99.489400000000003</v>
      </c>
      <c r="AC587" s="9">
        <v>585</v>
      </c>
      <c r="AD587" s="4">
        <f t="shared" si="37"/>
        <v>5.1520150045099049</v>
      </c>
      <c r="AR587" s="21">
        <v>45380</v>
      </c>
      <c r="AS587" s="4">
        <v>5.0152999999999999</v>
      </c>
      <c r="AT587" s="4">
        <v>13.01</v>
      </c>
      <c r="AU587" s="4">
        <v>87.48</v>
      </c>
      <c r="AV587" s="4">
        <v>104.55</v>
      </c>
      <c r="AW587" s="4">
        <v>99.489400000000003</v>
      </c>
      <c r="AX587" s="4">
        <v>138.47</v>
      </c>
      <c r="AY587" s="4">
        <v>4.5931483632624337</v>
      </c>
      <c r="AZ587">
        <v>10.67</v>
      </c>
      <c r="BA587" s="9">
        <v>585</v>
      </c>
      <c r="BB587" s="25">
        <f t="shared" si="38"/>
        <v>4.8473266389413903</v>
      </c>
      <c r="BP587" s="21">
        <v>45380</v>
      </c>
      <c r="BQ587" s="4">
        <v>5.0152999999999999</v>
      </c>
      <c r="BR587" s="4">
        <v>13.01</v>
      </c>
      <c r="BS587" s="4">
        <v>87.48</v>
      </c>
      <c r="BT587" s="4">
        <v>104.55</v>
      </c>
      <c r="BU587" s="4">
        <v>99.489400000000003</v>
      </c>
      <c r="BV587" s="4">
        <v>4.21</v>
      </c>
      <c r="BW587" s="9">
        <v>585</v>
      </c>
      <c r="BX587" s="4">
        <f t="shared" si="39"/>
        <v>5.1520150045099049</v>
      </c>
    </row>
    <row r="588" spans="2:76" x14ac:dyDescent="0.25">
      <c r="B588" s="21">
        <v>45383</v>
      </c>
      <c r="C588" s="4">
        <v>5.0542999999999996</v>
      </c>
      <c r="D588" s="4">
        <v>138.41999999999999</v>
      </c>
      <c r="E588" s="4">
        <v>4.5366299320504622</v>
      </c>
      <c r="F588">
        <v>10.75</v>
      </c>
      <c r="G588" s="5">
        <v>586</v>
      </c>
      <c r="H588" s="4">
        <f t="shared" si="36"/>
        <v>5.0404276398953529</v>
      </c>
      <c r="W588" s="21">
        <v>45383</v>
      </c>
      <c r="X588" s="4">
        <v>5.0542999999999996</v>
      </c>
      <c r="Y588" s="4">
        <v>13.65</v>
      </c>
      <c r="Z588" s="4">
        <v>87.42</v>
      </c>
      <c r="AA588" s="4">
        <v>105.02</v>
      </c>
      <c r="AB588" s="4">
        <v>99.904600000000002</v>
      </c>
      <c r="AC588" s="9">
        <v>586</v>
      </c>
      <c r="AD588" s="4">
        <f t="shared" si="37"/>
        <v>5.1765887654719549</v>
      </c>
      <c r="AR588" s="21">
        <v>45383</v>
      </c>
      <c r="AS588" s="4">
        <v>5.0542999999999996</v>
      </c>
      <c r="AT588" s="4">
        <v>13.65</v>
      </c>
      <c r="AU588" s="4">
        <v>87.42</v>
      </c>
      <c r="AV588" s="4">
        <v>105.02</v>
      </c>
      <c r="AW588" s="4">
        <v>99.904600000000002</v>
      </c>
      <c r="AX588" s="4">
        <v>138.41999999999999</v>
      </c>
      <c r="AY588" s="4">
        <v>4.5366299320504622</v>
      </c>
      <c r="AZ588">
        <v>10.75</v>
      </c>
      <c r="BA588" s="9">
        <v>586</v>
      </c>
      <c r="BB588" s="25">
        <f t="shared" si="38"/>
        <v>4.865759002937871</v>
      </c>
      <c r="BP588" s="21">
        <v>45383</v>
      </c>
      <c r="BQ588" s="4">
        <v>5.0542999999999996</v>
      </c>
      <c r="BR588" s="4">
        <v>13.65</v>
      </c>
      <c r="BS588" s="4">
        <v>87.42</v>
      </c>
      <c r="BT588" s="4">
        <v>105.02</v>
      </c>
      <c r="BU588" s="4">
        <v>99.904600000000002</v>
      </c>
      <c r="BV588" s="4">
        <v>4.3170000000000002</v>
      </c>
      <c r="BW588" s="9">
        <v>586</v>
      </c>
      <c r="BX588" s="4">
        <f t="shared" si="39"/>
        <v>5.1765887654719549</v>
      </c>
    </row>
    <row r="589" spans="2:76" x14ac:dyDescent="0.25">
      <c r="B589" s="21">
        <v>45384</v>
      </c>
      <c r="C589" s="4">
        <v>5.0575999999999999</v>
      </c>
      <c r="D589" s="4">
        <v>140.51</v>
      </c>
      <c r="E589" s="4">
        <v>4.5838726871240354</v>
      </c>
      <c r="F589">
        <v>10.82</v>
      </c>
      <c r="G589" s="5">
        <v>587</v>
      </c>
      <c r="H589" s="4">
        <f t="shared" si="36"/>
        <v>5.051673183370081</v>
      </c>
      <c r="W589" s="21">
        <v>45384</v>
      </c>
      <c r="X589" s="4">
        <v>5.0575999999999999</v>
      </c>
      <c r="Y589" s="4">
        <v>14.61</v>
      </c>
      <c r="Z589" s="4">
        <v>88.92</v>
      </c>
      <c r="AA589" s="4">
        <v>104.82</v>
      </c>
      <c r="AB589" s="4">
        <v>100.6986</v>
      </c>
      <c r="AC589" s="9">
        <v>587</v>
      </c>
      <c r="AD589" s="4">
        <f t="shared" si="37"/>
        <v>5.1753973528797097</v>
      </c>
      <c r="AR589" s="21">
        <v>45384</v>
      </c>
      <c r="AS589" s="4">
        <v>5.0575999999999999</v>
      </c>
      <c r="AT589" s="4">
        <v>14.61</v>
      </c>
      <c r="AU589" s="4">
        <v>88.92</v>
      </c>
      <c r="AV589" s="4">
        <v>104.82</v>
      </c>
      <c r="AW589" s="4">
        <v>100.6986</v>
      </c>
      <c r="AX589" s="4">
        <v>140.51</v>
      </c>
      <c r="AY589" s="4">
        <v>4.5838726871240354</v>
      </c>
      <c r="AZ589">
        <v>10.82</v>
      </c>
      <c r="BA589" s="9">
        <v>587</v>
      </c>
      <c r="BB589" s="25">
        <f t="shared" si="38"/>
        <v>4.865406152726159</v>
      </c>
      <c r="BP589" s="21">
        <v>45384</v>
      </c>
      <c r="BQ589" s="4">
        <v>5.0575999999999999</v>
      </c>
      <c r="BR589" s="4">
        <v>14.61</v>
      </c>
      <c r="BS589" s="4">
        <v>88.92</v>
      </c>
      <c r="BT589" s="4">
        <v>104.82</v>
      </c>
      <c r="BU589" s="4">
        <v>100.6986</v>
      </c>
      <c r="BV589" s="4">
        <v>4.3529999999999998</v>
      </c>
      <c r="BW589" s="9">
        <v>587</v>
      </c>
      <c r="BX589" s="4">
        <f t="shared" si="39"/>
        <v>5.1753973528797097</v>
      </c>
    </row>
    <row r="590" spans="2:76" x14ac:dyDescent="0.25">
      <c r="B590" s="21">
        <v>45385</v>
      </c>
      <c r="C590" s="4">
        <v>5.0392999999999999</v>
      </c>
      <c r="D590" s="4">
        <v>143.36000000000001</v>
      </c>
      <c r="E590" s="4">
        <v>4.6084133768694135</v>
      </c>
      <c r="F590">
        <v>10.87</v>
      </c>
      <c r="G590" s="5">
        <v>588</v>
      </c>
      <c r="H590" s="4">
        <f t="shared" si="36"/>
        <v>5.056170425061608</v>
      </c>
      <c r="W590" s="21">
        <v>45385</v>
      </c>
      <c r="X590" s="4">
        <v>5.0392999999999999</v>
      </c>
      <c r="Y590" s="4">
        <v>14.33</v>
      </c>
      <c r="Z590" s="4">
        <v>89.35</v>
      </c>
      <c r="AA590" s="4">
        <v>104.25</v>
      </c>
      <c r="AB590" s="4">
        <v>101.90940000000001</v>
      </c>
      <c r="AC590" s="9">
        <v>588</v>
      </c>
      <c r="AD590" s="4">
        <f t="shared" si="37"/>
        <v>5.1323270704271344</v>
      </c>
      <c r="AR590" s="21">
        <v>45385</v>
      </c>
      <c r="AS590" s="4">
        <v>5.0392999999999999</v>
      </c>
      <c r="AT590" s="4">
        <v>14.33</v>
      </c>
      <c r="AU590" s="4">
        <v>89.35</v>
      </c>
      <c r="AV590" s="4">
        <v>104.25</v>
      </c>
      <c r="AW590" s="4">
        <v>101.90940000000001</v>
      </c>
      <c r="AX590" s="4">
        <v>143.36000000000001</v>
      </c>
      <c r="AY590" s="4">
        <v>4.6084133768694135</v>
      </c>
      <c r="AZ590">
        <v>10.87</v>
      </c>
      <c r="BA590" s="9">
        <v>588</v>
      </c>
      <c r="BB590" s="25">
        <f t="shared" si="38"/>
        <v>4.8160285706667825</v>
      </c>
      <c r="BP590" s="21">
        <v>45385</v>
      </c>
      <c r="BQ590" s="4">
        <v>5.0392999999999999</v>
      </c>
      <c r="BR590" s="4">
        <v>14.33</v>
      </c>
      <c r="BS590" s="4">
        <v>89.35</v>
      </c>
      <c r="BT590" s="4">
        <v>104.25</v>
      </c>
      <c r="BU590" s="4">
        <v>101.90940000000001</v>
      </c>
      <c r="BV590" s="4">
        <v>4.351</v>
      </c>
      <c r="BW590" s="9">
        <v>588</v>
      </c>
      <c r="BX590" s="4">
        <f t="shared" si="39"/>
        <v>5.1323270704271344</v>
      </c>
    </row>
    <row r="591" spans="2:76" x14ac:dyDescent="0.25">
      <c r="B591" s="21">
        <v>45386</v>
      </c>
      <c r="C591" s="4">
        <v>5.0537999999999998</v>
      </c>
      <c r="D591" s="4">
        <v>145.31</v>
      </c>
      <c r="E591" s="4">
        <v>4.6374769078408651</v>
      </c>
      <c r="F591">
        <v>10.87</v>
      </c>
      <c r="G591" s="5">
        <v>589</v>
      </c>
      <c r="H591" s="4">
        <f t="shared" si="36"/>
        <v>5.0515732769942119</v>
      </c>
      <c r="W591" s="21">
        <v>45386</v>
      </c>
      <c r="X591" s="4">
        <v>5.0537999999999998</v>
      </c>
      <c r="Y591" s="4">
        <v>16.350000000000001</v>
      </c>
      <c r="Z591" s="4">
        <v>90.65</v>
      </c>
      <c r="AA591" s="4">
        <v>104.12</v>
      </c>
      <c r="AB591" s="4">
        <v>102.2595</v>
      </c>
      <c r="AC591" s="9">
        <v>589</v>
      </c>
      <c r="AD591" s="4">
        <f t="shared" si="37"/>
        <v>5.1714039059640129</v>
      </c>
      <c r="AR591" s="21">
        <v>45386</v>
      </c>
      <c r="AS591" s="4">
        <v>5.0537999999999998</v>
      </c>
      <c r="AT591" s="4">
        <v>16.350000000000001</v>
      </c>
      <c r="AU591" s="4">
        <v>90.65</v>
      </c>
      <c r="AV591" s="4">
        <v>104.12</v>
      </c>
      <c r="AW591" s="4">
        <v>102.2595</v>
      </c>
      <c r="AX591" s="4">
        <v>145.31</v>
      </c>
      <c r="AY591" s="4">
        <v>4.6374769078408651</v>
      </c>
      <c r="AZ591">
        <v>10.87</v>
      </c>
      <c r="BA591" s="9">
        <v>589</v>
      </c>
      <c r="BB591" s="25">
        <f t="shared" si="38"/>
        <v>4.8344276685027108</v>
      </c>
      <c r="BP591" s="21">
        <v>45386</v>
      </c>
      <c r="BQ591" s="4">
        <v>5.0537999999999998</v>
      </c>
      <c r="BR591" s="4">
        <v>16.350000000000001</v>
      </c>
      <c r="BS591" s="4">
        <v>90.65</v>
      </c>
      <c r="BT591" s="4">
        <v>104.12</v>
      </c>
      <c r="BU591" s="4">
        <v>102.2595</v>
      </c>
      <c r="BV591" s="4">
        <v>4.3070000000000004</v>
      </c>
      <c r="BW591" s="9">
        <v>589</v>
      </c>
      <c r="BX591" s="4">
        <f t="shared" si="39"/>
        <v>5.1714039059640129</v>
      </c>
    </row>
    <row r="592" spans="2:76" x14ac:dyDescent="0.25">
      <c r="B592" s="21">
        <v>45387</v>
      </c>
      <c r="C592" s="4">
        <v>5.0655000000000001</v>
      </c>
      <c r="D592" s="4">
        <v>148.26</v>
      </c>
      <c r="E592" s="4">
        <v>4.6534870218253976</v>
      </c>
      <c r="F592">
        <v>10.87</v>
      </c>
      <c r="G592" s="5">
        <v>590</v>
      </c>
      <c r="H592" s="4">
        <f t="shared" si="36"/>
        <v>5.0442996228784036</v>
      </c>
      <c r="W592" s="21">
        <v>45387</v>
      </c>
      <c r="X592" s="4">
        <v>5.0655000000000001</v>
      </c>
      <c r="Y592" s="4">
        <v>16.03</v>
      </c>
      <c r="Z592" s="4">
        <v>91.17</v>
      </c>
      <c r="AA592" s="4">
        <v>104.3</v>
      </c>
      <c r="AB592" s="4">
        <v>102.8961</v>
      </c>
      <c r="AC592" s="9">
        <v>590</v>
      </c>
      <c r="AD592" s="4">
        <f t="shared" si="37"/>
        <v>5.1531774167471838</v>
      </c>
      <c r="AR592" s="21">
        <v>45387</v>
      </c>
      <c r="AS592" s="4">
        <v>5.0655000000000001</v>
      </c>
      <c r="AT592" s="4">
        <v>16.03</v>
      </c>
      <c r="AU592" s="4">
        <v>91.17</v>
      </c>
      <c r="AV592" s="4">
        <v>104.3</v>
      </c>
      <c r="AW592" s="4">
        <v>102.8961</v>
      </c>
      <c r="AX592" s="4">
        <v>148.26</v>
      </c>
      <c r="AY592" s="4">
        <v>4.6534870218253976</v>
      </c>
      <c r="AZ592">
        <v>10.87</v>
      </c>
      <c r="BA592" s="9">
        <v>590</v>
      </c>
      <c r="BB592" s="25">
        <f t="shared" si="38"/>
        <v>4.8145921629640362</v>
      </c>
      <c r="BP592" s="21">
        <v>45387</v>
      </c>
      <c r="BQ592" s="4">
        <v>5.0655000000000001</v>
      </c>
      <c r="BR592" s="4">
        <v>16.03</v>
      </c>
      <c r="BS592" s="4">
        <v>91.17</v>
      </c>
      <c r="BT592" s="4">
        <v>104.3</v>
      </c>
      <c r="BU592" s="4">
        <v>102.8961</v>
      </c>
      <c r="BV592" s="4">
        <v>4.4000000000000004</v>
      </c>
      <c r="BW592" s="9">
        <v>590</v>
      </c>
      <c r="BX592" s="4">
        <f t="shared" si="39"/>
        <v>5.1531774167471838</v>
      </c>
    </row>
    <row r="593" spans="2:76" x14ac:dyDescent="0.25">
      <c r="B593" s="21">
        <v>45390</v>
      </c>
      <c r="C593" s="4">
        <v>5.0267999999999997</v>
      </c>
      <c r="D593" s="4">
        <v>147.4</v>
      </c>
      <c r="E593" s="4">
        <v>4.6124565827663222</v>
      </c>
      <c r="F593">
        <v>10.87</v>
      </c>
      <c r="G593" s="5">
        <v>591</v>
      </c>
      <c r="H593" s="4">
        <f t="shared" si="36"/>
        <v>5.0460051806349036</v>
      </c>
      <c r="W593" s="21">
        <v>45390</v>
      </c>
      <c r="X593" s="4">
        <v>5.0267999999999997</v>
      </c>
      <c r="Y593" s="4">
        <v>15.19</v>
      </c>
      <c r="Z593" s="4">
        <v>90.38</v>
      </c>
      <c r="AA593" s="4">
        <v>104.14</v>
      </c>
      <c r="AB593" s="4">
        <v>102.9183</v>
      </c>
      <c r="AC593" s="9">
        <v>591</v>
      </c>
      <c r="AD593" s="4">
        <f t="shared" si="37"/>
        <v>5.1313175613742565</v>
      </c>
      <c r="AR593" s="21">
        <v>45390</v>
      </c>
      <c r="AS593" s="4">
        <v>5.0267999999999997</v>
      </c>
      <c r="AT593" s="4">
        <v>15.19</v>
      </c>
      <c r="AU593" s="4">
        <v>90.38</v>
      </c>
      <c r="AV593" s="4">
        <v>104.14</v>
      </c>
      <c r="AW593" s="4">
        <v>102.9183</v>
      </c>
      <c r="AX593" s="4">
        <v>147.4</v>
      </c>
      <c r="AY593" s="4">
        <v>4.6124565827663222</v>
      </c>
      <c r="AZ593">
        <v>10.87</v>
      </c>
      <c r="BA593" s="9">
        <v>591</v>
      </c>
      <c r="BB593" s="25">
        <f t="shared" si="38"/>
        <v>4.7953439482285347</v>
      </c>
      <c r="BP593" s="21">
        <v>45390</v>
      </c>
      <c r="BQ593" s="4">
        <v>5.0267999999999997</v>
      </c>
      <c r="BR593" s="4">
        <v>15.19</v>
      </c>
      <c r="BS593" s="4">
        <v>90.38</v>
      </c>
      <c r="BT593" s="4">
        <v>104.14</v>
      </c>
      <c r="BU593" s="4">
        <v>102.9183</v>
      </c>
      <c r="BV593" s="4">
        <v>4.4219999999999997</v>
      </c>
      <c r="BW593" s="9">
        <v>591</v>
      </c>
      <c r="BX593" s="4">
        <f t="shared" si="39"/>
        <v>5.1313175613742565</v>
      </c>
    </row>
    <row r="594" spans="2:76" x14ac:dyDescent="0.25">
      <c r="B594" s="21">
        <v>45391</v>
      </c>
      <c r="C594" s="4">
        <v>5.0090000000000003</v>
      </c>
      <c r="D594" s="4">
        <v>144.38</v>
      </c>
      <c r="E594" s="4">
        <v>4.6512956228699887</v>
      </c>
      <c r="F594">
        <v>10.87</v>
      </c>
      <c r="G594" s="5">
        <v>592</v>
      </c>
      <c r="H594" s="4">
        <f t="shared" si="36"/>
        <v>5.0540815851826491</v>
      </c>
      <c r="W594" s="21">
        <v>45391</v>
      </c>
      <c r="X594" s="4">
        <v>5.0090000000000003</v>
      </c>
      <c r="Y594" s="4">
        <v>14.98</v>
      </c>
      <c r="Z594" s="4">
        <v>89.42</v>
      </c>
      <c r="AA594" s="4">
        <v>104.15</v>
      </c>
      <c r="AB594" s="4">
        <v>102.80419999999999</v>
      </c>
      <c r="AC594" s="9">
        <v>592</v>
      </c>
      <c r="AD594" s="4">
        <f t="shared" si="37"/>
        <v>5.1351589824045494</v>
      </c>
      <c r="AR594" s="21">
        <v>45391</v>
      </c>
      <c r="AS594" s="4">
        <v>5.0090000000000003</v>
      </c>
      <c r="AT594" s="4">
        <v>14.98</v>
      </c>
      <c r="AU594" s="4">
        <v>89.42</v>
      </c>
      <c r="AV594" s="4">
        <v>104.15</v>
      </c>
      <c r="AW594" s="4">
        <v>102.80419999999999</v>
      </c>
      <c r="AX594" s="4">
        <v>144.38</v>
      </c>
      <c r="AY594" s="4">
        <v>4.6512956228699887</v>
      </c>
      <c r="AZ594">
        <v>10.87</v>
      </c>
      <c r="BA594" s="9">
        <v>592</v>
      </c>
      <c r="BB594" s="25">
        <f t="shared" si="38"/>
        <v>4.7912860558351191</v>
      </c>
      <c r="BP594" s="21">
        <v>45391</v>
      </c>
      <c r="BQ594" s="4">
        <v>5.0090000000000003</v>
      </c>
      <c r="BR594" s="4">
        <v>14.98</v>
      </c>
      <c r="BS594" s="4">
        <v>89.42</v>
      </c>
      <c r="BT594" s="4">
        <v>104.15</v>
      </c>
      <c r="BU594" s="4">
        <v>102.80419999999999</v>
      </c>
      <c r="BV594" s="4">
        <v>4.3620000000000001</v>
      </c>
      <c r="BW594" s="9">
        <v>592</v>
      </c>
      <c r="BX594" s="4">
        <f t="shared" si="39"/>
        <v>5.1351589824045494</v>
      </c>
    </row>
    <row r="595" spans="2:76" x14ac:dyDescent="0.25">
      <c r="B595" s="21">
        <v>45392</v>
      </c>
      <c r="C595" s="4">
        <v>5.0746000000000002</v>
      </c>
      <c r="D595" s="4">
        <v>142.30000000000001</v>
      </c>
      <c r="E595" s="4">
        <v>4.572069503060705</v>
      </c>
      <c r="F595">
        <v>10.87</v>
      </c>
      <c r="G595" s="5">
        <v>593</v>
      </c>
      <c r="H595" s="4">
        <f t="shared" si="36"/>
        <v>5.0584349695289221</v>
      </c>
      <c r="W595" s="21">
        <v>45392</v>
      </c>
      <c r="X595" s="4">
        <v>5.0746000000000002</v>
      </c>
      <c r="Y595" s="4">
        <v>15.8</v>
      </c>
      <c r="Z595" s="4">
        <v>90.48</v>
      </c>
      <c r="AA595" s="4">
        <v>105.25</v>
      </c>
      <c r="AB595" s="4">
        <v>102.87090000000001</v>
      </c>
      <c r="AC595" s="9">
        <v>593</v>
      </c>
      <c r="AD595" s="4">
        <f t="shared" si="37"/>
        <v>5.1761241895952015</v>
      </c>
      <c r="AR595" s="21">
        <v>45392</v>
      </c>
      <c r="AS595" s="4">
        <v>5.0746000000000002</v>
      </c>
      <c r="AT595" s="4">
        <v>15.8</v>
      </c>
      <c r="AU595" s="4">
        <v>90.48</v>
      </c>
      <c r="AV595" s="4">
        <v>105.25</v>
      </c>
      <c r="AW595" s="4">
        <v>102.87090000000001</v>
      </c>
      <c r="AX595" s="4">
        <v>142.30000000000001</v>
      </c>
      <c r="AY595" s="4">
        <v>4.572069503060705</v>
      </c>
      <c r="AZ595">
        <v>10.87</v>
      </c>
      <c r="BA595" s="9">
        <v>593</v>
      </c>
      <c r="BB595" s="25">
        <f t="shared" si="38"/>
        <v>4.836640576815876</v>
      </c>
      <c r="BP595" s="21">
        <v>45392</v>
      </c>
      <c r="BQ595" s="4">
        <v>5.0746000000000002</v>
      </c>
      <c r="BR595" s="4">
        <v>15.8</v>
      </c>
      <c r="BS595" s="4">
        <v>90.48</v>
      </c>
      <c r="BT595" s="4">
        <v>105.25</v>
      </c>
      <c r="BU595" s="4">
        <v>102.87090000000001</v>
      </c>
      <c r="BV595" s="4">
        <v>4.5460000000000003</v>
      </c>
      <c r="BW595" s="9">
        <v>593</v>
      </c>
      <c r="BX595" s="4">
        <f t="shared" si="39"/>
        <v>5.1761241895952015</v>
      </c>
    </row>
    <row r="596" spans="2:76" x14ac:dyDescent="0.25">
      <c r="B596" s="21">
        <v>45393</v>
      </c>
      <c r="C596" s="4">
        <v>5.0917000000000003</v>
      </c>
      <c r="D596" s="4">
        <v>146.58000000000001</v>
      </c>
      <c r="E596" s="4">
        <v>4.6263988058452554</v>
      </c>
      <c r="F596">
        <v>11.04</v>
      </c>
      <c r="G596" s="5">
        <v>594</v>
      </c>
      <c r="H596" s="4">
        <f t="shared" si="36"/>
        <v>5.0870676071314183</v>
      </c>
      <c r="W596" s="21">
        <v>45393</v>
      </c>
      <c r="X596" s="4">
        <v>5.0917000000000003</v>
      </c>
      <c r="Y596" s="4">
        <v>14.91</v>
      </c>
      <c r="Z596" s="4">
        <v>89.74</v>
      </c>
      <c r="AA596" s="4">
        <v>105.28</v>
      </c>
      <c r="AB596" s="4">
        <v>102.3493</v>
      </c>
      <c r="AC596" s="9">
        <v>594</v>
      </c>
      <c r="AD596" s="4">
        <f t="shared" si="37"/>
        <v>5.1648930725770636</v>
      </c>
      <c r="AR596" s="21">
        <v>45393</v>
      </c>
      <c r="AS596" s="4">
        <v>5.0917000000000003</v>
      </c>
      <c r="AT596" s="4">
        <v>14.91</v>
      </c>
      <c r="AU596" s="4">
        <v>89.74</v>
      </c>
      <c r="AV596" s="4">
        <v>105.28</v>
      </c>
      <c r="AW596" s="4">
        <v>102.3493</v>
      </c>
      <c r="AX596" s="4">
        <v>146.58000000000001</v>
      </c>
      <c r="AY596" s="4">
        <v>4.6263988058452554</v>
      </c>
      <c r="AZ596">
        <v>11.04</v>
      </c>
      <c r="BA596" s="9">
        <v>594</v>
      </c>
      <c r="BB596" s="25">
        <f t="shared" si="38"/>
        <v>4.8583517795214552</v>
      </c>
      <c r="BP596" s="21">
        <v>45393</v>
      </c>
      <c r="BQ596" s="4">
        <v>5.0917000000000003</v>
      </c>
      <c r="BR596" s="4">
        <v>14.91</v>
      </c>
      <c r="BS596" s="4">
        <v>89.74</v>
      </c>
      <c r="BT596" s="4">
        <v>105.28</v>
      </c>
      <c r="BU596" s="4">
        <v>102.3493</v>
      </c>
      <c r="BV596" s="4">
        <v>4.5839999999999996</v>
      </c>
      <c r="BW596" s="9">
        <v>594</v>
      </c>
      <c r="BX596" s="4">
        <f t="shared" si="39"/>
        <v>5.1648930725770636</v>
      </c>
    </row>
    <row r="597" spans="2:76" x14ac:dyDescent="0.25">
      <c r="B597" s="21">
        <v>45394</v>
      </c>
      <c r="C597" s="4">
        <v>5.1174999999999997</v>
      </c>
      <c r="D597" s="4">
        <v>148.26</v>
      </c>
      <c r="E597" s="4">
        <v>4.6727283102851347</v>
      </c>
      <c r="F597">
        <v>11.065</v>
      </c>
      <c r="G597" s="5">
        <v>595</v>
      </c>
      <c r="H597" s="4">
        <f t="shared" si="36"/>
        <v>5.0890603079170287</v>
      </c>
      <c r="W597" s="21">
        <v>45394</v>
      </c>
      <c r="X597" s="4">
        <v>5.1174999999999997</v>
      </c>
      <c r="Y597" s="4">
        <v>17.309999999999999</v>
      </c>
      <c r="Z597" s="4">
        <v>90.45</v>
      </c>
      <c r="AA597" s="4">
        <v>106.04</v>
      </c>
      <c r="AB597" s="4">
        <v>102.9251</v>
      </c>
      <c r="AC597" s="9">
        <v>595</v>
      </c>
      <c r="AD597" s="4">
        <f t="shared" si="37"/>
        <v>5.2385634928133298</v>
      </c>
      <c r="AR597" s="21">
        <v>45394</v>
      </c>
      <c r="AS597" s="4">
        <v>5.1174999999999997</v>
      </c>
      <c r="AT597" s="4">
        <v>17.309999999999999</v>
      </c>
      <c r="AU597" s="4">
        <v>90.45</v>
      </c>
      <c r="AV597" s="4">
        <v>106.04</v>
      </c>
      <c r="AW597" s="4">
        <v>102.9251</v>
      </c>
      <c r="AX597" s="4">
        <v>148.26</v>
      </c>
      <c r="AY597" s="4">
        <v>4.6727283102851347</v>
      </c>
      <c r="AZ597">
        <v>11.065</v>
      </c>
      <c r="BA597" s="9">
        <v>595</v>
      </c>
      <c r="BB597" s="25">
        <f t="shared" si="38"/>
        <v>4.8946679709416774</v>
      </c>
      <c r="BP597" s="21">
        <v>45394</v>
      </c>
      <c r="BQ597" s="4">
        <v>5.1174999999999997</v>
      </c>
      <c r="BR597" s="4">
        <v>17.309999999999999</v>
      </c>
      <c r="BS597" s="4">
        <v>90.45</v>
      </c>
      <c r="BT597" s="4">
        <v>106.04</v>
      </c>
      <c r="BU597" s="4">
        <v>102.9251</v>
      </c>
      <c r="BV597" s="4">
        <v>4.5170000000000003</v>
      </c>
      <c r="BW597" s="9">
        <v>595</v>
      </c>
      <c r="BX597" s="4">
        <f t="shared" si="39"/>
        <v>5.2385634928133298</v>
      </c>
    </row>
    <row r="598" spans="2:76" x14ac:dyDescent="0.25">
      <c r="B598" s="21">
        <v>45397</v>
      </c>
      <c r="C598" s="4">
        <v>5.1845999999999997</v>
      </c>
      <c r="D598" s="4">
        <v>153.11000000000001</v>
      </c>
      <c r="E598" s="4">
        <v>4.7234661570495495</v>
      </c>
      <c r="F598">
        <v>11.244999999999999</v>
      </c>
      <c r="G598" s="5">
        <v>596</v>
      </c>
      <c r="H598" s="4">
        <f t="shared" si="36"/>
        <v>5.1184954147632382</v>
      </c>
      <c r="W598" s="21">
        <v>45397</v>
      </c>
      <c r="X598" s="4">
        <v>5.1845999999999997</v>
      </c>
      <c r="Y598" s="4">
        <v>19.23</v>
      </c>
      <c r="Z598" s="4">
        <v>90.1</v>
      </c>
      <c r="AA598" s="4">
        <v>106.21</v>
      </c>
      <c r="AB598" s="4">
        <v>102.8128</v>
      </c>
      <c r="AC598" s="9">
        <v>596</v>
      </c>
      <c r="AD598" s="4">
        <f t="shared" si="37"/>
        <v>5.302552038770818</v>
      </c>
      <c r="AR598" s="21">
        <v>45397</v>
      </c>
      <c r="AS598" s="4">
        <v>5.1845999999999997</v>
      </c>
      <c r="AT598" s="4">
        <v>19.23</v>
      </c>
      <c r="AU598" s="4">
        <v>90.1</v>
      </c>
      <c r="AV598" s="4">
        <v>106.21</v>
      </c>
      <c r="AW598" s="4">
        <v>102.8128</v>
      </c>
      <c r="AX598" s="4">
        <v>153.11000000000001</v>
      </c>
      <c r="AY598" s="4">
        <v>4.7234661570495495</v>
      </c>
      <c r="AZ598">
        <v>11.244999999999999</v>
      </c>
      <c r="BA598" s="9">
        <v>596</v>
      </c>
      <c r="BB598" s="25">
        <f t="shared" si="38"/>
        <v>4.94625328824905</v>
      </c>
      <c r="BP598" s="21">
        <v>45397</v>
      </c>
      <c r="BQ598" s="4">
        <v>5.1845999999999997</v>
      </c>
      <c r="BR598" s="4">
        <v>19.23</v>
      </c>
      <c r="BS598" s="4">
        <v>90.1</v>
      </c>
      <c r="BT598" s="4">
        <v>106.21</v>
      </c>
      <c r="BU598" s="4">
        <v>102.8128</v>
      </c>
      <c r="BV598" s="4">
        <v>4.6100000000000003</v>
      </c>
      <c r="BW598" s="9">
        <v>596</v>
      </c>
      <c r="BX598" s="4">
        <f t="shared" si="39"/>
        <v>5.302552038770818</v>
      </c>
    </row>
    <row r="599" spans="2:76" x14ac:dyDescent="0.25">
      <c r="B599" s="21">
        <v>45398</v>
      </c>
      <c r="C599" s="4">
        <v>5.2826000000000004</v>
      </c>
      <c r="D599" s="4">
        <v>159.15</v>
      </c>
      <c r="E599" s="4">
        <v>4.8924720959860002</v>
      </c>
      <c r="F599">
        <v>11.52</v>
      </c>
      <c r="G599" s="5">
        <v>597</v>
      </c>
      <c r="H599" s="4">
        <f t="shared" si="36"/>
        <v>5.1679716683915657</v>
      </c>
      <c r="W599" s="21">
        <v>45398</v>
      </c>
      <c r="X599" s="4">
        <v>5.2826000000000004</v>
      </c>
      <c r="Y599" s="4">
        <v>18.399999999999999</v>
      </c>
      <c r="Z599" s="4">
        <v>90.02</v>
      </c>
      <c r="AA599" s="4">
        <v>106.26</v>
      </c>
      <c r="AB599" s="4">
        <v>102.8343</v>
      </c>
      <c r="AC599" s="9">
        <v>597</v>
      </c>
      <c r="AD599" s="4">
        <f t="shared" si="37"/>
        <v>5.2802550261017469</v>
      </c>
      <c r="AR599" s="21">
        <v>45398</v>
      </c>
      <c r="AS599" s="4">
        <v>5.2826000000000004</v>
      </c>
      <c r="AT599" s="4">
        <v>18.399999999999999</v>
      </c>
      <c r="AU599" s="4">
        <v>90.02</v>
      </c>
      <c r="AV599" s="4">
        <v>106.26</v>
      </c>
      <c r="AW599" s="4">
        <v>102.8343</v>
      </c>
      <c r="AX599" s="4">
        <v>159.15</v>
      </c>
      <c r="AY599" s="4">
        <v>4.8924720959860002</v>
      </c>
      <c r="AZ599">
        <v>11.52</v>
      </c>
      <c r="BA599" s="9">
        <v>597</v>
      </c>
      <c r="BB599" s="25">
        <f t="shared" si="38"/>
        <v>4.9668086040235018</v>
      </c>
      <c r="BP599" s="21">
        <v>45398</v>
      </c>
      <c r="BQ599" s="4">
        <v>5.2826000000000004</v>
      </c>
      <c r="BR599" s="4">
        <v>18.399999999999999</v>
      </c>
      <c r="BS599" s="4">
        <v>90.02</v>
      </c>
      <c r="BT599" s="4">
        <v>106.26</v>
      </c>
      <c r="BU599" s="4">
        <v>102.8343</v>
      </c>
      <c r="BV599" s="4">
        <v>4.6689999999999996</v>
      </c>
      <c r="BW599" s="9">
        <v>597</v>
      </c>
      <c r="BX599" s="4">
        <f t="shared" si="39"/>
        <v>5.2802550261017469</v>
      </c>
    </row>
    <row r="600" spans="2:76" x14ac:dyDescent="0.25">
      <c r="B600" s="21">
        <v>45399</v>
      </c>
      <c r="C600" s="4">
        <v>5.242</v>
      </c>
      <c r="D600" s="4">
        <v>162.11000000000001</v>
      </c>
      <c r="E600" s="4">
        <v>5.0559607466504231</v>
      </c>
      <c r="F600">
        <v>11.475</v>
      </c>
      <c r="G600" s="5">
        <v>598</v>
      </c>
      <c r="H600" s="4">
        <f t="shared" si="36"/>
        <v>5.1520767208857103</v>
      </c>
      <c r="W600" s="21">
        <v>45399</v>
      </c>
      <c r="X600" s="4">
        <v>5.242</v>
      </c>
      <c r="Y600" s="4">
        <v>18.21</v>
      </c>
      <c r="Z600" s="4">
        <v>87.29</v>
      </c>
      <c r="AA600" s="4">
        <v>105.95</v>
      </c>
      <c r="AB600" s="4">
        <v>102.2248</v>
      </c>
      <c r="AC600" s="9">
        <v>598</v>
      </c>
      <c r="AD600" s="4">
        <f t="shared" si="37"/>
        <v>5.2986293630707095</v>
      </c>
      <c r="AR600" s="21">
        <v>45399</v>
      </c>
      <c r="AS600" s="4">
        <v>5.242</v>
      </c>
      <c r="AT600" s="4">
        <v>18.21</v>
      </c>
      <c r="AU600" s="4">
        <v>87.29</v>
      </c>
      <c r="AV600" s="4">
        <v>105.95</v>
      </c>
      <c r="AW600" s="4">
        <v>102.2248</v>
      </c>
      <c r="AX600" s="4">
        <v>162.11000000000001</v>
      </c>
      <c r="AY600" s="4">
        <v>5.0559607466504231</v>
      </c>
      <c r="AZ600">
        <v>11.475</v>
      </c>
      <c r="BA600" s="9">
        <v>598</v>
      </c>
      <c r="BB600" s="25">
        <f t="shared" si="38"/>
        <v>4.9446214581821639</v>
      </c>
      <c r="BP600" s="21">
        <v>45399</v>
      </c>
      <c r="BQ600" s="4">
        <v>5.242</v>
      </c>
      <c r="BR600" s="4">
        <v>18.21</v>
      </c>
      <c r="BS600" s="4">
        <v>87.29</v>
      </c>
      <c r="BT600" s="4">
        <v>105.95</v>
      </c>
      <c r="BU600" s="4">
        <v>102.2248</v>
      </c>
      <c r="BV600" s="4">
        <v>4.5890000000000004</v>
      </c>
      <c r="BW600" s="9">
        <v>598</v>
      </c>
      <c r="BX600" s="4">
        <f t="shared" si="39"/>
        <v>5.2986293630707095</v>
      </c>
    </row>
    <row r="601" spans="2:76" x14ac:dyDescent="0.25">
      <c r="B601" s="21">
        <v>45400</v>
      </c>
      <c r="C601" s="4">
        <v>5.2481999999999998</v>
      </c>
      <c r="D601" s="4">
        <v>161.94</v>
      </c>
      <c r="E601" s="4">
        <v>5.0197271474069494</v>
      </c>
      <c r="F601">
        <v>11.365</v>
      </c>
      <c r="G601" s="5">
        <v>599</v>
      </c>
      <c r="H601" s="4">
        <f t="shared" si="36"/>
        <v>5.1269672135909437</v>
      </c>
      <c r="W601" s="21">
        <v>45400</v>
      </c>
      <c r="X601" s="4">
        <v>5.2481999999999998</v>
      </c>
      <c r="Y601" s="4">
        <v>18</v>
      </c>
      <c r="Z601" s="4">
        <v>87.11</v>
      </c>
      <c r="AA601" s="4">
        <v>106.15</v>
      </c>
      <c r="AB601" s="4">
        <v>102.0947</v>
      </c>
      <c r="AC601" s="9">
        <v>599</v>
      </c>
      <c r="AD601" s="4">
        <f t="shared" si="37"/>
        <v>5.3008877316912066</v>
      </c>
      <c r="AR601" s="21">
        <v>45400</v>
      </c>
      <c r="AS601" s="4">
        <v>5.2481999999999998</v>
      </c>
      <c r="AT601" s="4">
        <v>18</v>
      </c>
      <c r="AU601" s="4">
        <v>87.11</v>
      </c>
      <c r="AV601" s="4">
        <v>106.15</v>
      </c>
      <c r="AW601" s="4">
        <v>102.0947</v>
      </c>
      <c r="AX601" s="4">
        <v>161.94</v>
      </c>
      <c r="AY601" s="4">
        <v>5.0197271474069494</v>
      </c>
      <c r="AZ601">
        <v>11.365</v>
      </c>
      <c r="BA601" s="9">
        <v>599</v>
      </c>
      <c r="BB601" s="25">
        <f t="shared" si="38"/>
        <v>4.9345935303760555</v>
      </c>
      <c r="BP601" s="21">
        <v>45400</v>
      </c>
      <c r="BQ601" s="4">
        <v>5.2481999999999998</v>
      </c>
      <c r="BR601" s="4">
        <v>18</v>
      </c>
      <c r="BS601" s="4">
        <v>87.11</v>
      </c>
      <c r="BT601" s="4">
        <v>106.15</v>
      </c>
      <c r="BU601" s="4">
        <v>102.0947</v>
      </c>
      <c r="BV601" s="4">
        <v>4.6369999999999996</v>
      </c>
      <c r="BW601" s="9">
        <v>599</v>
      </c>
      <c r="BX601" s="4">
        <f t="shared" si="39"/>
        <v>5.3008877316912066</v>
      </c>
    </row>
    <row r="602" spans="2:76" x14ac:dyDescent="0.25">
      <c r="B602" s="21">
        <v>45401</v>
      </c>
      <c r="C602" s="4">
        <v>5.2027000000000001</v>
      </c>
      <c r="D602" s="4">
        <v>163.1</v>
      </c>
      <c r="E602" s="4">
        <v>4.9311108786809887</v>
      </c>
      <c r="F602">
        <v>11.19</v>
      </c>
      <c r="G602" s="5">
        <v>600</v>
      </c>
      <c r="H602" s="4">
        <f t="shared" si="36"/>
        <v>5.0830513134826596</v>
      </c>
      <c r="W602" s="21">
        <v>45401</v>
      </c>
      <c r="X602" s="4">
        <v>5.2027000000000001</v>
      </c>
      <c r="Y602" s="4">
        <v>18.71</v>
      </c>
      <c r="Z602" s="4">
        <v>87.29</v>
      </c>
      <c r="AA602" s="4">
        <v>106.15</v>
      </c>
      <c r="AB602" s="4">
        <v>103.0556</v>
      </c>
      <c r="AC602" s="9">
        <v>600</v>
      </c>
      <c r="AD602" s="4">
        <f t="shared" si="37"/>
        <v>5.3060509116770298</v>
      </c>
      <c r="AR602" s="21">
        <v>45401</v>
      </c>
      <c r="AS602" s="4">
        <v>5.2027000000000001</v>
      </c>
      <c r="AT602" s="4">
        <v>18.71</v>
      </c>
      <c r="AU602" s="4">
        <v>87.29</v>
      </c>
      <c r="AV602" s="4">
        <v>106.15</v>
      </c>
      <c r="AW602" s="4">
        <v>103.0556</v>
      </c>
      <c r="AX602" s="4">
        <v>163.1</v>
      </c>
      <c r="AY602" s="4">
        <v>4.9311108786809887</v>
      </c>
      <c r="AZ602">
        <v>11.19</v>
      </c>
      <c r="BA602" s="9">
        <v>600</v>
      </c>
      <c r="BB602" s="25">
        <f t="shared" si="38"/>
        <v>4.8890420245040085</v>
      </c>
      <c r="BP602" s="21">
        <v>45401</v>
      </c>
      <c r="BQ602" s="4">
        <v>5.2027000000000001</v>
      </c>
      <c r="BR602" s="4">
        <v>18.71</v>
      </c>
      <c r="BS602" s="4">
        <v>87.29</v>
      </c>
      <c r="BT602" s="4">
        <v>106.15</v>
      </c>
      <c r="BU602" s="4">
        <v>103.0556</v>
      </c>
      <c r="BV602" s="4">
        <v>4.6230000000000002</v>
      </c>
      <c r="BW602" s="9">
        <v>600</v>
      </c>
      <c r="BX602" s="4">
        <f t="shared" si="39"/>
        <v>5.3060509116770298</v>
      </c>
    </row>
    <row r="603" spans="2:76" x14ac:dyDescent="0.25">
      <c r="B603" s="21">
        <v>45404</v>
      </c>
      <c r="C603" s="4">
        <v>5.1680000000000001</v>
      </c>
      <c r="D603" s="4">
        <v>162.02000000000001</v>
      </c>
      <c r="E603" s="4">
        <v>4.8710683451869352</v>
      </c>
      <c r="F603">
        <v>11.215</v>
      </c>
      <c r="G603" s="5">
        <v>601</v>
      </c>
      <c r="H603" s="4">
        <f t="shared" si="36"/>
        <v>5.0908064143433513</v>
      </c>
      <c r="W603" s="21">
        <v>45404</v>
      </c>
      <c r="X603" s="4">
        <v>5.1680000000000001</v>
      </c>
      <c r="Y603" s="4">
        <v>16.940000000000001</v>
      </c>
      <c r="Z603" s="4">
        <v>87</v>
      </c>
      <c r="AA603" s="4">
        <v>106.08</v>
      </c>
      <c r="AB603" s="4">
        <v>102.7831</v>
      </c>
      <c r="AC603" s="9">
        <v>601</v>
      </c>
      <c r="AD603" s="4">
        <f t="shared" si="37"/>
        <v>5.259699653911289</v>
      </c>
      <c r="AR603" s="21">
        <v>45404</v>
      </c>
      <c r="AS603" s="4">
        <v>5.1680000000000001</v>
      </c>
      <c r="AT603" s="4">
        <v>16.940000000000001</v>
      </c>
      <c r="AU603" s="4">
        <v>87</v>
      </c>
      <c r="AV603" s="4">
        <v>106.08</v>
      </c>
      <c r="AW603" s="4">
        <v>102.7831</v>
      </c>
      <c r="AX603" s="4">
        <v>162.02000000000001</v>
      </c>
      <c r="AY603" s="4">
        <v>4.8710683451869352</v>
      </c>
      <c r="AZ603">
        <v>11.215</v>
      </c>
      <c r="BA603" s="9">
        <v>601</v>
      </c>
      <c r="BB603" s="25">
        <f t="shared" si="38"/>
        <v>4.8776142682487613</v>
      </c>
      <c r="BP603" s="21">
        <v>45404</v>
      </c>
      <c r="BQ603" s="4">
        <v>5.1680000000000001</v>
      </c>
      <c r="BR603" s="4">
        <v>16.940000000000001</v>
      </c>
      <c r="BS603" s="4">
        <v>87</v>
      </c>
      <c r="BT603" s="4">
        <v>106.08</v>
      </c>
      <c r="BU603" s="4">
        <v>102.7831</v>
      </c>
      <c r="BV603" s="4">
        <v>4.6100000000000003</v>
      </c>
      <c r="BW603" s="9">
        <v>601</v>
      </c>
      <c r="BX603" s="4">
        <f t="shared" si="39"/>
        <v>5.259699653911289</v>
      </c>
    </row>
    <row r="604" spans="2:76" x14ac:dyDescent="0.25">
      <c r="B604" s="21">
        <v>45405</v>
      </c>
      <c r="C604" s="4">
        <v>5.1260000000000003</v>
      </c>
      <c r="D604" s="4">
        <v>157.09</v>
      </c>
      <c r="E604" s="4">
        <v>4.8942402799969642</v>
      </c>
      <c r="F604">
        <v>11.21</v>
      </c>
      <c r="G604" s="5">
        <v>602</v>
      </c>
      <c r="H604" s="4">
        <f t="shared" si="36"/>
        <v>5.1023896347927415</v>
      </c>
      <c r="W604" s="21">
        <v>45405</v>
      </c>
      <c r="X604" s="4">
        <v>5.1260000000000003</v>
      </c>
      <c r="Y604" s="4">
        <v>15.69</v>
      </c>
      <c r="Z604" s="4">
        <v>88.42</v>
      </c>
      <c r="AA604" s="4">
        <v>105.68</v>
      </c>
      <c r="AB604" s="4">
        <v>102.953</v>
      </c>
      <c r="AC604" s="9">
        <v>602</v>
      </c>
      <c r="AD604" s="4">
        <f t="shared" si="37"/>
        <v>5.1995715058161434</v>
      </c>
      <c r="AR604" s="21">
        <v>45405</v>
      </c>
      <c r="AS604" s="4">
        <v>5.1260000000000003</v>
      </c>
      <c r="AT604" s="4">
        <v>15.69</v>
      </c>
      <c r="AU604" s="4">
        <v>88.42</v>
      </c>
      <c r="AV604" s="4">
        <v>105.68</v>
      </c>
      <c r="AW604" s="4">
        <v>102.953</v>
      </c>
      <c r="AX604" s="4">
        <v>157.09</v>
      </c>
      <c r="AY604" s="4">
        <v>4.8942402799969642</v>
      </c>
      <c r="AZ604">
        <v>11.21</v>
      </c>
      <c r="BA604" s="9">
        <v>602</v>
      </c>
      <c r="BB604" s="25">
        <f t="shared" si="38"/>
        <v>4.8589165761631952</v>
      </c>
      <c r="BP604" s="21">
        <v>45405</v>
      </c>
      <c r="BQ604" s="4">
        <v>5.1260000000000003</v>
      </c>
      <c r="BR604" s="4">
        <v>15.69</v>
      </c>
      <c r="BS604" s="4">
        <v>88.42</v>
      </c>
      <c r="BT604" s="4">
        <v>105.68</v>
      </c>
      <c r="BU604" s="4">
        <v>102.953</v>
      </c>
      <c r="BV604" s="4">
        <v>4.6070000000000002</v>
      </c>
      <c r="BW604" s="9">
        <v>602</v>
      </c>
      <c r="BX604" s="4">
        <f t="shared" si="39"/>
        <v>5.1995715058161434</v>
      </c>
    </row>
    <row r="605" spans="2:76" x14ac:dyDescent="0.25">
      <c r="B605" s="21">
        <v>45406</v>
      </c>
      <c r="C605" s="4">
        <v>5.1456999999999997</v>
      </c>
      <c r="D605" s="4">
        <v>152.13999999999999</v>
      </c>
      <c r="E605" s="4">
        <v>4.8816202339069914</v>
      </c>
      <c r="F605">
        <v>11.266</v>
      </c>
      <c r="G605" s="5">
        <v>603</v>
      </c>
      <c r="H605" s="4">
        <f t="shared" si="36"/>
        <v>5.1275484092329355</v>
      </c>
      <c r="W605" s="21">
        <v>45406</v>
      </c>
      <c r="X605" s="4">
        <v>5.1456999999999997</v>
      </c>
      <c r="Y605" s="4">
        <v>15.97</v>
      </c>
      <c r="Z605" s="4">
        <v>88.02</v>
      </c>
      <c r="AA605" s="4">
        <v>105.86</v>
      </c>
      <c r="AB605" s="4">
        <v>102.6862</v>
      </c>
      <c r="AC605" s="9">
        <v>603</v>
      </c>
      <c r="AD605" s="4">
        <f t="shared" si="37"/>
        <v>5.2192334467135559</v>
      </c>
      <c r="AR605" s="21">
        <v>45406</v>
      </c>
      <c r="AS605" s="4">
        <v>5.1456999999999997</v>
      </c>
      <c r="AT605" s="4">
        <v>15.97</v>
      </c>
      <c r="AU605" s="4">
        <v>88.02</v>
      </c>
      <c r="AV605" s="4">
        <v>105.86</v>
      </c>
      <c r="AW605" s="4">
        <v>102.6862</v>
      </c>
      <c r="AX605" s="4">
        <v>152.13999999999999</v>
      </c>
      <c r="AY605" s="4">
        <v>4.8816202339069914</v>
      </c>
      <c r="AZ605">
        <v>11.266</v>
      </c>
      <c r="BA605" s="9">
        <v>603</v>
      </c>
      <c r="BB605" s="25">
        <f t="shared" si="38"/>
        <v>4.8853430646942568</v>
      </c>
      <c r="BP605" s="21">
        <v>45406</v>
      </c>
      <c r="BQ605" s="4">
        <v>5.1456999999999997</v>
      </c>
      <c r="BR605" s="4">
        <v>15.97</v>
      </c>
      <c r="BS605" s="4">
        <v>88.02</v>
      </c>
      <c r="BT605" s="4">
        <v>105.86</v>
      </c>
      <c r="BU605" s="4">
        <v>102.6862</v>
      </c>
      <c r="BV605" s="4">
        <v>4.6479999999999997</v>
      </c>
      <c r="BW605" s="9">
        <v>603</v>
      </c>
      <c r="BX605" s="4">
        <f t="shared" si="39"/>
        <v>5.2192334467135559</v>
      </c>
    </row>
    <row r="606" spans="2:76" x14ac:dyDescent="0.25">
      <c r="B606" s="21">
        <v>45407</v>
      </c>
      <c r="C606" s="4">
        <v>5.1601999999999997</v>
      </c>
      <c r="D606" s="4">
        <v>151.24</v>
      </c>
      <c r="E606" s="4">
        <v>4.8969660101893409</v>
      </c>
      <c r="F606">
        <v>11.382</v>
      </c>
      <c r="G606" s="5">
        <v>604</v>
      </c>
      <c r="H606" s="4">
        <f t="shared" si="36"/>
        <v>5.1564945846698267</v>
      </c>
      <c r="W606" s="21">
        <v>45407</v>
      </c>
      <c r="X606" s="4">
        <v>5.1601999999999997</v>
      </c>
      <c r="Y606" s="4">
        <v>15.37</v>
      </c>
      <c r="Z606" s="4">
        <v>89.01</v>
      </c>
      <c r="AA606" s="4">
        <v>105.6</v>
      </c>
      <c r="AB606" s="4">
        <v>103.0205</v>
      </c>
      <c r="AC606" s="9">
        <v>604</v>
      </c>
      <c r="AD606" s="4">
        <f t="shared" si="37"/>
        <v>5.1824994295351292</v>
      </c>
      <c r="AR606" s="21">
        <v>45407</v>
      </c>
      <c r="AS606" s="4">
        <v>5.1601999999999997</v>
      </c>
      <c r="AT606" s="4">
        <v>15.37</v>
      </c>
      <c r="AU606" s="4">
        <v>89.01</v>
      </c>
      <c r="AV606" s="4">
        <v>105.6</v>
      </c>
      <c r="AW606" s="4">
        <v>103.0205</v>
      </c>
      <c r="AX606" s="4">
        <v>151.24</v>
      </c>
      <c r="AY606" s="4">
        <v>4.8969660101893409</v>
      </c>
      <c r="AZ606">
        <v>11.382</v>
      </c>
      <c r="BA606" s="9">
        <v>604</v>
      </c>
      <c r="BB606" s="25">
        <f t="shared" si="38"/>
        <v>4.884748349108639</v>
      </c>
      <c r="BP606" s="21">
        <v>45407</v>
      </c>
      <c r="BQ606" s="4">
        <v>5.1601999999999997</v>
      </c>
      <c r="BR606" s="4">
        <v>15.37</v>
      </c>
      <c r="BS606" s="4">
        <v>89.01</v>
      </c>
      <c r="BT606" s="4">
        <v>105.6</v>
      </c>
      <c r="BU606" s="4">
        <v>103.0205</v>
      </c>
      <c r="BV606" s="4">
        <v>4.7039999999999997</v>
      </c>
      <c r="BW606" s="9">
        <v>604</v>
      </c>
      <c r="BX606" s="4">
        <f t="shared" si="39"/>
        <v>5.1824994295351292</v>
      </c>
    </row>
    <row r="607" spans="2:76" x14ac:dyDescent="0.25">
      <c r="B607" s="21">
        <v>45408</v>
      </c>
      <c r="C607" s="4">
        <v>5.1151</v>
      </c>
      <c r="D607" s="4">
        <v>154.24</v>
      </c>
      <c r="E607" s="4">
        <v>4.7743971408746644</v>
      </c>
      <c r="F607">
        <v>11.31</v>
      </c>
      <c r="G607" s="5">
        <v>605</v>
      </c>
      <c r="H607" s="4">
        <f t="shared" si="36"/>
        <v>5.1310674255138444</v>
      </c>
      <c r="W607" s="21">
        <v>45408</v>
      </c>
      <c r="X607" s="4">
        <v>5.1151</v>
      </c>
      <c r="Y607" s="4">
        <v>15.03</v>
      </c>
      <c r="Z607" s="4">
        <v>89.5</v>
      </c>
      <c r="AA607" s="4">
        <v>105.94</v>
      </c>
      <c r="AB607" s="4">
        <v>102.9191</v>
      </c>
      <c r="AC607" s="9">
        <v>605</v>
      </c>
      <c r="AD607" s="4">
        <f t="shared" si="37"/>
        <v>5.1784749477909422</v>
      </c>
      <c r="AR607" s="21">
        <v>45408</v>
      </c>
      <c r="AS607" s="4">
        <v>5.1151</v>
      </c>
      <c r="AT607" s="4">
        <v>15.03</v>
      </c>
      <c r="AU607" s="4">
        <v>89.5</v>
      </c>
      <c r="AV607" s="4">
        <v>105.94</v>
      </c>
      <c r="AW607" s="4">
        <v>102.9191</v>
      </c>
      <c r="AX607" s="4">
        <v>154.24</v>
      </c>
      <c r="AY607" s="4">
        <v>4.7743971408746644</v>
      </c>
      <c r="AZ607">
        <v>11.31</v>
      </c>
      <c r="BA607" s="9">
        <v>605</v>
      </c>
      <c r="BB607" s="25">
        <f t="shared" si="38"/>
        <v>4.8852797722314971</v>
      </c>
      <c r="BP607" s="21">
        <v>45408</v>
      </c>
      <c r="BQ607" s="4">
        <v>5.1151</v>
      </c>
      <c r="BR607" s="4">
        <v>15.03</v>
      </c>
      <c r="BS607" s="4">
        <v>89.5</v>
      </c>
      <c r="BT607" s="4">
        <v>105.94</v>
      </c>
      <c r="BU607" s="4">
        <v>102.9191</v>
      </c>
      <c r="BV607" s="4">
        <v>4.6630000000000003</v>
      </c>
      <c r="BW607" s="9">
        <v>605</v>
      </c>
      <c r="BX607" s="4">
        <f t="shared" si="39"/>
        <v>5.1784749477909422</v>
      </c>
    </row>
    <row r="608" spans="2:76" x14ac:dyDescent="0.25">
      <c r="B608" s="21">
        <v>45411</v>
      </c>
      <c r="C608" s="4">
        <v>5.1189</v>
      </c>
      <c r="D608" s="4">
        <v>150.21</v>
      </c>
      <c r="E608" s="4">
        <v>4.7290874524714699</v>
      </c>
      <c r="F608">
        <v>11.28</v>
      </c>
      <c r="G608" s="5">
        <v>606</v>
      </c>
      <c r="H608" s="4">
        <f t="shared" si="36"/>
        <v>5.1338840660504195</v>
      </c>
      <c r="W608" s="21">
        <v>45411</v>
      </c>
      <c r="X608" s="4">
        <v>5.1189</v>
      </c>
      <c r="Y608" s="4">
        <v>14.67</v>
      </c>
      <c r="Z608" s="4">
        <v>88.4</v>
      </c>
      <c r="AA608" s="4">
        <v>105.58</v>
      </c>
      <c r="AB608" s="4">
        <v>103.37739999999999</v>
      </c>
      <c r="AC608" s="9">
        <v>606</v>
      </c>
      <c r="AD608" s="4">
        <f t="shared" si="37"/>
        <v>5.1618276359423625</v>
      </c>
      <c r="AR608" s="21">
        <v>45411</v>
      </c>
      <c r="AS608" s="4">
        <v>5.1189</v>
      </c>
      <c r="AT608" s="4">
        <v>14.67</v>
      </c>
      <c r="AU608" s="4">
        <v>88.4</v>
      </c>
      <c r="AV608" s="4">
        <v>105.58</v>
      </c>
      <c r="AW608" s="4">
        <v>103.37739999999999</v>
      </c>
      <c r="AX608" s="4">
        <v>150.21</v>
      </c>
      <c r="AY608" s="4">
        <v>4.7290874524714699</v>
      </c>
      <c r="AZ608">
        <v>11.28</v>
      </c>
      <c r="BA608" s="9">
        <v>606</v>
      </c>
      <c r="BB608" s="25">
        <f t="shared" si="38"/>
        <v>4.8491780253803984</v>
      </c>
      <c r="BP608" s="21">
        <v>45411</v>
      </c>
      <c r="BQ608" s="4">
        <v>5.1189</v>
      </c>
      <c r="BR608" s="4">
        <v>14.67</v>
      </c>
      <c r="BS608" s="4">
        <v>88.4</v>
      </c>
      <c r="BT608" s="4">
        <v>105.58</v>
      </c>
      <c r="BU608" s="4">
        <v>103.37739999999999</v>
      </c>
      <c r="BV608" s="4">
        <v>4.6109999999999998</v>
      </c>
      <c r="BW608" s="9">
        <v>606</v>
      </c>
      <c r="BX608" s="4">
        <f t="shared" si="39"/>
        <v>5.1618276359423625</v>
      </c>
    </row>
    <row r="609" spans="2:76" x14ac:dyDescent="0.25">
      <c r="B609" s="21">
        <v>45412</v>
      </c>
      <c r="C609" s="4">
        <v>5.1933999999999996</v>
      </c>
      <c r="D609" s="4">
        <v>146.24</v>
      </c>
      <c r="E609" s="4">
        <v>4.8180980341856028</v>
      </c>
      <c r="F609">
        <v>11.465</v>
      </c>
      <c r="G609" s="5">
        <v>607</v>
      </c>
      <c r="H609" s="4">
        <f t="shared" si="36"/>
        <v>5.1871910940107533</v>
      </c>
      <c r="W609" s="21">
        <v>45412</v>
      </c>
      <c r="X609" s="4">
        <v>5.1933999999999996</v>
      </c>
      <c r="Y609" s="4">
        <v>15.65</v>
      </c>
      <c r="Z609" s="4">
        <v>87.86</v>
      </c>
      <c r="AA609" s="4">
        <v>106.22</v>
      </c>
      <c r="AB609" s="4">
        <v>101.67440000000001</v>
      </c>
      <c r="AC609" s="9">
        <v>607</v>
      </c>
      <c r="AD609" s="4">
        <f t="shared" si="37"/>
        <v>5.2347460741711123</v>
      </c>
      <c r="AR609" s="21">
        <v>45412</v>
      </c>
      <c r="AS609" s="4">
        <v>5.1933999999999996</v>
      </c>
      <c r="AT609" s="4">
        <v>15.65</v>
      </c>
      <c r="AU609" s="4">
        <v>87.86</v>
      </c>
      <c r="AV609" s="4">
        <v>106.22</v>
      </c>
      <c r="AW609" s="4">
        <v>101.67440000000001</v>
      </c>
      <c r="AX609" s="4">
        <v>146.24</v>
      </c>
      <c r="AY609" s="4">
        <v>4.8180980341856028</v>
      </c>
      <c r="AZ609">
        <v>11.465</v>
      </c>
      <c r="BA609" s="9">
        <v>607</v>
      </c>
      <c r="BB609" s="25">
        <f t="shared" si="38"/>
        <v>4.9575142880598158</v>
      </c>
      <c r="BP609" s="21">
        <v>45412</v>
      </c>
      <c r="BQ609" s="4">
        <v>5.1933999999999996</v>
      </c>
      <c r="BR609" s="4">
        <v>15.65</v>
      </c>
      <c r="BS609" s="4">
        <v>87.86</v>
      </c>
      <c r="BT609" s="4">
        <v>106.22</v>
      </c>
      <c r="BU609" s="4">
        <v>101.67440000000001</v>
      </c>
      <c r="BV609" s="4">
        <v>4.6820000000000004</v>
      </c>
      <c r="BW609" s="9">
        <v>607</v>
      </c>
      <c r="BX609" s="4">
        <f t="shared" si="39"/>
        <v>5.2347460741711123</v>
      </c>
    </row>
    <row r="610" spans="2:76" x14ac:dyDescent="0.25">
      <c r="B610" s="21">
        <v>45413</v>
      </c>
      <c r="C610" s="4">
        <v>5.1936</v>
      </c>
      <c r="D610" s="4">
        <v>149.32</v>
      </c>
      <c r="E610" s="4">
        <v>4.8589460877499935</v>
      </c>
      <c r="F610">
        <v>11.465</v>
      </c>
      <c r="G610" s="5">
        <v>608</v>
      </c>
      <c r="H610" s="4">
        <f t="shared" si="36"/>
        <v>5.179872253159755</v>
      </c>
      <c r="W610" s="21">
        <v>45413</v>
      </c>
      <c r="X610" s="4">
        <v>5.1936</v>
      </c>
      <c r="Y610" s="4">
        <v>15.39</v>
      </c>
      <c r="Z610" s="4">
        <v>83.44</v>
      </c>
      <c r="AA610" s="4">
        <v>105.75</v>
      </c>
      <c r="AB610" s="4">
        <v>100.5325</v>
      </c>
      <c r="AC610" s="9">
        <v>608</v>
      </c>
      <c r="AD610" s="4">
        <f t="shared" si="37"/>
        <v>5.2688761577597347</v>
      </c>
      <c r="AR610" s="21">
        <v>45413</v>
      </c>
      <c r="AS610" s="4">
        <v>5.1936</v>
      </c>
      <c r="AT610" s="4">
        <v>15.39</v>
      </c>
      <c r="AU610" s="4">
        <v>83.44</v>
      </c>
      <c r="AV610" s="4">
        <v>105.75</v>
      </c>
      <c r="AW610" s="4">
        <v>100.5325</v>
      </c>
      <c r="AX610" s="4">
        <v>149.32</v>
      </c>
      <c r="AY610" s="4">
        <v>4.8589460877499935</v>
      </c>
      <c r="AZ610">
        <v>11.465</v>
      </c>
      <c r="BA610" s="9">
        <v>608</v>
      </c>
      <c r="BB610" s="25">
        <f t="shared" si="38"/>
        <v>4.9462718778550538</v>
      </c>
      <c r="BP610" s="21">
        <v>45413</v>
      </c>
      <c r="BQ610" s="4">
        <v>5.1936</v>
      </c>
      <c r="BR610" s="4">
        <v>15.39</v>
      </c>
      <c r="BS610" s="4">
        <v>83.44</v>
      </c>
      <c r="BT610" s="4">
        <v>105.75</v>
      </c>
      <c r="BU610" s="4">
        <v>100.5325</v>
      </c>
      <c r="BV610" s="4">
        <v>4.641</v>
      </c>
      <c r="BW610" s="9">
        <v>608</v>
      </c>
      <c r="BX610" s="4">
        <f t="shared" si="39"/>
        <v>5.2688761577597347</v>
      </c>
    </row>
    <row r="611" spans="2:76" x14ac:dyDescent="0.25">
      <c r="B611" s="21">
        <v>45414</v>
      </c>
      <c r="C611" s="4">
        <v>5.1113</v>
      </c>
      <c r="D611" s="4">
        <v>144.22999999999999</v>
      </c>
      <c r="E611" s="4">
        <v>4.7901572632019329</v>
      </c>
      <c r="F611">
        <v>11.244999999999999</v>
      </c>
      <c r="G611" s="5">
        <v>609</v>
      </c>
      <c r="H611" s="4">
        <f t="shared" si="36"/>
        <v>5.1417011587123964</v>
      </c>
      <c r="W611" s="21">
        <v>45414</v>
      </c>
      <c r="X611" s="4">
        <v>5.1113</v>
      </c>
      <c r="Y611" s="4">
        <v>14.68</v>
      </c>
      <c r="Z611" s="4">
        <v>83.67</v>
      </c>
      <c r="AA611" s="4">
        <v>105.3</v>
      </c>
      <c r="AB611" s="4">
        <v>100.8424</v>
      </c>
      <c r="AC611" s="9">
        <v>609</v>
      </c>
      <c r="AD611" s="4">
        <f t="shared" si="37"/>
        <v>5.2309713200489423</v>
      </c>
      <c r="AR611" s="21">
        <v>45414</v>
      </c>
      <c r="AS611" s="4">
        <v>5.1113</v>
      </c>
      <c r="AT611" s="4">
        <v>14.68</v>
      </c>
      <c r="AU611" s="4">
        <v>83.67</v>
      </c>
      <c r="AV611" s="4">
        <v>105.3</v>
      </c>
      <c r="AW611" s="4">
        <v>100.8424</v>
      </c>
      <c r="AX611" s="4">
        <v>144.22999999999999</v>
      </c>
      <c r="AY611" s="4">
        <v>4.7901572632019329</v>
      </c>
      <c r="AZ611">
        <v>11.244999999999999</v>
      </c>
      <c r="BA611" s="9">
        <v>609</v>
      </c>
      <c r="BB611" s="25">
        <f t="shared" si="38"/>
        <v>4.8911391786899836</v>
      </c>
      <c r="BP611" s="21">
        <v>45414</v>
      </c>
      <c r="BQ611" s="4">
        <v>5.1113</v>
      </c>
      <c r="BR611" s="4">
        <v>14.68</v>
      </c>
      <c r="BS611" s="4">
        <v>83.67</v>
      </c>
      <c r="BT611" s="4">
        <v>105.3</v>
      </c>
      <c r="BU611" s="4">
        <v>100.8424</v>
      </c>
      <c r="BV611" s="4">
        <v>4.5890000000000004</v>
      </c>
      <c r="BW611" s="9">
        <v>609</v>
      </c>
      <c r="BX611" s="4">
        <f t="shared" si="39"/>
        <v>5.2309713200489423</v>
      </c>
    </row>
    <row r="612" spans="2:76" x14ac:dyDescent="0.25">
      <c r="B612" s="21">
        <v>45415</v>
      </c>
      <c r="C612" s="4">
        <v>5.0721999999999996</v>
      </c>
      <c r="D612" s="4">
        <v>142.28</v>
      </c>
      <c r="E612" s="4">
        <v>4.7633088256275213</v>
      </c>
      <c r="F612">
        <v>11.115</v>
      </c>
      <c r="G612" s="5">
        <v>610</v>
      </c>
      <c r="H612" s="4">
        <f t="shared" si="36"/>
        <v>5.1166294841183397</v>
      </c>
      <c r="W612" s="21">
        <v>45415</v>
      </c>
      <c r="X612" s="4">
        <v>5.0721999999999996</v>
      </c>
      <c r="Y612" s="4">
        <v>13.49</v>
      </c>
      <c r="Z612" s="4">
        <v>82.96</v>
      </c>
      <c r="AA612" s="4">
        <v>105.03</v>
      </c>
      <c r="AB612" s="4">
        <v>101.3398</v>
      </c>
      <c r="AC612" s="9">
        <v>610</v>
      </c>
      <c r="AD612" s="4">
        <f t="shared" si="37"/>
        <v>5.1888437651518986</v>
      </c>
      <c r="AR612" s="21">
        <v>45415</v>
      </c>
      <c r="AS612" s="4">
        <v>5.0721999999999996</v>
      </c>
      <c r="AT612" s="4">
        <v>13.49</v>
      </c>
      <c r="AU612" s="4">
        <v>82.96</v>
      </c>
      <c r="AV612" s="4">
        <v>105.03</v>
      </c>
      <c r="AW612" s="4">
        <v>101.3398</v>
      </c>
      <c r="AX612" s="4">
        <v>142.28</v>
      </c>
      <c r="AY612" s="4">
        <v>4.7633088256275213</v>
      </c>
      <c r="AZ612">
        <v>11.115</v>
      </c>
      <c r="BA612" s="9">
        <v>610</v>
      </c>
      <c r="BB612" s="25">
        <f t="shared" si="38"/>
        <v>4.8310436735655315</v>
      </c>
      <c r="BP612" s="21">
        <v>45415</v>
      </c>
      <c r="BQ612" s="4">
        <v>5.0721999999999996</v>
      </c>
      <c r="BR612" s="4">
        <v>13.49</v>
      </c>
      <c r="BS612" s="4">
        <v>82.96</v>
      </c>
      <c r="BT612" s="4">
        <v>105.03</v>
      </c>
      <c r="BU612" s="4">
        <v>101.3398</v>
      </c>
      <c r="BV612" s="4">
        <v>4.4969999999999999</v>
      </c>
      <c r="BW612" s="9">
        <v>610</v>
      </c>
      <c r="BX612" s="4">
        <f t="shared" si="39"/>
        <v>5.1888437651518986</v>
      </c>
    </row>
    <row r="613" spans="2:76" x14ac:dyDescent="0.25">
      <c r="B613" s="21">
        <v>45418</v>
      </c>
      <c r="C613" s="4">
        <v>5.0758000000000001</v>
      </c>
      <c r="D613" s="4">
        <v>137.36000000000001</v>
      </c>
      <c r="E613" s="4">
        <v>4.8471474499210743</v>
      </c>
      <c r="F613">
        <v>11.205</v>
      </c>
      <c r="G613" s="5">
        <v>611</v>
      </c>
      <c r="H613" s="4">
        <f t="shared" si="36"/>
        <v>5.150579158817215</v>
      </c>
      <c r="W613" s="21">
        <v>45418</v>
      </c>
      <c r="X613" s="4">
        <v>5.0758000000000001</v>
      </c>
      <c r="Y613" s="4">
        <v>13.49</v>
      </c>
      <c r="Z613" s="4">
        <v>83.33</v>
      </c>
      <c r="AA613" s="4">
        <v>105.05</v>
      </c>
      <c r="AB613" s="4">
        <v>102.5412</v>
      </c>
      <c r="AC613" s="9">
        <v>611</v>
      </c>
      <c r="AD613" s="4">
        <f t="shared" si="37"/>
        <v>5.1690334057090741</v>
      </c>
      <c r="AR613" s="21">
        <v>45418</v>
      </c>
      <c r="AS613" s="4">
        <v>5.0758000000000001</v>
      </c>
      <c r="AT613" s="4">
        <v>13.49</v>
      </c>
      <c r="AU613" s="4">
        <v>83.33</v>
      </c>
      <c r="AV613" s="4">
        <v>105.05</v>
      </c>
      <c r="AW613" s="4">
        <v>102.5412</v>
      </c>
      <c r="AX613" s="4">
        <v>137.36000000000001</v>
      </c>
      <c r="AY613" s="4">
        <v>4.8471474499210743</v>
      </c>
      <c r="AZ613">
        <v>11.205</v>
      </c>
      <c r="BA613" s="9">
        <v>611</v>
      </c>
      <c r="BB613" s="25">
        <f t="shared" si="38"/>
        <v>4.8097528286829618</v>
      </c>
      <c r="BP613" s="21">
        <v>45418</v>
      </c>
      <c r="BQ613" s="4">
        <v>5.0758000000000001</v>
      </c>
      <c r="BR613" s="4">
        <v>13.49</v>
      </c>
      <c r="BS613" s="4">
        <v>83.33</v>
      </c>
      <c r="BT613" s="4">
        <v>105.05</v>
      </c>
      <c r="BU613" s="4">
        <v>102.5412</v>
      </c>
      <c r="BV613" s="4">
        <v>4.4870000000000001</v>
      </c>
      <c r="BW613" s="9">
        <v>611</v>
      </c>
      <c r="BX613" s="4">
        <f t="shared" si="39"/>
        <v>5.1690334057090741</v>
      </c>
    </row>
    <row r="614" spans="2:76" x14ac:dyDescent="0.25">
      <c r="B614" s="21">
        <v>45419</v>
      </c>
      <c r="C614" s="4">
        <v>5.0707000000000004</v>
      </c>
      <c r="D614" s="4">
        <v>135.47999999999999</v>
      </c>
      <c r="E614" s="4">
        <v>4.8265761267558771</v>
      </c>
      <c r="F614">
        <v>11.154999999999999</v>
      </c>
      <c r="G614" s="5">
        <v>612</v>
      </c>
      <c r="H614" s="4">
        <f t="shared" si="36"/>
        <v>5.1436754655445007</v>
      </c>
      <c r="W614" s="21">
        <v>45419</v>
      </c>
      <c r="X614" s="4">
        <v>5.0707000000000004</v>
      </c>
      <c r="Y614" s="4">
        <v>13.23</v>
      </c>
      <c r="Z614" s="4">
        <v>83.16</v>
      </c>
      <c r="AA614" s="4">
        <v>105.41</v>
      </c>
      <c r="AB614" s="4">
        <v>102.5455</v>
      </c>
      <c r="AC614" s="9">
        <v>612</v>
      </c>
      <c r="AD614" s="4">
        <f t="shared" si="37"/>
        <v>5.1717929112006962</v>
      </c>
      <c r="AR614" s="21">
        <v>45419</v>
      </c>
      <c r="AS614" s="4">
        <v>5.0707000000000004</v>
      </c>
      <c r="AT614" s="4">
        <v>13.23</v>
      </c>
      <c r="AU614" s="4">
        <v>83.16</v>
      </c>
      <c r="AV614" s="4">
        <v>105.41</v>
      </c>
      <c r="AW614" s="4">
        <v>102.5455</v>
      </c>
      <c r="AX614" s="4">
        <v>135.47999999999999</v>
      </c>
      <c r="AY614" s="4">
        <v>4.8265761267558771</v>
      </c>
      <c r="AZ614">
        <v>11.154999999999999</v>
      </c>
      <c r="BA614" s="9">
        <v>612</v>
      </c>
      <c r="BB614" s="25">
        <f t="shared" si="38"/>
        <v>4.8082033054684254</v>
      </c>
      <c r="BP614" s="21">
        <v>45419</v>
      </c>
      <c r="BQ614" s="4">
        <v>5.0707000000000004</v>
      </c>
      <c r="BR614" s="4">
        <v>13.23</v>
      </c>
      <c r="BS614" s="4">
        <v>83.16</v>
      </c>
      <c r="BT614" s="4">
        <v>105.41</v>
      </c>
      <c r="BU614" s="4">
        <v>102.5455</v>
      </c>
      <c r="BV614" s="4">
        <v>4.4610000000000003</v>
      </c>
      <c r="BW614" s="9">
        <v>612</v>
      </c>
      <c r="BX614" s="4">
        <f t="shared" si="39"/>
        <v>5.1717929112006962</v>
      </c>
    </row>
    <row r="615" spans="2:76" x14ac:dyDescent="0.25">
      <c r="B615" s="21">
        <v>45420</v>
      </c>
      <c r="C615" s="4">
        <v>5.0909000000000004</v>
      </c>
      <c r="D615" s="4">
        <v>135.47999999999999</v>
      </c>
      <c r="E615" s="4">
        <v>4.8387096774193505</v>
      </c>
      <c r="F615">
        <v>11.25</v>
      </c>
      <c r="G615" s="5">
        <v>613</v>
      </c>
      <c r="H615" s="4">
        <f t="shared" si="36"/>
        <v>5.1655134396317948</v>
      </c>
      <c r="W615" s="21">
        <v>45420</v>
      </c>
      <c r="X615" s="4">
        <v>5.0909000000000004</v>
      </c>
      <c r="Y615" s="4">
        <v>13</v>
      </c>
      <c r="Z615" s="4">
        <v>83.58</v>
      </c>
      <c r="AA615" s="4">
        <v>105.55</v>
      </c>
      <c r="AB615" s="4">
        <v>102.0613</v>
      </c>
      <c r="AC615" s="9">
        <v>613</v>
      </c>
      <c r="AD615" s="4">
        <f t="shared" si="37"/>
        <v>5.1720672792269458</v>
      </c>
      <c r="AR615" s="21">
        <v>45420</v>
      </c>
      <c r="AS615" s="4">
        <v>5.0909000000000004</v>
      </c>
      <c r="AT615" s="4">
        <v>13</v>
      </c>
      <c r="AU615" s="4">
        <v>83.58</v>
      </c>
      <c r="AV615" s="4">
        <v>105.55</v>
      </c>
      <c r="AW615" s="4">
        <v>102.0613</v>
      </c>
      <c r="AX615" s="4">
        <v>135.47999999999999</v>
      </c>
      <c r="AY615" s="4">
        <v>4.8387096774193505</v>
      </c>
      <c r="AZ615">
        <v>11.25</v>
      </c>
      <c r="BA615" s="9">
        <v>613</v>
      </c>
      <c r="BB615" s="25">
        <f t="shared" si="38"/>
        <v>4.8411472309916723</v>
      </c>
      <c r="BP615" s="21">
        <v>45420</v>
      </c>
      <c r="BQ615" s="4">
        <v>5.0909000000000004</v>
      </c>
      <c r="BR615" s="4">
        <v>13</v>
      </c>
      <c r="BS615" s="4">
        <v>83.58</v>
      </c>
      <c r="BT615" s="4">
        <v>105.55</v>
      </c>
      <c r="BU615" s="4">
        <v>102.0613</v>
      </c>
      <c r="BV615" s="4">
        <v>4.5</v>
      </c>
      <c r="BW615" s="9">
        <v>613</v>
      </c>
      <c r="BX615" s="4">
        <f t="shared" si="39"/>
        <v>5.1720672792269458</v>
      </c>
    </row>
    <row r="616" spans="2:76" x14ac:dyDescent="0.25">
      <c r="B616" s="21">
        <v>45421</v>
      </c>
      <c r="C616" s="4">
        <v>5.1412000000000004</v>
      </c>
      <c r="D616" s="4">
        <v>138.47</v>
      </c>
      <c r="E616" s="4">
        <v>4.8877222016149746</v>
      </c>
      <c r="F616">
        <v>11.39</v>
      </c>
      <c r="G616" s="5">
        <v>614</v>
      </c>
      <c r="H616" s="4">
        <f t="shared" si="36"/>
        <v>5.1904934931528173</v>
      </c>
      <c r="W616" s="21">
        <v>45421</v>
      </c>
      <c r="X616" s="4">
        <v>5.1412000000000004</v>
      </c>
      <c r="Y616" s="4">
        <v>12.69</v>
      </c>
      <c r="Z616" s="4">
        <v>83.88</v>
      </c>
      <c r="AA616" s="4">
        <v>105.23</v>
      </c>
      <c r="AB616" s="4">
        <v>102.46810000000001</v>
      </c>
      <c r="AC616" s="9">
        <v>614</v>
      </c>
      <c r="AD616" s="4">
        <f t="shared" si="37"/>
        <v>5.1469127228924547</v>
      </c>
      <c r="AR616" s="21">
        <v>45421</v>
      </c>
      <c r="AS616" s="4">
        <v>5.1412000000000004</v>
      </c>
      <c r="AT616" s="4">
        <v>12.69</v>
      </c>
      <c r="AU616" s="4">
        <v>83.88</v>
      </c>
      <c r="AV616" s="4">
        <v>105.23</v>
      </c>
      <c r="AW616" s="4">
        <v>102.46810000000001</v>
      </c>
      <c r="AX616" s="4">
        <v>138.47</v>
      </c>
      <c r="AY616" s="4">
        <v>4.8877222016149746</v>
      </c>
      <c r="AZ616">
        <v>11.39</v>
      </c>
      <c r="BA616" s="9">
        <v>614</v>
      </c>
      <c r="BB616" s="25">
        <f t="shared" si="38"/>
        <v>4.8353609344660224</v>
      </c>
      <c r="BP616" s="21">
        <v>45421</v>
      </c>
      <c r="BQ616" s="4">
        <v>5.1412000000000004</v>
      </c>
      <c r="BR616" s="4">
        <v>12.69</v>
      </c>
      <c r="BS616" s="4">
        <v>83.88</v>
      </c>
      <c r="BT616" s="4">
        <v>105.23</v>
      </c>
      <c r="BU616" s="4">
        <v>102.46810000000001</v>
      </c>
      <c r="BV616" s="4">
        <v>4.4589999999999996</v>
      </c>
      <c r="BW616" s="9">
        <v>614</v>
      </c>
      <c r="BX616" s="4">
        <f t="shared" si="39"/>
        <v>5.1469127228924547</v>
      </c>
    </row>
    <row r="617" spans="2:76" x14ac:dyDescent="0.25">
      <c r="B617" s="21">
        <v>45422</v>
      </c>
      <c r="C617" s="4">
        <v>5.1584000000000003</v>
      </c>
      <c r="D617" s="4">
        <v>138.41999999999999</v>
      </c>
      <c r="E617" s="4">
        <v>4.8791154464124409</v>
      </c>
      <c r="F617">
        <v>11.435</v>
      </c>
      <c r="G617" s="5">
        <v>615</v>
      </c>
      <c r="H617" s="4">
        <f t="shared" si="36"/>
        <v>5.2008003955176232</v>
      </c>
      <c r="W617" s="21">
        <v>45422</v>
      </c>
      <c r="X617" s="4">
        <v>5.1584000000000003</v>
      </c>
      <c r="Y617" s="4">
        <v>12.55</v>
      </c>
      <c r="Z617" s="4">
        <v>82.79</v>
      </c>
      <c r="AA617" s="4">
        <v>105.3</v>
      </c>
      <c r="AB617" s="4">
        <v>102.7868</v>
      </c>
      <c r="AC617" s="9">
        <v>615</v>
      </c>
      <c r="AD617" s="4">
        <f t="shared" si="37"/>
        <v>5.1491308533756381</v>
      </c>
      <c r="AR617" s="21">
        <v>45422</v>
      </c>
      <c r="AS617" s="4">
        <v>5.1584000000000003</v>
      </c>
      <c r="AT617" s="4">
        <v>12.55</v>
      </c>
      <c r="AU617" s="4">
        <v>82.79</v>
      </c>
      <c r="AV617" s="4">
        <v>105.3</v>
      </c>
      <c r="AW617" s="4">
        <v>102.7868</v>
      </c>
      <c r="AX617" s="4">
        <v>138.41999999999999</v>
      </c>
      <c r="AY617" s="4">
        <v>4.8791154464124409</v>
      </c>
      <c r="AZ617">
        <v>11.435</v>
      </c>
      <c r="BA617" s="9">
        <v>615</v>
      </c>
      <c r="BB617" s="25">
        <f t="shared" si="38"/>
        <v>4.8239619677052277</v>
      </c>
      <c r="BP617" s="21">
        <v>45422</v>
      </c>
      <c r="BQ617" s="4">
        <v>5.1584000000000003</v>
      </c>
      <c r="BR617" s="4">
        <v>12.55</v>
      </c>
      <c r="BS617" s="4">
        <v>82.79</v>
      </c>
      <c r="BT617" s="4">
        <v>105.3</v>
      </c>
      <c r="BU617" s="4">
        <v>102.7868</v>
      </c>
      <c r="BV617" s="4">
        <v>4.5</v>
      </c>
      <c r="BW617" s="9">
        <v>615</v>
      </c>
      <c r="BX617" s="4">
        <f t="shared" si="39"/>
        <v>5.1491308533756381</v>
      </c>
    </row>
    <row r="618" spans="2:76" x14ac:dyDescent="0.25">
      <c r="B618" s="21">
        <v>45425</v>
      </c>
      <c r="C618" s="4">
        <v>5.1510999999999996</v>
      </c>
      <c r="D618" s="4">
        <v>139.47</v>
      </c>
      <c r="E618" s="4">
        <v>4.8896198969405447</v>
      </c>
      <c r="F618">
        <v>11.445</v>
      </c>
      <c r="G618" s="5">
        <v>616</v>
      </c>
      <c r="H618" s="4">
        <f t="shared" si="36"/>
        <v>5.200550464057347</v>
      </c>
      <c r="W618" s="21">
        <v>45425</v>
      </c>
      <c r="X618" s="4">
        <v>5.1510999999999996</v>
      </c>
      <c r="Y618" s="4">
        <v>13.6</v>
      </c>
      <c r="Z618" s="4">
        <v>83.36</v>
      </c>
      <c r="AA618" s="4">
        <v>105.22</v>
      </c>
      <c r="AB618" s="4">
        <v>103.27160000000001</v>
      </c>
      <c r="AC618" s="9">
        <v>616</v>
      </c>
      <c r="AD618" s="4">
        <f t="shared" si="37"/>
        <v>5.1656777022834071</v>
      </c>
      <c r="AR618" s="21">
        <v>45425</v>
      </c>
      <c r="AS618" s="4">
        <v>5.1510999999999996</v>
      </c>
      <c r="AT618" s="4">
        <v>13.6</v>
      </c>
      <c r="AU618" s="4">
        <v>83.36</v>
      </c>
      <c r="AV618" s="4">
        <v>105.22</v>
      </c>
      <c r="AW618" s="4">
        <v>103.27160000000001</v>
      </c>
      <c r="AX618" s="4">
        <v>139.47</v>
      </c>
      <c r="AY618" s="4">
        <v>4.8896198969405447</v>
      </c>
      <c r="AZ618">
        <v>11.445</v>
      </c>
      <c r="BA618" s="9">
        <v>616</v>
      </c>
      <c r="BB618" s="25">
        <f t="shared" si="38"/>
        <v>4.8240383267865869</v>
      </c>
      <c r="BP618" s="21">
        <v>45425</v>
      </c>
      <c r="BQ618" s="4">
        <v>5.1510999999999996</v>
      </c>
      <c r="BR618" s="4">
        <v>13.6</v>
      </c>
      <c r="BS618" s="4">
        <v>83.36</v>
      </c>
      <c r="BT618" s="4">
        <v>105.22</v>
      </c>
      <c r="BU618" s="4">
        <v>103.27160000000001</v>
      </c>
      <c r="BV618" s="4">
        <v>4.49</v>
      </c>
      <c r="BW618" s="9">
        <v>616</v>
      </c>
      <c r="BX618" s="4">
        <f t="shared" si="39"/>
        <v>5.1656777022834071</v>
      </c>
    </row>
    <row r="619" spans="2:76" x14ac:dyDescent="0.25">
      <c r="B619" s="21">
        <v>45426</v>
      </c>
      <c r="C619" s="4">
        <v>5.1299000000000001</v>
      </c>
      <c r="D619" s="4">
        <v>138.93</v>
      </c>
      <c r="E619" s="4">
        <v>4.9165208792880444</v>
      </c>
      <c r="F619">
        <v>11.36</v>
      </c>
      <c r="G619" s="5">
        <v>617</v>
      </c>
      <c r="H619" s="4">
        <f t="shared" si="36"/>
        <v>5.1828069164181159</v>
      </c>
      <c r="W619" s="21">
        <v>45426</v>
      </c>
      <c r="X619" s="4">
        <v>5.1299000000000001</v>
      </c>
      <c r="Y619" s="4">
        <v>13.42</v>
      </c>
      <c r="Z619" s="4">
        <v>82.38</v>
      </c>
      <c r="AA619" s="4">
        <v>105.01</v>
      </c>
      <c r="AB619" s="4">
        <v>103.1263</v>
      </c>
      <c r="AC619" s="9">
        <v>617</v>
      </c>
      <c r="AD619" s="4">
        <f t="shared" si="37"/>
        <v>5.1655653026115651</v>
      </c>
      <c r="AR619" s="21">
        <v>45426</v>
      </c>
      <c r="AS619" s="4">
        <v>5.1299000000000001</v>
      </c>
      <c r="AT619" s="4">
        <v>13.42</v>
      </c>
      <c r="AU619" s="4">
        <v>82.38</v>
      </c>
      <c r="AV619" s="4">
        <v>105.01</v>
      </c>
      <c r="AW619" s="4">
        <v>103.1263</v>
      </c>
      <c r="AX619" s="4">
        <v>138.93</v>
      </c>
      <c r="AY619" s="4">
        <v>4.9165208792880444</v>
      </c>
      <c r="AZ619">
        <v>11.36</v>
      </c>
      <c r="BA619" s="9">
        <v>617</v>
      </c>
      <c r="BB619" s="25">
        <f t="shared" si="38"/>
        <v>4.8019725409347043</v>
      </c>
      <c r="BP619" s="21">
        <v>45426</v>
      </c>
      <c r="BQ619" s="4">
        <v>5.1299000000000001</v>
      </c>
      <c r="BR619" s="4">
        <v>13.42</v>
      </c>
      <c r="BS619" s="4">
        <v>82.38</v>
      </c>
      <c r="BT619" s="4">
        <v>105.01</v>
      </c>
      <c r="BU619" s="4">
        <v>103.1263</v>
      </c>
      <c r="BV619" s="4">
        <v>4.4450000000000003</v>
      </c>
      <c r="BW619" s="9">
        <v>617</v>
      </c>
      <c r="BX619" s="4">
        <f t="shared" si="39"/>
        <v>5.1655653026115651</v>
      </c>
    </row>
    <row r="620" spans="2:76" x14ac:dyDescent="0.25">
      <c r="B620" s="21">
        <v>45427</v>
      </c>
      <c r="C620" s="4">
        <v>5.1372999999999998</v>
      </c>
      <c r="D620" s="4">
        <v>99.37</v>
      </c>
      <c r="E620" s="4">
        <v>4.9952426260704064</v>
      </c>
      <c r="F620">
        <v>11.285</v>
      </c>
      <c r="G620" s="5">
        <v>618</v>
      </c>
      <c r="H620" s="4">
        <f t="shared" si="36"/>
        <v>5.266564520670487</v>
      </c>
      <c r="W620" s="21">
        <v>45427</v>
      </c>
      <c r="X620" s="4">
        <v>5.1372999999999998</v>
      </c>
      <c r="Y620" s="4">
        <v>12.45</v>
      </c>
      <c r="Z620" s="4">
        <v>82.75</v>
      </c>
      <c r="AA620" s="4">
        <v>104.35</v>
      </c>
      <c r="AB620" s="4">
        <v>103.9033</v>
      </c>
      <c r="AC620" s="9">
        <v>618</v>
      </c>
      <c r="AD620" s="4">
        <f t="shared" si="37"/>
        <v>5.1071303855708106</v>
      </c>
      <c r="AR620" s="21">
        <v>45427</v>
      </c>
      <c r="AS620" s="4">
        <v>5.1372999999999998</v>
      </c>
      <c r="AT620" s="4">
        <v>12.45</v>
      </c>
      <c r="AU620" s="4">
        <v>82.75</v>
      </c>
      <c r="AV620" s="4">
        <v>104.35</v>
      </c>
      <c r="AW620" s="4">
        <v>103.9033</v>
      </c>
      <c r="AX620" s="4">
        <v>99.37</v>
      </c>
      <c r="AY620" s="4">
        <v>4.9952426260704064</v>
      </c>
      <c r="AZ620">
        <v>11.285</v>
      </c>
      <c r="BA620" s="9">
        <v>618</v>
      </c>
      <c r="BB620" s="25">
        <f t="shared" si="38"/>
        <v>4.7704597869725802</v>
      </c>
      <c r="BP620" s="21">
        <v>45427</v>
      </c>
      <c r="BQ620" s="4">
        <v>5.1372999999999998</v>
      </c>
      <c r="BR620" s="4">
        <v>12.45</v>
      </c>
      <c r="BS620" s="4">
        <v>82.75</v>
      </c>
      <c r="BT620" s="4">
        <v>104.35</v>
      </c>
      <c r="BU620" s="4">
        <v>103.9033</v>
      </c>
      <c r="BV620" s="4">
        <v>4.3440000000000003</v>
      </c>
      <c r="BW620" s="9">
        <v>618</v>
      </c>
      <c r="BX620" s="4">
        <f t="shared" si="39"/>
        <v>5.1071303855708106</v>
      </c>
    </row>
    <row r="621" spans="2:76" x14ac:dyDescent="0.25">
      <c r="B621" s="21">
        <v>45428</v>
      </c>
      <c r="C621" s="4">
        <v>5.1288</v>
      </c>
      <c r="D621" s="4">
        <v>141.29</v>
      </c>
      <c r="E621" s="4">
        <v>5.0413773423380714</v>
      </c>
      <c r="F621">
        <v>11.34</v>
      </c>
      <c r="G621" s="5">
        <v>619</v>
      </c>
      <c r="H621" s="4">
        <f t="shared" si="36"/>
        <v>5.1736981257265846</v>
      </c>
      <c r="W621" s="21">
        <v>45428</v>
      </c>
      <c r="X621" s="4">
        <v>5.1288</v>
      </c>
      <c r="Y621" s="4">
        <v>12.42</v>
      </c>
      <c r="Z621" s="4">
        <v>83.27</v>
      </c>
      <c r="AA621" s="4">
        <v>104.46</v>
      </c>
      <c r="AB621" s="4">
        <v>104.1084</v>
      </c>
      <c r="AC621" s="9">
        <v>619</v>
      </c>
      <c r="AD621" s="4">
        <f t="shared" si="37"/>
        <v>5.1017075302608461</v>
      </c>
      <c r="AR621" s="21">
        <v>45428</v>
      </c>
      <c r="AS621" s="4">
        <v>5.1288</v>
      </c>
      <c r="AT621" s="4">
        <v>12.42</v>
      </c>
      <c r="AU621" s="4">
        <v>83.27</v>
      </c>
      <c r="AV621" s="4">
        <v>104.46</v>
      </c>
      <c r="AW621" s="4">
        <v>104.1084</v>
      </c>
      <c r="AX621" s="4">
        <v>141.29</v>
      </c>
      <c r="AY621" s="4">
        <v>5.0413773423380714</v>
      </c>
      <c r="AZ621">
        <v>11.34</v>
      </c>
      <c r="BA621" s="9">
        <v>619</v>
      </c>
      <c r="BB621" s="25">
        <f t="shared" si="38"/>
        <v>4.7421226672331063</v>
      </c>
      <c r="BP621" s="21">
        <v>45428</v>
      </c>
      <c r="BQ621" s="4">
        <v>5.1288</v>
      </c>
      <c r="BR621" s="4">
        <v>12.42</v>
      </c>
      <c r="BS621" s="4">
        <v>83.27</v>
      </c>
      <c r="BT621" s="4">
        <v>104.46</v>
      </c>
      <c r="BU621" s="4">
        <v>104.1084</v>
      </c>
      <c r="BV621" s="4">
        <v>4.3769999999999998</v>
      </c>
      <c r="BW621" s="9">
        <v>619</v>
      </c>
      <c r="BX621" s="4">
        <f t="shared" si="39"/>
        <v>5.1017075302608461</v>
      </c>
    </row>
    <row r="622" spans="2:76" x14ac:dyDescent="0.25">
      <c r="B622" s="21">
        <v>45429</v>
      </c>
      <c r="C622" s="4">
        <v>5.1031000000000004</v>
      </c>
      <c r="D622" s="4">
        <v>140.47999999999999</v>
      </c>
      <c r="E622" s="4">
        <v>5.0944508912435627</v>
      </c>
      <c r="F622">
        <v>11.45</v>
      </c>
      <c r="G622" s="5">
        <v>620</v>
      </c>
      <c r="H622" s="4">
        <f t="shared" si="36"/>
        <v>5.2014767914703492</v>
      </c>
      <c r="W622" s="21">
        <v>45429</v>
      </c>
      <c r="X622" s="4">
        <v>5.1031000000000004</v>
      </c>
      <c r="Y622" s="4">
        <v>11.99</v>
      </c>
      <c r="Z622" s="4">
        <v>83.98</v>
      </c>
      <c r="AA622" s="4">
        <v>104.44</v>
      </c>
      <c r="AB622" s="4">
        <v>105.74420000000001</v>
      </c>
      <c r="AC622" s="9">
        <v>620</v>
      </c>
      <c r="AD622" s="4">
        <f t="shared" si="37"/>
        <v>5.0594720343130408</v>
      </c>
      <c r="AR622" s="21">
        <v>45429</v>
      </c>
      <c r="AS622" s="4">
        <v>5.1031000000000004</v>
      </c>
      <c r="AT622" s="4">
        <v>11.99</v>
      </c>
      <c r="AU622" s="4">
        <v>83.98</v>
      </c>
      <c r="AV622" s="4">
        <v>104.44</v>
      </c>
      <c r="AW622" s="4">
        <v>105.74420000000001</v>
      </c>
      <c r="AX622" s="4">
        <v>140.47999999999999</v>
      </c>
      <c r="AY622" s="4">
        <v>5.0944508912435627</v>
      </c>
      <c r="AZ622">
        <v>11.45</v>
      </c>
      <c r="BA622" s="9">
        <v>620</v>
      </c>
      <c r="BB622" s="25">
        <f t="shared" si="38"/>
        <v>4.7028251858023395</v>
      </c>
      <c r="BP622" s="21">
        <v>45429</v>
      </c>
      <c r="BQ622" s="4">
        <v>5.1031000000000004</v>
      </c>
      <c r="BR622" s="4">
        <v>11.99</v>
      </c>
      <c r="BS622" s="4">
        <v>83.98</v>
      </c>
      <c r="BT622" s="4">
        <v>104.44</v>
      </c>
      <c r="BU622" s="4">
        <v>105.74420000000001</v>
      </c>
      <c r="BV622" s="4">
        <v>4.4219999999999997</v>
      </c>
      <c r="BW622" s="9">
        <v>620</v>
      </c>
      <c r="BX622" s="4">
        <f t="shared" si="39"/>
        <v>5.0594720343130408</v>
      </c>
    </row>
    <row r="623" spans="2:76" x14ac:dyDescent="0.25">
      <c r="B623" s="21">
        <v>45432</v>
      </c>
      <c r="C623" s="4">
        <v>5.1032999999999999</v>
      </c>
      <c r="D623" s="4">
        <v>139.47</v>
      </c>
      <c r="E623" s="4">
        <v>5.114744120136594</v>
      </c>
      <c r="F623">
        <v>11.53</v>
      </c>
      <c r="G623" s="5">
        <v>621</v>
      </c>
      <c r="H623" s="4">
        <f t="shared" si="36"/>
        <v>5.2225344685556037</v>
      </c>
      <c r="W623" s="21">
        <v>45432</v>
      </c>
      <c r="X623" s="4">
        <v>5.1032999999999999</v>
      </c>
      <c r="Y623" s="4">
        <v>12.15</v>
      </c>
      <c r="Z623" s="4">
        <v>83.71</v>
      </c>
      <c r="AA623" s="4">
        <v>104.57</v>
      </c>
      <c r="AB623" s="4">
        <v>107.2407</v>
      </c>
      <c r="AC623" s="9">
        <v>621</v>
      </c>
      <c r="AD623" s="4">
        <f t="shared" si="37"/>
        <v>5.0480888421175854</v>
      </c>
      <c r="AR623" s="21">
        <v>45432</v>
      </c>
      <c r="AS623" s="4">
        <v>5.1032999999999999</v>
      </c>
      <c r="AT623" s="4">
        <v>12.15</v>
      </c>
      <c r="AU623" s="4">
        <v>83.71</v>
      </c>
      <c r="AV623" s="4">
        <v>104.57</v>
      </c>
      <c r="AW623" s="4">
        <v>107.2407</v>
      </c>
      <c r="AX623" s="4">
        <v>139.47</v>
      </c>
      <c r="AY623" s="4">
        <v>5.114744120136594</v>
      </c>
      <c r="AZ623">
        <v>11.53</v>
      </c>
      <c r="BA623" s="9">
        <v>621</v>
      </c>
      <c r="BB623" s="25">
        <f t="shared" si="38"/>
        <v>4.6689691296389793</v>
      </c>
      <c r="BP623" s="21">
        <v>45432</v>
      </c>
      <c r="BQ623" s="4">
        <v>5.1032999999999999</v>
      </c>
      <c r="BR623" s="4">
        <v>12.15</v>
      </c>
      <c r="BS623" s="4">
        <v>83.71</v>
      </c>
      <c r="BT623" s="4">
        <v>104.57</v>
      </c>
      <c r="BU623" s="4">
        <v>107.2407</v>
      </c>
      <c r="BV623" s="4">
        <v>4.4470000000000001</v>
      </c>
      <c r="BW623" s="9">
        <v>621</v>
      </c>
      <c r="BX623" s="4">
        <f t="shared" si="39"/>
        <v>5.0480888421175854</v>
      </c>
    </row>
    <row r="624" spans="2:76" x14ac:dyDescent="0.25">
      <c r="B624" s="21">
        <v>45433</v>
      </c>
      <c r="C624" s="4">
        <v>5.1224999999999996</v>
      </c>
      <c r="D624" s="4">
        <v>140.44999999999999</v>
      </c>
      <c r="E624" s="4">
        <v>5.0826984715762524</v>
      </c>
      <c r="F624">
        <v>11.395</v>
      </c>
      <c r="G624" s="5">
        <v>622</v>
      </c>
      <c r="H624" s="4">
        <f t="shared" si="36"/>
        <v>5.1888556381770172</v>
      </c>
      <c r="W624" s="21">
        <v>45433</v>
      </c>
      <c r="X624" s="4">
        <v>5.1224999999999996</v>
      </c>
      <c r="Y624" s="4">
        <v>11.86</v>
      </c>
      <c r="Z624" s="4">
        <v>82.88</v>
      </c>
      <c r="AA624" s="4">
        <v>104.66</v>
      </c>
      <c r="AB624" s="4">
        <v>106.9851</v>
      </c>
      <c r="AC624" s="9">
        <v>622</v>
      </c>
      <c r="AD624" s="4">
        <f t="shared" si="37"/>
        <v>5.0525468410545962</v>
      </c>
      <c r="AR624" s="21">
        <v>45433</v>
      </c>
      <c r="AS624" s="4">
        <v>5.1224999999999996</v>
      </c>
      <c r="AT624" s="4">
        <v>11.86</v>
      </c>
      <c r="AU624" s="4">
        <v>82.88</v>
      </c>
      <c r="AV624" s="4">
        <v>104.66</v>
      </c>
      <c r="AW624" s="4">
        <v>106.9851</v>
      </c>
      <c r="AX624" s="4">
        <v>140.44999999999999</v>
      </c>
      <c r="AY624" s="4">
        <v>5.0826984715762524</v>
      </c>
      <c r="AZ624">
        <v>11.395</v>
      </c>
      <c r="BA624" s="9">
        <v>622</v>
      </c>
      <c r="BB624" s="25">
        <f t="shared" si="38"/>
        <v>4.6500162435951236</v>
      </c>
      <c r="BP624" s="21">
        <v>45433</v>
      </c>
      <c r="BQ624" s="4">
        <v>5.1224999999999996</v>
      </c>
      <c r="BR624" s="4">
        <v>11.86</v>
      </c>
      <c r="BS624" s="4">
        <v>82.88</v>
      </c>
      <c r="BT624" s="4">
        <v>104.66</v>
      </c>
      <c r="BU624" s="4">
        <v>106.9851</v>
      </c>
      <c r="BV624" s="4">
        <v>4.4119999999999999</v>
      </c>
      <c r="BW624" s="9">
        <v>622</v>
      </c>
      <c r="BX624" s="4">
        <f t="shared" si="39"/>
        <v>5.0525468410545962</v>
      </c>
    </row>
    <row r="625" spans="2:76" x14ac:dyDescent="0.25">
      <c r="B625" s="21">
        <v>45434</v>
      </c>
      <c r="C625" s="4">
        <v>5.1502999999999997</v>
      </c>
      <c r="D625" s="4">
        <v>140.4</v>
      </c>
      <c r="E625" s="4">
        <v>5.148100603813055</v>
      </c>
      <c r="F625">
        <v>11.56</v>
      </c>
      <c r="G625" s="5">
        <v>623</v>
      </c>
      <c r="H625" s="4">
        <f t="shared" si="36"/>
        <v>5.2274169061392994</v>
      </c>
      <c r="W625" s="21">
        <v>45434</v>
      </c>
      <c r="X625" s="4">
        <v>5.1502999999999997</v>
      </c>
      <c r="Y625" s="4">
        <v>12.29</v>
      </c>
      <c r="Z625" s="4">
        <v>81.900000000000006</v>
      </c>
      <c r="AA625" s="4">
        <v>104.93</v>
      </c>
      <c r="AB625" s="4">
        <v>106.40779999999999</v>
      </c>
      <c r="AC625" s="9">
        <v>623</v>
      </c>
      <c r="AD625" s="4">
        <f t="shared" si="37"/>
        <v>5.0880340420403982</v>
      </c>
      <c r="AR625" s="21">
        <v>45434</v>
      </c>
      <c r="AS625" s="4">
        <v>5.1502999999999997</v>
      </c>
      <c r="AT625" s="4">
        <v>12.29</v>
      </c>
      <c r="AU625" s="4">
        <v>81.900000000000006</v>
      </c>
      <c r="AV625" s="4">
        <v>104.93</v>
      </c>
      <c r="AW625" s="4">
        <v>106.40779999999999</v>
      </c>
      <c r="AX625" s="4">
        <v>140.4</v>
      </c>
      <c r="AY625" s="4">
        <v>5.148100603813055</v>
      </c>
      <c r="AZ625">
        <v>11.56</v>
      </c>
      <c r="BA625" s="9">
        <v>623</v>
      </c>
      <c r="BB625" s="25">
        <f t="shared" si="38"/>
        <v>4.6969615074656828</v>
      </c>
      <c r="BP625" s="21">
        <v>45434</v>
      </c>
      <c r="BQ625" s="4">
        <v>5.1502999999999997</v>
      </c>
      <c r="BR625" s="4">
        <v>12.29</v>
      </c>
      <c r="BS625" s="4">
        <v>81.900000000000006</v>
      </c>
      <c r="BT625" s="4">
        <v>104.93</v>
      </c>
      <c r="BU625" s="4">
        <v>106.40779999999999</v>
      </c>
      <c r="BV625" s="4">
        <v>4.4260000000000002</v>
      </c>
      <c r="BW625" s="9">
        <v>623</v>
      </c>
      <c r="BX625" s="4">
        <f t="shared" si="39"/>
        <v>5.0880340420403982</v>
      </c>
    </row>
    <row r="626" spans="2:76" x14ac:dyDescent="0.25">
      <c r="B626" s="21">
        <v>45435</v>
      </c>
      <c r="C626" s="4">
        <v>5.1441999999999997</v>
      </c>
      <c r="D626" s="4">
        <v>144.41</v>
      </c>
      <c r="E626" s="4">
        <v>5.1006150014733409</v>
      </c>
      <c r="F626">
        <v>11.5</v>
      </c>
      <c r="G626" s="5">
        <v>624</v>
      </c>
      <c r="H626" s="4">
        <f t="shared" si="36"/>
        <v>5.2030345851448203</v>
      </c>
      <c r="W626" s="21">
        <v>45435</v>
      </c>
      <c r="X626" s="4">
        <v>5.1441999999999997</v>
      </c>
      <c r="Y626" s="4">
        <v>12.77</v>
      </c>
      <c r="Z626" s="4">
        <v>81.36</v>
      </c>
      <c r="AA626" s="4">
        <v>105.11</v>
      </c>
      <c r="AB626" s="4">
        <v>105.12390000000001</v>
      </c>
      <c r="AC626" s="9">
        <v>624</v>
      </c>
      <c r="AD626" s="4">
        <f t="shared" si="37"/>
        <v>5.1291976937597488</v>
      </c>
      <c r="AR626" s="21">
        <v>45435</v>
      </c>
      <c r="AS626" s="4">
        <v>5.1441999999999997</v>
      </c>
      <c r="AT626" s="4">
        <v>12.77</v>
      </c>
      <c r="AU626" s="4">
        <v>81.36</v>
      </c>
      <c r="AV626" s="4">
        <v>105.11</v>
      </c>
      <c r="AW626" s="4">
        <v>105.12390000000001</v>
      </c>
      <c r="AX626" s="4">
        <v>144.41</v>
      </c>
      <c r="AY626" s="4">
        <v>5.1006150014733409</v>
      </c>
      <c r="AZ626">
        <v>11.5</v>
      </c>
      <c r="BA626" s="9">
        <v>624</v>
      </c>
      <c r="BB626" s="25">
        <f t="shared" si="38"/>
        <v>4.7348380527996419</v>
      </c>
      <c r="BP626" s="21">
        <v>45435</v>
      </c>
      <c r="BQ626" s="4">
        <v>5.1441999999999997</v>
      </c>
      <c r="BR626" s="4">
        <v>12.77</v>
      </c>
      <c r="BS626" s="4">
        <v>81.36</v>
      </c>
      <c r="BT626" s="4">
        <v>105.11</v>
      </c>
      <c r="BU626" s="4">
        <v>105.12390000000001</v>
      </c>
      <c r="BV626" s="4">
        <v>4.4790000000000001</v>
      </c>
      <c r="BW626" s="9">
        <v>624</v>
      </c>
      <c r="BX626" s="4">
        <f t="shared" si="39"/>
        <v>5.1291976937597488</v>
      </c>
    </row>
    <row r="627" spans="2:76" x14ac:dyDescent="0.25">
      <c r="B627" s="21">
        <v>45436</v>
      </c>
      <c r="C627" s="4">
        <v>5.1660000000000004</v>
      </c>
      <c r="D627" s="4">
        <v>148.38</v>
      </c>
      <c r="E627" s="4">
        <v>5.1515525943104601</v>
      </c>
      <c r="F627">
        <v>11.475</v>
      </c>
      <c r="G627" s="5">
        <v>625</v>
      </c>
      <c r="H627" s="4">
        <f t="shared" si="36"/>
        <v>5.1878709252661004</v>
      </c>
      <c r="W627" s="21">
        <v>45436</v>
      </c>
      <c r="X627" s="4">
        <v>5.1660000000000004</v>
      </c>
      <c r="Y627" s="4">
        <v>11.93</v>
      </c>
      <c r="Z627" s="4">
        <v>82.12</v>
      </c>
      <c r="AA627" s="4">
        <v>104.72</v>
      </c>
      <c r="AB627" s="4">
        <v>105.0273</v>
      </c>
      <c r="AC627" s="9">
        <v>625</v>
      </c>
      <c r="AD627" s="4">
        <f t="shared" si="37"/>
        <v>5.0904398198837733</v>
      </c>
      <c r="AR627" s="21">
        <v>45436</v>
      </c>
      <c r="AS627" s="4">
        <v>5.1660000000000004</v>
      </c>
      <c r="AT627" s="4">
        <v>11.93</v>
      </c>
      <c r="AU627" s="4">
        <v>82.12</v>
      </c>
      <c r="AV627" s="4">
        <v>104.72</v>
      </c>
      <c r="AW627" s="4">
        <v>105.0273</v>
      </c>
      <c r="AX627" s="4">
        <v>148.38</v>
      </c>
      <c r="AY627" s="4">
        <v>5.1515525943104601</v>
      </c>
      <c r="AZ627">
        <v>11.475</v>
      </c>
      <c r="BA627" s="9">
        <v>625</v>
      </c>
      <c r="BB627" s="25">
        <f t="shared" si="38"/>
        <v>4.7149651801603358</v>
      </c>
      <c r="BP627" s="21">
        <v>45436</v>
      </c>
      <c r="BQ627" s="4">
        <v>5.1660000000000004</v>
      </c>
      <c r="BR627" s="4">
        <v>11.93</v>
      </c>
      <c r="BS627" s="4">
        <v>82.12</v>
      </c>
      <c r="BT627" s="4">
        <v>104.72</v>
      </c>
      <c r="BU627" s="4">
        <v>105.0273</v>
      </c>
      <c r="BV627" s="4">
        <v>4.4669999999999996</v>
      </c>
      <c r="BW627" s="9">
        <v>625</v>
      </c>
      <c r="BX627" s="4">
        <f t="shared" si="39"/>
        <v>5.0904398198837733</v>
      </c>
    </row>
    <row r="628" spans="2:76" x14ac:dyDescent="0.25">
      <c r="B628" s="21">
        <v>45439</v>
      </c>
      <c r="C628" s="4">
        <v>5.1707999999999998</v>
      </c>
      <c r="D628" s="4">
        <v>146.34</v>
      </c>
      <c r="E628" s="4">
        <v>5.0518873303683209</v>
      </c>
      <c r="F628">
        <v>11.425000000000001</v>
      </c>
      <c r="G628" s="5">
        <v>626</v>
      </c>
      <c r="H628" s="4">
        <f t="shared" si="36"/>
        <v>5.1804691929338169</v>
      </c>
      <c r="W628" s="21">
        <v>45439</v>
      </c>
      <c r="X628" s="4">
        <v>5.1707999999999998</v>
      </c>
      <c r="Y628" s="4">
        <v>12.36</v>
      </c>
      <c r="Z628" s="4">
        <v>83.1</v>
      </c>
      <c r="AA628" s="4">
        <v>104.6</v>
      </c>
      <c r="AB628" s="4">
        <v>105.0273</v>
      </c>
      <c r="AC628" s="9">
        <v>626</v>
      </c>
      <c r="AD628" s="4">
        <f t="shared" si="37"/>
        <v>5.0916837413987146</v>
      </c>
      <c r="AR628" s="21">
        <v>45439</v>
      </c>
      <c r="AS628" s="4">
        <v>5.1707999999999998</v>
      </c>
      <c r="AT628" s="4">
        <v>12.36</v>
      </c>
      <c r="AU628" s="4">
        <v>83.1</v>
      </c>
      <c r="AV628" s="4">
        <v>104.6</v>
      </c>
      <c r="AW628" s="4">
        <v>105.0273</v>
      </c>
      <c r="AX628" s="4">
        <v>146.34</v>
      </c>
      <c r="AY628" s="4">
        <v>5.0518873303683209</v>
      </c>
      <c r="AZ628">
        <v>11.425000000000001</v>
      </c>
      <c r="BA628" s="9">
        <v>626</v>
      </c>
      <c r="BB628" s="25">
        <f t="shared" si="38"/>
        <v>4.7212919559048521</v>
      </c>
      <c r="BP628" s="21">
        <v>45439</v>
      </c>
      <c r="BQ628" s="4">
        <v>5.1707999999999998</v>
      </c>
      <c r="BR628" s="4">
        <v>12.36</v>
      </c>
      <c r="BS628" s="4">
        <v>83.1</v>
      </c>
      <c r="BT628" s="4">
        <v>104.6</v>
      </c>
      <c r="BU628" s="4">
        <v>105.0273</v>
      </c>
      <c r="BV628" s="4">
        <v>4.4610000000000003</v>
      </c>
      <c r="BW628" s="9">
        <v>626</v>
      </c>
      <c r="BX628" s="4">
        <f t="shared" si="39"/>
        <v>5.0916837413987146</v>
      </c>
    </row>
    <row r="629" spans="2:76" x14ac:dyDescent="0.25">
      <c r="B629" s="21">
        <v>45440</v>
      </c>
      <c r="C629" s="4">
        <v>5.1611000000000002</v>
      </c>
      <c r="D629" s="4">
        <v>146.34</v>
      </c>
      <c r="E629" s="4">
        <v>5.0292230933713489</v>
      </c>
      <c r="F629">
        <v>11.425000000000001</v>
      </c>
      <c r="G629" s="5">
        <v>627</v>
      </c>
      <c r="H629" s="4">
        <f t="shared" si="36"/>
        <v>5.1802105973830717</v>
      </c>
      <c r="W629" s="21">
        <v>45440</v>
      </c>
      <c r="X629" s="4">
        <v>5.1611000000000002</v>
      </c>
      <c r="Y629" s="4">
        <v>12.92</v>
      </c>
      <c r="Z629" s="4">
        <v>84.22</v>
      </c>
      <c r="AA629" s="4">
        <v>104.61</v>
      </c>
      <c r="AB629" s="4">
        <v>106.6481</v>
      </c>
      <c r="AC629" s="9">
        <v>627</v>
      </c>
      <c r="AD629" s="4">
        <f t="shared" si="37"/>
        <v>5.0754811667411799</v>
      </c>
      <c r="AR629" s="21">
        <v>45440</v>
      </c>
      <c r="AS629" s="4">
        <v>5.1611000000000002</v>
      </c>
      <c r="AT629" s="4">
        <v>12.92</v>
      </c>
      <c r="AU629" s="4">
        <v>84.22</v>
      </c>
      <c r="AV629" s="4">
        <v>104.61</v>
      </c>
      <c r="AW629" s="4">
        <v>106.6481</v>
      </c>
      <c r="AX629" s="4">
        <v>146.34</v>
      </c>
      <c r="AY629" s="4">
        <v>5.0292230933713489</v>
      </c>
      <c r="AZ629">
        <v>11.425000000000001</v>
      </c>
      <c r="BA629" s="9">
        <v>627</v>
      </c>
      <c r="BB629" s="25">
        <f t="shared" si="38"/>
        <v>4.6837654394655042</v>
      </c>
      <c r="BP629" s="21">
        <v>45440</v>
      </c>
      <c r="BQ629" s="4">
        <v>5.1611000000000002</v>
      </c>
      <c r="BR629" s="4">
        <v>12.92</v>
      </c>
      <c r="BS629" s="4">
        <v>84.22</v>
      </c>
      <c r="BT629" s="4">
        <v>104.61</v>
      </c>
      <c r="BU629" s="4">
        <v>106.6481</v>
      </c>
      <c r="BV629" s="4">
        <v>4.548</v>
      </c>
      <c r="BW629" s="9">
        <v>627</v>
      </c>
      <c r="BX629" s="4">
        <f t="shared" si="39"/>
        <v>5.0754811667411799</v>
      </c>
    </row>
    <row r="630" spans="2:76" x14ac:dyDescent="0.25">
      <c r="B630" s="21">
        <v>45441</v>
      </c>
      <c r="C630" s="4">
        <v>5.2018000000000004</v>
      </c>
      <c r="D630" s="4">
        <v>146.4</v>
      </c>
      <c r="E630" s="4">
        <v>5.1575686155249878</v>
      </c>
      <c r="F630">
        <v>11.493</v>
      </c>
      <c r="G630" s="5">
        <v>628</v>
      </c>
      <c r="H630" s="4">
        <f t="shared" si="36"/>
        <v>5.1970556431180324</v>
      </c>
      <c r="W630" s="21">
        <v>45441</v>
      </c>
      <c r="X630" s="4">
        <v>5.2018000000000004</v>
      </c>
      <c r="Y630" s="4">
        <v>14.28</v>
      </c>
      <c r="Z630" s="4">
        <v>83.6</v>
      </c>
      <c r="AA630" s="4">
        <v>105.1</v>
      </c>
      <c r="AB630" s="4">
        <v>105.5111</v>
      </c>
      <c r="AC630" s="9">
        <v>628</v>
      </c>
      <c r="AD630" s="4">
        <f t="shared" si="37"/>
        <v>5.1481888108128633</v>
      </c>
      <c r="AR630" s="21">
        <v>45441</v>
      </c>
      <c r="AS630" s="4">
        <v>5.2018000000000004</v>
      </c>
      <c r="AT630" s="4">
        <v>14.28</v>
      </c>
      <c r="AU630" s="4">
        <v>83.6</v>
      </c>
      <c r="AV630" s="4">
        <v>105.1</v>
      </c>
      <c r="AW630" s="4">
        <v>105.5111</v>
      </c>
      <c r="AX630" s="4">
        <v>146.4</v>
      </c>
      <c r="AY630" s="4">
        <v>5.1575686155249878</v>
      </c>
      <c r="AZ630">
        <v>11.493</v>
      </c>
      <c r="BA630" s="9">
        <v>628</v>
      </c>
      <c r="BB630" s="25">
        <f t="shared" si="38"/>
        <v>4.7529421710613704</v>
      </c>
      <c r="BP630" s="21">
        <v>45441</v>
      </c>
      <c r="BQ630" s="4">
        <v>5.2018000000000004</v>
      </c>
      <c r="BR630" s="4">
        <v>14.28</v>
      </c>
      <c r="BS630" s="4">
        <v>83.6</v>
      </c>
      <c r="BT630" s="4">
        <v>105.1</v>
      </c>
      <c r="BU630" s="4">
        <v>105.5111</v>
      </c>
      <c r="BV630" s="4">
        <v>4.6159999999999997</v>
      </c>
      <c r="BW630" s="9">
        <v>628</v>
      </c>
      <c r="BX630" s="4">
        <f t="shared" si="39"/>
        <v>5.1481888108128633</v>
      </c>
    </row>
    <row r="631" spans="2:76" x14ac:dyDescent="0.25">
      <c r="B631" s="21">
        <v>45442</v>
      </c>
      <c r="C631" s="4">
        <v>5.2034000000000002</v>
      </c>
      <c r="D631" s="4">
        <v>197.96</v>
      </c>
      <c r="E631" s="4">
        <v>5.1825587695700559</v>
      </c>
      <c r="F631">
        <v>11.493</v>
      </c>
      <c r="G631" s="5">
        <v>629</v>
      </c>
      <c r="H631" s="4">
        <f t="shared" si="36"/>
        <v>5.067019344400375</v>
      </c>
      <c r="W631" s="21">
        <v>45442</v>
      </c>
      <c r="X631" s="4">
        <v>5.2034000000000002</v>
      </c>
      <c r="Y631" s="4">
        <v>14.47</v>
      </c>
      <c r="Z631" s="4">
        <v>81.86</v>
      </c>
      <c r="AA631" s="4">
        <v>104.72</v>
      </c>
      <c r="AB631" s="4">
        <v>104.0478</v>
      </c>
      <c r="AC631" s="9">
        <v>629</v>
      </c>
      <c r="AD631" s="4">
        <f t="shared" si="37"/>
        <v>5.1797561958179363</v>
      </c>
      <c r="AR631" s="21">
        <v>45442</v>
      </c>
      <c r="AS631" s="4">
        <v>5.2034000000000002</v>
      </c>
      <c r="AT631" s="4">
        <v>14.47</v>
      </c>
      <c r="AU631" s="4">
        <v>81.86</v>
      </c>
      <c r="AV631" s="4">
        <v>104.72</v>
      </c>
      <c r="AW631" s="4">
        <v>104.0478</v>
      </c>
      <c r="AX631" s="4">
        <v>197.96</v>
      </c>
      <c r="AY631" s="4">
        <v>5.1825587695700559</v>
      </c>
      <c r="AZ631">
        <v>11.493</v>
      </c>
      <c r="BA631" s="9">
        <v>629</v>
      </c>
      <c r="BB631" s="25">
        <f t="shared" si="38"/>
        <v>4.7378276364750294</v>
      </c>
      <c r="BP631" s="21">
        <v>45442</v>
      </c>
      <c r="BQ631" s="4">
        <v>5.2034000000000002</v>
      </c>
      <c r="BR631" s="4">
        <v>14.47</v>
      </c>
      <c r="BS631" s="4">
        <v>81.86</v>
      </c>
      <c r="BT631" s="4">
        <v>104.72</v>
      </c>
      <c r="BU631" s="4">
        <v>104.0478</v>
      </c>
      <c r="BV631" s="4">
        <v>4.55</v>
      </c>
      <c r="BW631" s="9">
        <v>629</v>
      </c>
      <c r="BX631" s="4">
        <f t="shared" si="39"/>
        <v>5.1797561958179363</v>
      </c>
    </row>
    <row r="632" spans="2:76" x14ac:dyDescent="0.25">
      <c r="B632" s="21">
        <v>45443</v>
      </c>
      <c r="C632" s="4">
        <v>5.2443</v>
      </c>
      <c r="D632" s="4">
        <v>197.94</v>
      </c>
      <c r="E632" s="4">
        <v>5.141075366948078</v>
      </c>
      <c r="F632">
        <v>11.574999999999999</v>
      </c>
      <c r="G632" s="5">
        <v>630</v>
      </c>
      <c r="H632" s="4">
        <f t="shared" si="36"/>
        <v>5.0853266987942041</v>
      </c>
      <c r="W632" s="21">
        <v>45443</v>
      </c>
      <c r="X632" s="4">
        <v>5.2443</v>
      </c>
      <c r="Y632" s="4">
        <v>12.92</v>
      </c>
      <c r="Z632" s="4">
        <v>81.62</v>
      </c>
      <c r="AA632" s="4">
        <v>104.67</v>
      </c>
      <c r="AB632" s="4">
        <v>102.9915</v>
      </c>
      <c r="AC632" s="9">
        <v>630</v>
      </c>
      <c r="AD632" s="4">
        <f t="shared" si="37"/>
        <v>5.1510481743055356</v>
      </c>
      <c r="AR632" s="21">
        <v>45443</v>
      </c>
      <c r="AS632" s="4">
        <v>5.2443</v>
      </c>
      <c r="AT632" s="4">
        <v>12.92</v>
      </c>
      <c r="AU632" s="4">
        <v>81.62</v>
      </c>
      <c r="AV632" s="4">
        <v>104.67</v>
      </c>
      <c r="AW632" s="4">
        <v>102.9915</v>
      </c>
      <c r="AX632" s="4">
        <v>197.94</v>
      </c>
      <c r="AY632" s="4">
        <v>5.141075366948078</v>
      </c>
      <c r="AZ632">
        <v>11.574999999999999</v>
      </c>
      <c r="BA632" s="9">
        <v>630</v>
      </c>
      <c r="BB632" s="25">
        <f t="shared" si="38"/>
        <v>4.7631588931756292</v>
      </c>
      <c r="BP632" s="21">
        <v>45443</v>
      </c>
      <c r="BQ632" s="4">
        <v>5.2443</v>
      </c>
      <c r="BR632" s="4">
        <v>12.92</v>
      </c>
      <c r="BS632" s="4">
        <v>81.62</v>
      </c>
      <c r="BT632" s="4">
        <v>104.67</v>
      </c>
      <c r="BU632" s="4">
        <v>102.9915</v>
      </c>
      <c r="BV632" s="4">
        <v>4.5030000000000001</v>
      </c>
      <c r="BW632" s="9">
        <v>630</v>
      </c>
      <c r="BX632" s="4">
        <f t="shared" si="39"/>
        <v>5.1510481743055356</v>
      </c>
    </row>
    <row r="633" spans="2:76" x14ac:dyDescent="0.25">
      <c r="B633" s="21">
        <v>45446</v>
      </c>
      <c r="C633" s="4">
        <v>5.2466999999999997</v>
      </c>
      <c r="D633" s="4">
        <v>143.35</v>
      </c>
      <c r="E633" s="4">
        <v>5.180874129864188</v>
      </c>
      <c r="F633">
        <v>11.615</v>
      </c>
      <c r="G633" s="5">
        <v>631</v>
      </c>
      <c r="H633" s="4">
        <f t="shared" si="36"/>
        <v>5.2328974070452823</v>
      </c>
      <c r="W633" s="21">
        <v>45446</v>
      </c>
      <c r="X633" s="4">
        <v>5.2466999999999997</v>
      </c>
      <c r="Y633" s="4">
        <v>13.11</v>
      </c>
      <c r="Z633" s="4">
        <v>78.36</v>
      </c>
      <c r="AA633" s="4">
        <v>104.14</v>
      </c>
      <c r="AB633" s="4">
        <v>102.7403</v>
      </c>
      <c r="AC633" s="9">
        <v>631</v>
      </c>
      <c r="AD633" s="4">
        <f t="shared" si="37"/>
        <v>5.1742122331121188</v>
      </c>
      <c r="AR633" s="21">
        <v>45446</v>
      </c>
      <c r="AS633" s="4">
        <v>5.2466999999999997</v>
      </c>
      <c r="AT633" s="4">
        <v>13.11</v>
      </c>
      <c r="AU633" s="4">
        <v>78.36</v>
      </c>
      <c r="AV633" s="4">
        <v>104.14</v>
      </c>
      <c r="AW633" s="4">
        <v>102.7403</v>
      </c>
      <c r="AX633" s="4">
        <v>143.35</v>
      </c>
      <c r="AY633" s="4">
        <v>5.180874129864188</v>
      </c>
      <c r="AZ633">
        <v>11.615</v>
      </c>
      <c r="BA633" s="9">
        <v>631</v>
      </c>
      <c r="BB633" s="25">
        <f t="shared" si="38"/>
        <v>4.7896686760166336</v>
      </c>
      <c r="BP633" s="21">
        <v>45446</v>
      </c>
      <c r="BQ633" s="4">
        <v>5.2466999999999997</v>
      </c>
      <c r="BR633" s="4">
        <v>13.11</v>
      </c>
      <c r="BS633" s="4">
        <v>78.36</v>
      </c>
      <c r="BT633" s="4">
        <v>104.14</v>
      </c>
      <c r="BU633" s="4">
        <v>102.7403</v>
      </c>
      <c r="BV633" s="4">
        <v>4.3920000000000003</v>
      </c>
      <c r="BW633" s="9">
        <v>631</v>
      </c>
      <c r="BX633" s="4">
        <f t="shared" si="39"/>
        <v>5.1742122331121188</v>
      </c>
    </row>
    <row r="634" spans="2:76" x14ac:dyDescent="0.25">
      <c r="B634" s="21">
        <v>45447</v>
      </c>
      <c r="C634" s="4">
        <v>5.2861000000000002</v>
      </c>
      <c r="D634" s="4">
        <v>141.83000000000001</v>
      </c>
      <c r="E634" s="4">
        <v>5.2174492047789345</v>
      </c>
      <c r="F634">
        <v>11.6</v>
      </c>
      <c r="G634" s="5">
        <v>632</v>
      </c>
      <c r="H634" s="4">
        <f t="shared" si="36"/>
        <v>5.2337303854075934</v>
      </c>
      <c r="W634" s="21">
        <v>45447</v>
      </c>
      <c r="X634" s="4">
        <v>5.2861000000000002</v>
      </c>
      <c r="Y634" s="4">
        <v>13.16</v>
      </c>
      <c r="Z634" s="4">
        <v>77.52</v>
      </c>
      <c r="AA634" s="4">
        <v>104.11</v>
      </c>
      <c r="AB634" s="4">
        <v>101.2822</v>
      </c>
      <c r="AC634" s="9">
        <v>632</v>
      </c>
      <c r="AD634" s="4">
        <f t="shared" si="37"/>
        <v>5.202812574706333</v>
      </c>
      <c r="AR634" s="21">
        <v>45447</v>
      </c>
      <c r="AS634" s="4">
        <v>5.2861000000000002</v>
      </c>
      <c r="AT634" s="4">
        <v>13.16</v>
      </c>
      <c r="AU634" s="4">
        <v>77.52</v>
      </c>
      <c r="AV634" s="4">
        <v>104.11</v>
      </c>
      <c r="AW634" s="4">
        <v>101.2822</v>
      </c>
      <c r="AX634" s="4">
        <v>141.83000000000001</v>
      </c>
      <c r="AY634" s="4">
        <v>5.2174492047789345</v>
      </c>
      <c r="AZ634">
        <v>11.6</v>
      </c>
      <c r="BA634" s="9">
        <v>632</v>
      </c>
      <c r="BB634" s="25">
        <f t="shared" si="38"/>
        <v>4.829981894278653</v>
      </c>
      <c r="BP634" s="21">
        <v>45447</v>
      </c>
      <c r="BQ634" s="4">
        <v>5.2861000000000002</v>
      </c>
      <c r="BR634" s="4">
        <v>13.16</v>
      </c>
      <c r="BS634" s="4">
        <v>77.52</v>
      </c>
      <c r="BT634" s="4">
        <v>104.11</v>
      </c>
      <c r="BU634" s="4">
        <v>101.2822</v>
      </c>
      <c r="BV634" s="4">
        <v>4.33</v>
      </c>
      <c r="BW634" s="9">
        <v>632</v>
      </c>
      <c r="BX634" s="4">
        <f t="shared" si="39"/>
        <v>5.202812574706333</v>
      </c>
    </row>
    <row r="635" spans="2:76" x14ac:dyDescent="0.25">
      <c r="B635" s="21">
        <v>45448</v>
      </c>
      <c r="C635" s="4">
        <v>5.2964000000000002</v>
      </c>
      <c r="D635" s="4">
        <v>144.80000000000001</v>
      </c>
      <c r="E635" s="4">
        <v>5.3244529019981002</v>
      </c>
      <c r="F635">
        <v>11.6</v>
      </c>
      <c r="G635" s="5">
        <v>633</v>
      </c>
      <c r="H635" s="4">
        <f t="shared" si="36"/>
        <v>5.2274444030822309</v>
      </c>
      <c r="W635" s="21">
        <v>45448</v>
      </c>
      <c r="X635" s="4">
        <v>5.2964000000000002</v>
      </c>
      <c r="Y635" s="4">
        <v>12.63</v>
      </c>
      <c r="Z635" s="4">
        <v>78.41</v>
      </c>
      <c r="AA635" s="4">
        <v>104.27</v>
      </c>
      <c r="AB635" s="4">
        <v>101.8736</v>
      </c>
      <c r="AC635" s="9">
        <v>633</v>
      </c>
      <c r="AD635" s="4">
        <f t="shared" si="37"/>
        <v>5.1756109094170615</v>
      </c>
      <c r="AR635" s="21">
        <v>45448</v>
      </c>
      <c r="AS635" s="4">
        <v>5.2964000000000002</v>
      </c>
      <c r="AT635" s="4">
        <v>12.63</v>
      </c>
      <c r="AU635" s="4">
        <v>78.41</v>
      </c>
      <c r="AV635" s="4">
        <v>104.27</v>
      </c>
      <c r="AW635" s="4">
        <v>101.8736</v>
      </c>
      <c r="AX635" s="4">
        <v>144.80000000000001</v>
      </c>
      <c r="AY635" s="4">
        <v>5.3244529019981002</v>
      </c>
      <c r="AZ635">
        <v>11.6</v>
      </c>
      <c r="BA635" s="9">
        <v>633</v>
      </c>
      <c r="BB635" s="25">
        <f t="shared" si="38"/>
        <v>4.8085741433158296</v>
      </c>
      <c r="BP635" s="21">
        <v>45448</v>
      </c>
      <c r="BQ635" s="4">
        <v>5.2964000000000002</v>
      </c>
      <c r="BR635" s="4">
        <v>12.63</v>
      </c>
      <c r="BS635" s="4">
        <v>78.41</v>
      </c>
      <c r="BT635" s="4">
        <v>104.27</v>
      </c>
      <c r="BU635" s="4">
        <v>101.8736</v>
      </c>
      <c r="BV635" s="4">
        <v>4.2770000000000001</v>
      </c>
      <c r="BW635" s="9">
        <v>633</v>
      </c>
      <c r="BX635" s="4">
        <f t="shared" si="39"/>
        <v>5.1756109094170615</v>
      </c>
    </row>
    <row r="636" spans="2:76" x14ac:dyDescent="0.25">
      <c r="B636" s="21">
        <v>45449</v>
      </c>
      <c r="C636" s="4">
        <v>5.2560000000000002</v>
      </c>
      <c r="D636" s="4">
        <v>143.35</v>
      </c>
      <c r="E636" s="4">
        <v>5.2599027565011447</v>
      </c>
      <c r="F636">
        <v>11.54</v>
      </c>
      <c r="G636" s="5">
        <v>634</v>
      </c>
      <c r="H636" s="4">
        <f t="shared" si="36"/>
        <v>5.2166679022972353</v>
      </c>
      <c r="W636" s="21">
        <v>45449</v>
      </c>
      <c r="X636" s="4">
        <v>5.2560000000000002</v>
      </c>
      <c r="Y636" s="4">
        <v>12.58</v>
      </c>
      <c r="Z636" s="4">
        <v>79.87</v>
      </c>
      <c r="AA636" s="4">
        <v>104.1</v>
      </c>
      <c r="AB636" s="4">
        <v>103.4588</v>
      </c>
      <c r="AC636" s="9">
        <v>634</v>
      </c>
      <c r="AD636" s="4">
        <f t="shared" si="37"/>
        <v>5.1350823288065</v>
      </c>
      <c r="AR636" s="21">
        <v>45449</v>
      </c>
      <c r="AS636" s="4">
        <v>5.2560000000000002</v>
      </c>
      <c r="AT636" s="4">
        <v>12.58</v>
      </c>
      <c r="AU636" s="4">
        <v>79.87</v>
      </c>
      <c r="AV636" s="4">
        <v>104.1</v>
      </c>
      <c r="AW636" s="4">
        <v>103.4588</v>
      </c>
      <c r="AX636" s="4">
        <v>143.35</v>
      </c>
      <c r="AY636" s="4">
        <v>5.2599027565011447</v>
      </c>
      <c r="AZ636">
        <v>11.54</v>
      </c>
      <c r="BA636" s="9">
        <v>634</v>
      </c>
      <c r="BB636" s="25">
        <f t="shared" si="38"/>
        <v>4.7558576519122369</v>
      </c>
      <c r="BP636" s="21">
        <v>45449</v>
      </c>
      <c r="BQ636" s="4">
        <v>5.2560000000000002</v>
      </c>
      <c r="BR636" s="4">
        <v>12.58</v>
      </c>
      <c r="BS636" s="4">
        <v>79.87</v>
      </c>
      <c r="BT636" s="4">
        <v>104.1</v>
      </c>
      <c r="BU636" s="4">
        <v>103.4588</v>
      </c>
      <c r="BV636" s="4">
        <v>4.2869999999999999</v>
      </c>
      <c r="BW636" s="9">
        <v>634</v>
      </c>
      <c r="BX636" s="4">
        <f t="shared" si="39"/>
        <v>5.1350823288065</v>
      </c>
    </row>
    <row r="637" spans="2:76" x14ac:dyDescent="0.25">
      <c r="B637" s="21">
        <v>45450</v>
      </c>
      <c r="C637" s="4">
        <v>5.3448000000000002</v>
      </c>
      <c r="D637" s="4">
        <v>144.37</v>
      </c>
      <c r="E637" s="4">
        <v>5.5110849146290608</v>
      </c>
      <c r="F637">
        <v>11.586</v>
      </c>
      <c r="G637" s="5">
        <v>635</v>
      </c>
      <c r="H637" s="4">
        <f t="shared" si="36"/>
        <v>5.2274628750826118</v>
      </c>
      <c r="W637" s="21">
        <v>45450</v>
      </c>
      <c r="X637" s="4">
        <v>5.3448000000000002</v>
      </c>
      <c r="Y637" s="4">
        <v>12.22</v>
      </c>
      <c r="Z637" s="4">
        <v>79.62</v>
      </c>
      <c r="AA637" s="4">
        <v>104.89</v>
      </c>
      <c r="AB637" s="4">
        <v>101.8175</v>
      </c>
      <c r="AC637" s="9">
        <v>635</v>
      </c>
      <c r="AD637" s="4">
        <f t="shared" si="37"/>
        <v>5.1698320460976426</v>
      </c>
      <c r="AR637" s="21">
        <v>45450</v>
      </c>
      <c r="AS637" s="4">
        <v>5.3448000000000002</v>
      </c>
      <c r="AT637" s="4">
        <v>12.22</v>
      </c>
      <c r="AU637" s="4">
        <v>79.62</v>
      </c>
      <c r="AV637" s="4">
        <v>104.89</v>
      </c>
      <c r="AW637" s="4">
        <v>101.8175</v>
      </c>
      <c r="AX637" s="4">
        <v>144.37</v>
      </c>
      <c r="AY637" s="4">
        <v>5.5110849146290608</v>
      </c>
      <c r="AZ637">
        <v>11.586</v>
      </c>
      <c r="BA637" s="9">
        <v>635</v>
      </c>
      <c r="BB637" s="25">
        <f t="shared" si="38"/>
        <v>4.8221714339062292</v>
      </c>
      <c r="BP637" s="21">
        <v>45450</v>
      </c>
      <c r="BQ637" s="4">
        <v>5.3448000000000002</v>
      </c>
      <c r="BR637" s="4">
        <v>12.22</v>
      </c>
      <c r="BS637" s="4">
        <v>79.62</v>
      </c>
      <c r="BT637" s="4">
        <v>104.89</v>
      </c>
      <c r="BU637" s="4">
        <v>101.8175</v>
      </c>
      <c r="BV637" s="4">
        <v>4.4329999999999998</v>
      </c>
      <c r="BW637" s="9">
        <v>635</v>
      </c>
      <c r="BX637" s="4">
        <f t="shared" si="39"/>
        <v>5.1698320460976426</v>
      </c>
    </row>
    <row r="638" spans="2:76" x14ac:dyDescent="0.25">
      <c r="B638" s="21">
        <v>45453</v>
      </c>
      <c r="C638" s="4">
        <v>5.3547000000000002</v>
      </c>
      <c r="D638" s="4">
        <v>146.53</v>
      </c>
      <c r="E638" s="4">
        <v>5.534851884245362</v>
      </c>
      <c r="F638">
        <v>11.925000000000001</v>
      </c>
      <c r="G638" s="5">
        <v>636</v>
      </c>
      <c r="H638" s="4">
        <f t="shared" si="36"/>
        <v>5.2997075718004956</v>
      </c>
      <c r="W638" s="21">
        <v>45453</v>
      </c>
      <c r="X638" s="4">
        <v>5.3547000000000002</v>
      </c>
      <c r="Y638" s="4">
        <v>12.74</v>
      </c>
      <c r="Z638" s="4">
        <v>81.63</v>
      </c>
      <c r="AA638" s="4">
        <v>105.15</v>
      </c>
      <c r="AB638" s="4">
        <v>102.3853</v>
      </c>
      <c r="AC638" s="9">
        <v>636</v>
      </c>
      <c r="AD638" s="4">
        <f t="shared" si="37"/>
        <v>5.1663222943406488</v>
      </c>
      <c r="AR638" s="21">
        <v>45453</v>
      </c>
      <c r="AS638" s="4">
        <v>5.3547000000000002</v>
      </c>
      <c r="AT638" s="4">
        <v>12.74</v>
      </c>
      <c r="AU638" s="4">
        <v>81.63</v>
      </c>
      <c r="AV638" s="4">
        <v>105.15</v>
      </c>
      <c r="AW638" s="4">
        <v>102.3853</v>
      </c>
      <c r="AX638" s="4">
        <v>146.53</v>
      </c>
      <c r="AY638" s="4">
        <v>5.534851884245362</v>
      </c>
      <c r="AZ638">
        <v>11.925000000000001</v>
      </c>
      <c r="BA638" s="9">
        <v>636</v>
      </c>
      <c r="BB638" s="25">
        <f t="shared" si="38"/>
        <v>4.8777807974023801</v>
      </c>
      <c r="BP638" s="21">
        <v>45453</v>
      </c>
      <c r="BQ638" s="4">
        <v>5.3547000000000002</v>
      </c>
      <c r="BR638" s="4">
        <v>12.74</v>
      </c>
      <c r="BS638" s="4">
        <v>81.63</v>
      </c>
      <c r="BT638" s="4">
        <v>105.15</v>
      </c>
      <c r="BU638" s="4">
        <v>102.3853</v>
      </c>
      <c r="BV638" s="4">
        <v>4.4710000000000001</v>
      </c>
      <c r="BW638" s="9">
        <v>636</v>
      </c>
      <c r="BX638" s="4">
        <f t="shared" si="39"/>
        <v>5.1663222943406488</v>
      </c>
    </row>
    <row r="639" spans="2:76" x14ac:dyDescent="0.25">
      <c r="B639" s="21">
        <v>45454</v>
      </c>
      <c r="C639" s="4">
        <v>5.3662000000000001</v>
      </c>
      <c r="D639" s="4">
        <v>146.37</v>
      </c>
      <c r="E639" s="4">
        <v>5.4440525199897394</v>
      </c>
      <c r="F639">
        <v>11.835000000000001</v>
      </c>
      <c r="G639" s="5">
        <v>637</v>
      </c>
      <c r="H639" s="4">
        <f t="shared" si="36"/>
        <v>5.2785185241570742</v>
      </c>
      <c r="W639" s="21">
        <v>45454</v>
      </c>
      <c r="X639" s="4">
        <v>5.3662000000000001</v>
      </c>
      <c r="Y639" s="4">
        <v>12.85</v>
      </c>
      <c r="Z639" s="4">
        <v>81.92</v>
      </c>
      <c r="AA639" s="4">
        <v>105.23</v>
      </c>
      <c r="AB639" s="4">
        <v>102.7055</v>
      </c>
      <c r="AC639" s="9">
        <v>637</v>
      </c>
      <c r="AD639" s="4">
        <f t="shared" si="37"/>
        <v>5.1644563405559758</v>
      </c>
      <c r="AR639" s="21">
        <v>45454</v>
      </c>
      <c r="AS639" s="4">
        <v>5.3662000000000001</v>
      </c>
      <c r="AT639" s="4">
        <v>12.85</v>
      </c>
      <c r="AU639" s="4">
        <v>81.92</v>
      </c>
      <c r="AV639" s="4">
        <v>105.23</v>
      </c>
      <c r="AW639" s="4">
        <v>102.7055</v>
      </c>
      <c r="AX639" s="4">
        <v>146.37</v>
      </c>
      <c r="AY639" s="4">
        <v>5.4440525199897394</v>
      </c>
      <c r="AZ639">
        <v>11.835000000000001</v>
      </c>
      <c r="BA639" s="9">
        <v>637</v>
      </c>
      <c r="BB639" s="25">
        <f t="shared" si="38"/>
        <v>4.8616668359693467</v>
      </c>
      <c r="BP639" s="21">
        <v>45454</v>
      </c>
      <c r="BQ639" s="4">
        <v>5.3662000000000001</v>
      </c>
      <c r="BR639" s="4">
        <v>12.85</v>
      </c>
      <c r="BS639" s="4">
        <v>81.92</v>
      </c>
      <c r="BT639" s="4">
        <v>105.23</v>
      </c>
      <c r="BU639" s="4">
        <v>102.7055</v>
      </c>
      <c r="BV639" s="4">
        <v>4.4020000000000001</v>
      </c>
      <c r="BW639" s="9">
        <v>637</v>
      </c>
      <c r="BX639" s="4">
        <f t="shared" si="39"/>
        <v>5.1644563405559758</v>
      </c>
    </row>
    <row r="640" spans="2:76" x14ac:dyDescent="0.25">
      <c r="B640" s="21">
        <v>45455</v>
      </c>
      <c r="C640" s="4">
        <v>5.4123000000000001</v>
      </c>
      <c r="D640" s="4">
        <v>149.25</v>
      </c>
      <c r="E640" s="4">
        <v>5.5804484526765563</v>
      </c>
      <c r="F640">
        <v>11.984999999999999</v>
      </c>
      <c r="G640" s="5">
        <v>638</v>
      </c>
      <c r="H640" s="4">
        <f t="shared" si="36"/>
        <v>5.307057803094926</v>
      </c>
      <c r="W640" s="21">
        <v>45455</v>
      </c>
      <c r="X640" s="4">
        <v>5.4123000000000001</v>
      </c>
      <c r="Y640" s="4">
        <v>12.04</v>
      </c>
      <c r="Z640" s="4">
        <v>82.6</v>
      </c>
      <c r="AA640" s="4">
        <v>104.64</v>
      </c>
      <c r="AB640" s="4">
        <v>103.3283</v>
      </c>
      <c r="AC640" s="9">
        <v>638</v>
      </c>
      <c r="AD640" s="4">
        <f t="shared" si="37"/>
        <v>5.1119804720738102</v>
      </c>
      <c r="AR640" s="21">
        <v>45455</v>
      </c>
      <c r="AS640" s="4">
        <v>5.4123000000000001</v>
      </c>
      <c r="AT640" s="4">
        <v>12.04</v>
      </c>
      <c r="AU640" s="4">
        <v>82.6</v>
      </c>
      <c r="AV640" s="4">
        <v>104.64</v>
      </c>
      <c r="AW640" s="4">
        <v>103.3283</v>
      </c>
      <c r="AX640" s="4">
        <v>149.25</v>
      </c>
      <c r="AY640" s="4">
        <v>5.5804484526765563</v>
      </c>
      <c r="AZ640">
        <v>11.984999999999999</v>
      </c>
      <c r="BA640" s="9">
        <v>638</v>
      </c>
      <c r="BB640" s="25">
        <f t="shared" si="38"/>
        <v>4.8375953144800548</v>
      </c>
      <c r="BP640" s="21">
        <v>45455</v>
      </c>
      <c r="BQ640" s="4">
        <v>5.4123000000000001</v>
      </c>
      <c r="BR640" s="4">
        <v>12.04</v>
      </c>
      <c r="BS640" s="4">
        <v>82.6</v>
      </c>
      <c r="BT640" s="4">
        <v>104.64</v>
      </c>
      <c r="BU640" s="4">
        <v>103.3283</v>
      </c>
      <c r="BV640" s="4">
        <v>4.3179999999999996</v>
      </c>
      <c r="BW640" s="9">
        <v>638</v>
      </c>
      <c r="BX640" s="4">
        <f t="shared" si="39"/>
        <v>5.1119804720738102</v>
      </c>
    </row>
    <row r="641" spans="2:76" x14ac:dyDescent="0.25">
      <c r="B641" s="21">
        <v>45456</v>
      </c>
      <c r="C641" s="4">
        <v>5.3635999999999999</v>
      </c>
      <c r="D641" s="4">
        <v>200.49</v>
      </c>
      <c r="E641" s="4">
        <v>5.6089621563998993</v>
      </c>
      <c r="F641">
        <v>11.945</v>
      </c>
      <c r="G641" s="5">
        <v>639</v>
      </c>
      <c r="H641" s="4">
        <f t="shared" si="36"/>
        <v>5.1687338843854285</v>
      </c>
      <c r="W641" s="21">
        <v>45456</v>
      </c>
      <c r="X641" s="4">
        <v>5.3635999999999999</v>
      </c>
      <c r="Y641" s="4">
        <v>11.94</v>
      </c>
      <c r="Z641" s="4">
        <v>82.75</v>
      </c>
      <c r="AA641" s="4">
        <v>105.2</v>
      </c>
      <c r="AB641" s="4">
        <v>102.7795</v>
      </c>
      <c r="AC641" s="9">
        <v>639</v>
      </c>
      <c r="AD641" s="4">
        <f t="shared" si="37"/>
        <v>5.1295423575133379</v>
      </c>
      <c r="AR641" s="21">
        <v>45456</v>
      </c>
      <c r="AS641" s="4">
        <v>5.3635999999999999</v>
      </c>
      <c r="AT641" s="4">
        <v>11.94</v>
      </c>
      <c r="AU641" s="4">
        <v>82.75</v>
      </c>
      <c r="AV641" s="4">
        <v>105.2</v>
      </c>
      <c r="AW641" s="4">
        <v>102.7795</v>
      </c>
      <c r="AX641" s="4">
        <v>200.49</v>
      </c>
      <c r="AY641" s="4">
        <v>5.6089621563998993</v>
      </c>
      <c r="AZ641">
        <v>11.945</v>
      </c>
      <c r="BA641" s="9">
        <v>639</v>
      </c>
      <c r="BB641" s="25">
        <f t="shared" si="38"/>
        <v>4.8148206559051054</v>
      </c>
      <c r="BP641" s="21">
        <v>45456</v>
      </c>
      <c r="BQ641" s="4">
        <v>5.3635999999999999</v>
      </c>
      <c r="BR641" s="4">
        <v>11.94</v>
      </c>
      <c r="BS641" s="4">
        <v>82.75</v>
      </c>
      <c r="BT641" s="4">
        <v>105.2</v>
      </c>
      <c r="BU641" s="4">
        <v>102.7795</v>
      </c>
      <c r="BV641" s="4">
        <v>4.2480000000000002</v>
      </c>
      <c r="BW641" s="9">
        <v>639</v>
      </c>
      <c r="BX641" s="4">
        <f t="shared" si="39"/>
        <v>5.1295423575133379</v>
      </c>
    </row>
    <row r="642" spans="2:76" x14ac:dyDescent="0.25">
      <c r="B642" s="21">
        <v>45457</v>
      </c>
      <c r="C642" s="4">
        <v>5.3757000000000001</v>
      </c>
      <c r="D642" s="4">
        <v>152.97999999999999</v>
      </c>
      <c r="E642" s="4">
        <v>5.5320769084332699</v>
      </c>
      <c r="F642">
        <v>11.895</v>
      </c>
      <c r="G642" s="5">
        <v>640</v>
      </c>
      <c r="H642" s="4">
        <f t="shared" si="36"/>
        <v>5.2765206090019934</v>
      </c>
      <c r="W642" s="21">
        <v>45457</v>
      </c>
      <c r="X642" s="4">
        <v>5.3757000000000001</v>
      </c>
      <c r="Y642" s="4">
        <v>12.66</v>
      </c>
      <c r="Z642" s="4">
        <v>82.62</v>
      </c>
      <c r="AA642" s="4">
        <v>105.55</v>
      </c>
      <c r="AB642" s="4">
        <v>102.4383</v>
      </c>
      <c r="AC642" s="9">
        <v>640</v>
      </c>
      <c r="AD642" s="4">
        <f t="shared" si="37"/>
        <v>5.1648811772668362</v>
      </c>
      <c r="AR642" s="21">
        <v>45457</v>
      </c>
      <c r="AS642" s="4">
        <v>5.3757000000000001</v>
      </c>
      <c r="AT642" s="4">
        <v>12.66</v>
      </c>
      <c r="AU642" s="4">
        <v>82.62</v>
      </c>
      <c r="AV642" s="4">
        <v>105.55</v>
      </c>
      <c r="AW642" s="4">
        <v>102.4383</v>
      </c>
      <c r="AX642" s="4">
        <v>152.97999999999999</v>
      </c>
      <c r="AY642" s="4">
        <v>5.5320769084332699</v>
      </c>
      <c r="AZ642">
        <v>11.895</v>
      </c>
      <c r="BA642" s="9">
        <v>640</v>
      </c>
      <c r="BB642" s="25">
        <f t="shared" si="38"/>
        <v>4.8811889032739888</v>
      </c>
      <c r="BP642" s="21">
        <v>45457</v>
      </c>
      <c r="BQ642" s="4">
        <v>5.3757000000000001</v>
      </c>
      <c r="BR642" s="4">
        <v>12.66</v>
      </c>
      <c r="BS642" s="4">
        <v>82.62</v>
      </c>
      <c r="BT642" s="4">
        <v>105.55</v>
      </c>
      <c r="BU642" s="4">
        <v>102.4383</v>
      </c>
      <c r="BV642" s="4">
        <v>4.2210000000000001</v>
      </c>
      <c r="BW642" s="9">
        <v>640</v>
      </c>
      <c r="BX642" s="4">
        <f t="shared" si="39"/>
        <v>5.1648811772668362</v>
      </c>
    </row>
    <row r="643" spans="2:76" x14ac:dyDescent="0.25">
      <c r="B643" s="21">
        <v>45460</v>
      </c>
      <c r="C643" s="4">
        <v>5.4195000000000002</v>
      </c>
      <c r="D643" s="4">
        <v>158.11000000000001</v>
      </c>
      <c r="E643" s="4">
        <v>5.5883780003995742</v>
      </c>
      <c r="F643">
        <v>11.88</v>
      </c>
      <c r="G643" s="5">
        <v>641</v>
      </c>
      <c r="H643" s="4">
        <f t="shared" si="36"/>
        <v>5.2607703276406106</v>
      </c>
      <c r="W643" s="21">
        <v>45460</v>
      </c>
      <c r="X643" s="4">
        <v>5.4195000000000002</v>
      </c>
      <c r="Y643" s="4">
        <v>12.75</v>
      </c>
      <c r="Z643" s="4">
        <v>84.25</v>
      </c>
      <c r="AA643" s="4">
        <v>105.32</v>
      </c>
      <c r="AB643" s="4">
        <v>101.90779999999999</v>
      </c>
      <c r="AC643" s="9">
        <v>641</v>
      </c>
      <c r="AD643" s="4">
        <f t="shared" si="37"/>
        <v>5.155807477824097</v>
      </c>
      <c r="AR643" s="21">
        <v>45460</v>
      </c>
      <c r="AS643" s="4">
        <v>5.4195000000000002</v>
      </c>
      <c r="AT643" s="4">
        <v>12.75</v>
      </c>
      <c r="AU643" s="4">
        <v>84.25</v>
      </c>
      <c r="AV643" s="4">
        <v>105.32</v>
      </c>
      <c r="AW643" s="4">
        <v>101.90779999999999</v>
      </c>
      <c r="AX643" s="4">
        <v>158.11000000000001</v>
      </c>
      <c r="AY643" s="4">
        <v>5.5883780003995742</v>
      </c>
      <c r="AZ643">
        <v>11.88</v>
      </c>
      <c r="BA643" s="9">
        <v>641</v>
      </c>
      <c r="BB643" s="25">
        <f t="shared" si="38"/>
        <v>4.897410334114805</v>
      </c>
      <c r="BP643" s="21">
        <v>45460</v>
      </c>
      <c r="BQ643" s="4">
        <v>5.4195000000000002</v>
      </c>
      <c r="BR643" s="4">
        <v>12.75</v>
      </c>
      <c r="BS643" s="4">
        <v>84.25</v>
      </c>
      <c r="BT643" s="4">
        <v>105.32</v>
      </c>
      <c r="BU643" s="4">
        <v>101.90779999999999</v>
      </c>
      <c r="BV643" s="4">
        <v>4.2850000000000001</v>
      </c>
      <c r="BW643" s="9">
        <v>641</v>
      </c>
      <c r="BX643" s="4">
        <f t="shared" si="39"/>
        <v>5.155807477824097</v>
      </c>
    </row>
    <row r="644" spans="2:76" x14ac:dyDescent="0.25">
      <c r="B644" s="21">
        <v>45461</v>
      </c>
      <c r="C644" s="4">
        <v>5.4359000000000002</v>
      </c>
      <c r="D644" s="4">
        <v>159.22999999999999</v>
      </c>
      <c r="E644" s="4">
        <v>5.5961024255169356</v>
      </c>
      <c r="F644">
        <v>11.92</v>
      </c>
      <c r="G644" s="5">
        <v>642</v>
      </c>
      <c r="H644" s="4">
        <f t="shared" ref="H644:H707" si="40">$K$19+(D644*$K$20)+(E644*$K$21)+(F644*$K$22)</f>
        <v>5.2671642305287696</v>
      </c>
      <c r="W644" s="21">
        <v>45461</v>
      </c>
      <c r="X644" s="4">
        <v>5.4359000000000002</v>
      </c>
      <c r="Y644" s="4">
        <v>12.3</v>
      </c>
      <c r="Z644" s="4">
        <v>85.33</v>
      </c>
      <c r="AA644" s="4">
        <v>105.26</v>
      </c>
      <c r="AB644" s="4">
        <v>102.7299</v>
      </c>
      <c r="AC644" s="9">
        <v>642</v>
      </c>
      <c r="AD644" s="4">
        <f t="shared" ref="AD644:AD707" si="41">$AG$19+(Y644*$AG$20)+(Z644*$AG$21)+(AA644*$AG$22)+(AB644*$AG$23)</f>
        <v>5.1205866090773853</v>
      </c>
      <c r="AR644" s="21">
        <v>45461</v>
      </c>
      <c r="AS644" s="4">
        <v>5.4359000000000002</v>
      </c>
      <c r="AT644" s="4">
        <v>12.3</v>
      </c>
      <c r="AU644" s="4">
        <v>85.33</v>
      </c>
      <c r="AV644" s="4">
        <v>105.26</v>
      </c>
      <c r="AW644" s="4">
        <v>102.7299</v>
      </c>
      <c r="AX644" s="4">
        <v>159.22999999999999</v>
      </c>
      <c r="AY644" s="4">
        <v>5.5961024255169356</v>
      </c>
      <c r="AZ644">
        <v>11.92</v>
      </c>
      <c r="BA644" s="9">
        <v>642</v>
      </c>
      <c r="BB644" s="25">
        <f t="shared" ref="BB644:BB707" si="42">$BE$19+(AT644*$BE$20)+(AU644*$BE$21)+(AV644*$BE$22)+(AW644*$BE$23)+(AX644*$BE$24)*(AY644*$BE$25)+(AZ644*$BE$26)</f>
        <v>4.8753034378708433</v>
      </c>
      <c r="BP644" s="21">
        <v>45461</v>
      </c>
      <c r="BQ644" s="4">
        <v>5.4359000000000002</v>
      </c>
      <c r="BR644" s="4">
        <v>12.3</v>
      </c>
      <c r="BS644" s="4">
        <v>85.33</v>
      </c>
      <c r="BT644" s="4">
        <v>105.26</v>
      </c>
      <c r="BU644" s="4">
        <v>102.7299</v>
      </c>
      <c r="BV644" s="4">
        <v>4.2190000000000003</v>
      </c>
      <c r="BW644" s="9">
        <v>642</v>
      </c>
      <c r="BX644" s="4">
        <f t="shared" ref="BX644:BX707" si="43">$AG$19+(BR644*$AG$20)+(BS644*$AG$21)+(BT644*$AG$22)+(BU644*$AG$23)</f>
        <v>5.1205866090773853</v>
      </c>
    </row>
    <row r="645" spans="2:76" x14ac:dyDescent="0.25">
      <c r="B645" s="21">
        <v>45462</v>
      </c>
      <c r="C645" s="4">
        <v>5.4362000000000004</v>
      </c>
      <c r="D645" s="4">
        <v>158.04</v>
      </c>
      <c r="E645" s="4">
        <v>5.6433580406672013</v>
      </c>
      <c r="F645">
        <v>12.055</v>
      </c>
      <c r="G645" s="5">
        <v>643</v>
      </c>
      <c r="H645" s="4">
        <f t="shared" si="40"/>
        <v>5.3015473937369952</v>
      </c>
      <c r="W645" s="21">
        <v>45462</v>
      </c>
      <c r="X645" s="4">
        <v>5.4362000000000004</v>
      </c>
      <c r="Y645" s="4">
        <v>12.48</v>
      </c>
      <c r="Z645" s="4">
        <v>85.07</v>
      </c>
      <c r="AA645" s="4">
        <v>105.25</v>
      </c>
      <c r="AB645" s="4">
        <v>102.7299</v>
      </c>
      <c r="AC645" s="9">
        <v>643</v>
      </c>
      <c r="AD645" s="4">
        <f t="shared" si="41"/>
        <v>5.1276884093094317</v>
      </c>
      <c r="AR645" s="21">
        <v>45462</v>
      </c>
      <c r="AS645" s="4">
        <v>5.4362000000000004</v>
      </c>
      <c r="AT645" s="4">
        <v>12.48</v>
      </c>
      <c r="AU645" s="4">
        <v>85.07</v>
      </c>
      <c r="AV645" s="4">
        <v>105.25</v>
      </c>
      <c r="AW645" s="4">
        <v>102.7299</v>
      </c>
      <c r="AX645" s="4">
        <v>158.04</v>
      </c>
      <c r="AY645" s="4">
        <v>5.6433580406672013</v>
      </c>
      <c r="AZ645">
        <v>12.055</v>
      </c>
      <c r="BA645" s="9">
        <v>643</v>
      </c>
      <c r="BB645" s="25">
        <f t="shared" si="42"/>
        <v>4.8953156419518802</v>
      </c>
      <c r="BP645" s="21">
        <v>45462</v>
      </c>
      <c r="BQ645" s="4">
        <v>5.4362000000000004</v>
      </c>
      <c r="BR645" s="4">
        <v>12.48</v>
      </c>
      <c r="BS645" s="4">
        <v>85.07</v>
      </c>
      <c r="BT645" s="4">
        <v>105.25</v>
      </c>
      <c r="BU645" s="4">
        <v>102.7299</v>
      </c>
      <c r="BV645" s="4">
        <v>4.2359999999999998</v>
      </c>
      <c r="BW645" s="9">
        <v>643</v>
      </c>
      <c r="BX645" s="4">
        <f t="shared" si="43"/>
        <v>5.1276884093094317</v>
      </c>
    </row>
    <row r="646" spans="2:76" x14ac:dyDescent="0.25">
      <c r="B646" s="21">
        <v>45463</v>
      </c>
      <c r="C646" s="4">
        <v>5.4482999999999997</v>
      </c>
      <c r="D646" s="4">
        <v>158.15</v>
      </c>
      <c r="E646" s="4">
        <v>5.4874278157792222</v>
      </c>
      <c r="F646">
        <v>11.965</v>
      </c>
      <c r="G646" s="5">
        <v>644</v>
      </c>
      <c r="H646" s="4">
        <f t="shared" si="40"/>
        <v>5.2789327692263868</v>
      </c>
      <c r="W646" s="21">
        <v>45463</v>
      </c>
      <c r="X646" s="4">
        <v>5.4482999999999997</v>
      </c>
      <c r="Y646" s="4">
        <v>13.28</v>
      </c>
      <c r="Z646" s="4">
        <v>85.71</v>
      </c>
      <c r="AA646" s="4">
        <v>105.59</v>
      </c>
      <c r="AB646" s="4">
        <v>102.7487</v>
      </c>
      <c r="AC646" s="9">
        <v>644</v>
      </c>
      <c r="AD646" s="4">
        <f t="shared" si="41"/>
        <v>5.1535036114786825</v>
      </c>
      <c r="AR646" s="21">
        <v>45463</v>
      </c>
      <c r="AS646" s="4">
        <v>5.4482999999999997</v>
      </c>
      <c r="AT646" s="4">
        <v>13.28</v>
      </c>
      <c r="AU646" s="4">
        <v>85.71</v>
      </c>
      <c r="AV646" s="4">
        <v>105.59</v>
      </c>
      <c r="AW646" s="4">
        <v>102.7487</v>
      </c>
      <c r="AX646" s="4">
        <v>158.15</v>
      </c>
      <c r="AY646" s="4">
        <v>5.4874278157792222</v>
      </c>
      <c r="AZ646">
        <v>11.965</v>
      </c>
      <c r="BA646" s="9">
        <v>644</v>
      </c>
      <c r="BB646" s="25">
        <f t="shared" si="42"/>
        <v>4.9082809835068293</v>
      </c>
      <c r="BP646" s="21">
        <v>45463</v>
      </c>
      <c r="BQ646" s="4">
        <v>5.4482999999999997</v>
      </c>
      <c r="BR646" s="4">
        <v>13.28</v>
      </c>
      <c r="BS646" s="4">
        <v>85.71</v>
      </c>
      <c r="BT646" s="4">
        <v>105.59</v>
      </c>
      <c r="BU646" s="4">
        <v>102.7487</v>
      </c>
      <c r="BV646" s="4">
        <v>4.2610000000000001</v>
      </c>
      <c r="BW646" s="9">
        <v>644</v>
      </c>
      <c r="BX646" s="4">
        <f t="shared" si="43"/>
        <v>5.1535036114786825</v>
      </c>
    </row>
    <row r="647" spans="2:76" x14ac:dyDescent="0.25">
      <c r="B647" s="21">
        <v>45464</v>
      </c>
      <c r="C647" s="4">
        <v>5.4302000000000001</v>
      </c>
      <c r="D647" s="4">
        <v>162.1</v>
      </c>
      <c r="E647" s="4">
        <v>5.458990971449218</v>
      </c>
      <c r="F647">
        <v>11.89</v>
      </c>
      <c r="G647" s="5">
        <v>645</v>
      </c>
      <c r="H647" s="4">
        <f t="shared" si="40"/>
        <v>5.2514932039105435</v>
      </c>
      <c r="W647" s="21">
        <v>45464</v>
      </c>
      <c r="X647" s="4">
        <v>5.4302000000000001</v>
      </c>
      <c r="Y647" s="4">
        <v>13.2</v>
      </c>
      <c r="Z647" s="4">
        <v>85.24</v>
      </c>
      <c r="AA647" s="4">
        <v>105.8</v>
      </c>
      <c r="AB647" s="4">
        <v>101.7255</v>
      </c>
      <c r="AC647" s="9">
        <v>645</v>
      </c>
      <c r="AD647" s="4">
        <f t="shared" si="41"/>
        <v>5.1749690460182283</v>
      </c>
      <c r="AR647" s="21">
        <v>45464</v>
      </c>
      <c r="AS647" s="4">
        <v>5.4302000000000001</v>
      </c>
      <c r="AT647" s="4">
        <v>13.2</v>
      </c>
      <c r="AU647" s="4">
        <v>85.24</v>
      </c>
      <c r="AV647" s="4">
        <v>105.8</v>
      </c>
      <c r="AW647" s="4">
        <v>101.7255</v>
      </c>
      <c r="AX647" s="4">
        <v>162.1</v>
      </c>
      <c r="AY647" s="4">
        <v>5.458990971449218</v>
      </c>
      <c r="AZ647">
        <v>11.89</v>
      </c>
      <c r="BA647" s="9">
        <v>645</v>
      </c>
      <c r="BB647" s="25">
        <f t="shared" si="42"/>
        <v>4.9287896908759725</v>
      </c>
      <c r="BP647" s="21">
        <v>45464</v>
      </c>
      <c r="BQ647" s="4">
        <v>5.4302000000000001</v>
      </c>
      <c r="BR647" s="4">
        <v>13.2</v>
      </c>
      <c r="BS647" s="4">
        <v>85.24</v>
      </c>
      <c r="BT647" s="4">
        <v>105.8</v>
      </c>
      <c r="BU647" s="4">
        <v>101.7255</v>
      </c>
      <c r="BV647" s="4">
        <v>4.2569999999999997</v>
      </c>
      <c r="BW647" s="9">
        <v>645</v>
      </c>
      <c r="BX647" s="4">
        <f t="shared" si="43"/>
        <v>5.1749690460182283</v>
      </c>
    </row>
    <row r="648" spans="2:76" x14ac:dyDescent="0.25">
      <c r="B648" s="21">
        <v>45467</v>
      </c>
      <c r="C648" s="4">
        <v>5.3928000000000003</v>
      </c>
      <c r="D648" s="4">
        <v>165.01</v>
      </c>
      <c r="E648" s="4">
        <v>5.4258476995090676</v>
      </c>
      <c r="F648">
        <v>11.805</v>
      </c>
      <c r="G648" s="5">
        <v>646</v>
      </c>
      <c r="H648" s="4">
        <f t="shared" si="40"/>
        <v>5.2243444489432127</v>
      </c>
      <c r="W648" s="21">
        <v>45467</v>
      </c>
      <c r="X648" s="4">
        <v>5.3928000000000003</v>
      </c>
      <c r="Y648" s="4">
        <v>13.33</v>
      </c>
      <c r="Z648" s="4">
        <v>86.01</v>
      </c>
      <c r="AA648" s="4">
        <v>105.47</v>
      </c>
      <c r="AB648" s="4">
        <v>102.56189999999999</v>
      </c>
      <c r="AC648" s="9">
        <v>646</v>
      </c>
      <c r="AD648" s="4">
        <f t="shared" si="41"/>
        <v>5.1521564844771985</v>
      </c>
      <c r="AR648" s="21">
        <v>45467</v>
      </c>
      <c r="AS648" s="4">
        <v>5.3928000000000003</v>
      </c>
      <c r="AT648" s="4">
        <v>13.33</v>
      </c>
      <c r="AU648" s="4">
        <v>86.01</v>
      </c>
      <c r="AV648" s="4">
        <v>105.47</v>
      </c>
      <c r="AW648" s="4">
        <v>102.56189999999999</v>
      </c>
      <c r="AX648" s="4">
        <v>165.01</v>
      </c>
      <c r="AY648" s="4">
        <v>5.4258476995090676</v>
      </c>
      <c r="AZ648">
        <v>11.805</v>
      </c>
      <c r="BA648" s="9">
        <v>646</v>
      </c>
      <c r="BB648" s="25">
        <f t="shared" si="42"/>
        <v>4.8862505235128362</v>
      </c>
      <c r="BP648" s="21">
        <v>45467</v>
      </c>
      <c r="BQ648" s="4">
        <v>5.3928000000000003</v>
      </c>
      <c r="BR648" s="4">
        <v>13.33</v>
      </c>
      <c r="BS648" s="4">
        <v>86.01</v>
      </c>
      <c r="BT648" s="4">
        <v>105.47</v>
      </c>
      <c r="BU648" s="4">
        <v>102.56189999999999</v>
      </c>
      <c r="BV648" s="4">
        <v>4.234</v>
      </c>
      <c r="BW648" s="9">
        <v>646</v>
      </c>
      <c r="BX648" s="4">
        <f t="shared" si="43"/>
        <v>5.1521564844771985</v>
      </c>
    </row>
    <row r="649" spans="2:76" x14ac:dyDescent="0.25">
      <c r="B649" s="21">
        <v>45468</v>
      </c>
      <c r="C649" s="4">
        <v>5.4508999999999999</v>
      </c>
      <c r="D649" s="4">
        <v>161.07</v>
      </c>
      <c r="E649" s="4">
        <v>5.4303463891240966</v>
      </c>
      <c r="F649">
        <v>11.895</v>
      </c>
      <c r="G649" s="5">
        <v>647</v>
      </c>
      <c r="H649" s="4">
        <f t="shared" si="40"/>
        <v>5.254911849721827</v>
      </c>
      <c r="W649" s="21">
        <v>45468</v>
      </c>
      <c r="X649" s="4">
        <v>5.4508999999999999</v>
      </c>
      <c r="Y649" s="4">
        <v>12.84</v>
      </c>
      <c r="Z649" s="4">
        <v>85.01</v>
      </c>
      <c r="AA649" s="4">
        <v>105.61</v>
      </c>
      <c r="AB649" s="4">
        <v>101.4174</v>
      </c>
      <c r="AC649" s="9">
        <v>647</v>
      </c>
      <c r="AD649" s="4">
        <f t="shared" si="41"/>
        <v>5.1662498737763043</v>
      </c>
      <c r="AR649" s="21">
        <v>45468</v>
      </c>
      <c r="AS649" s="4">
        <v>5.4508999999999999</v>
      </c>
      <c r="AT649" s="4">
        <v>12.84</v>
      </c>
      <c r="AU649" s="4">
        <v>85.01</v>
      </c>
      <c r="AV649" s="4">
        <v>105.61</v>
      </c>
      <c r="AW649" s="4">
        <v>101.4174</v>
      </c>
      <c r="AX649" s="4">
        <v>161.07</v>
      </c>
      <c r="AY649" s="4">
        <v>5.4303463891240966</v>
      </c>
      <c r="AZ649">
        <v>11.895</v>
      </c>
      <c r="BA649" s="9">
        <v>647</v>
      </c>
      <c r="BB649" s="25">
        <f t="shared" si="42"/>
        <v>4.9305888516977054</v>
      </c>
      <c r="BP649" s="21">
        <v>45468</v>
      </c>
      <c r="BQ649" s="4">
        <v>5.4508999999999999</v>
      </c>
      <c r="BR649" s="4">
        <v>12.84</v>
      </c>
      <c r="BS649" s="4">
        <v>85.01</v>
      </c>
      <c r="BT649" s="4">
        <v>105.61</v>
      </c>
      <c r="BU649" s="4">
        <v>101.4174</v>
      </c>
      <c r="BV649" s="4">
        <v>4.2480000000000002</v>
      </c>
      <c r="BW649" s="9">
        <v>647</v>
      </c>
      <c r="BX649" s="4">
        <f t="shared" si="43"/>
        <v>5.1662498737763043</v>
      </c>
    </row>
    <row r="650" spans="2:76" x14ac:dyDescent="0.25">
      <c r="B650" s="21">
        <v>45469</v>
      </c>
      <c r="C650" s="4">
        <v>5.5194000000000001</v>
      </c>
      <c r="D650" s="4">
        <v>160.11000000000001</v>
      </c>
      <c r="E650" s="4">
        <v>5.5153982233550725</v>
      </c>
      <c r="F650">
        <v>11.984999999999999</v>
      </c>
      <c r="G650" s="5">
        <v>648</v>
      </c>
      <c r="H650" s="4">
        <f t="shared" si="40"/>
        <v>5.2788661956450191</v>
      </c>
      <c r="W650" s="21">
        <v>45469</v>
      </c>
      <c r="X650" s="4">
        <v>5.5194000000000001</v>
      </c>
      <c r="Y650" s="4">
        <v>12.55</v>
      </c>
      <c r="Z650" s="4">
        <v>85.25</v>
      </c>
      <c r="AA650" s="4">
        <v>106.05</v>
      </c>
      <c r="AB650" s="4">
        <v>101.0926</v>
      </c>
      <c r="AC650" s="9">
        <v>648</v>
      </c>
      <c r="AD650" s="4">
        <f t="shared" si="41"/>
        <v>5.1714195384018016</v>
      </c>
      <c r="AR650" s="21">
        <v>45469</v>
      </c>
      <c r="AS650" s="4">
        <v>5.5194000000000001</v>
      </c>
      <c r="AT650" s="4">
        <v>12.55</v>
      </c>
      <c r="AU650" s="4">
        <v>85.25</v>
      </c>
      <c r="AV650" s="4">
        <v>106.05</v>
      </c>
      <c r="AW650" s="4">
        <v>101.0926</v>
      </c>
      <c r="AX650" s="4">
        <v>160.11000000000001</v>
      </c>
      <c r="AY650" s="4">
        <v>5.5153982233550725</v>
      </c>
      <c r="AZ650">
        <v>11.984999999999999</v>
      </c>
      <c r="BA650" s="9">
        <v>648</v>
      </c>
      <c r="BB650" s="25">
        <f t="shared" si="42"/>
        <v>4.9615200977369582</v>
      </c>
      <c r="BP650" s="21">
        <v>45469</v>
      </c>
      <c r="BQ650" s="4">
        <v>5.5194000000000001</v>
      </c>
      <c r="BR650" s="4">
        <v>12.55</v>
      </c>
      <c r="BS650" s="4">
        <v>85.25</v>
      </c>
      <c r="BT650" s="4">
        <v>106.05</v>
      </c>
      <c r="BU650" s="4">
        <v>101.0926</v>
      </c>
      <c r="BV650" s="4">
        <v>4.3289999999999997</v>
      </c>
      <c r="BW650" s="9">
        <v>648</v>
      </c>
      <c r="BX650" s="4">
        <f t="shared" si="43"/>
        <v>5.1714195384018016</v>
      </c>
    </row>
    <row r="651" spans="2:76" x14ac:dyDescent="0.25">
      <c r="B651" s="21">
        <v>45470</v>
      </c>
      <c r="C651" s="4">
        <v>5.5019</v>
      </c>
      <c r="D651" s="4">
        <v>164.14</v>
      </c>
      <c r="E651" s="4">
        <v>5.5578811172844134</v>
      </c>
      <c r="F651">
        <v>12.115</v>
      </c>
      <c r="G651" s="5">
        <v>649</v>
      </c>
      <c r="H651" s="4">
        <f t="shared" si="40"/>
        <v>5.2988589145340148</v>
      </c>
      <c r="W651" s="21">
        <v>45470</v>
      </c>
      <c r="X651" s="4">
        <v>5.5019</v>
      </c>
      <c r="Y651" s="4">
        <v>12.24</v>
      </c>
      <c r="Z651" s="4">
        <v>86.39</v>
      </c>
      <c r="AA651" s="4">
        <v>105.91</v>
      </c>
      <c r="AB651" s="4">
        <v>101.32899999999999</v>
      </c>
      <c r="AC651" s="9">
        <v>649</v>
      </c>
      <c r="AD651" s="4">
        <f t="shared" si="41"/>
        <v>5.1461477990963695</v>
      </c>
      <c r="AR651" s="21">
        <v>45470</v>
      </c>
      <c r="AS651" s="4">
        <v>5.5019</v>
      </c>
      <c r="AT651" s="4">
        <v>12.24</v>
      </c>
      <c r="AU651" s="4">
        <v>86.39</v>
      </c>
      <c r="AV651" s="4">
        <v>105.91</v>
      </c>
      <c r="AW651" s="4">
        <v>101.32899999999999</v>
      </c>
      <c r="AX651" s="4">
        <v>164.14</v>
      </c>
      <c r="AY651" s="4">
        <v>5.5578811172844134</v>
      </c>
      <c r="AZ651">
        <v>12.115</v>
      </c>
      <c r="BA651" s="9">
        <v>649</v>
      </c>
      <c r="BB651" s="25">
        <f t="shared" si="42"/>
        <v>4.9687060706454744</v>
      </c>
      <c r="BP651" s="21">
        <v>45470</v>
      </c>
      <c r="BQ651" s="4">
        <v>5.5019</v>
      </c>
      <c r="BR651" s="4">
        <v>12.24</v>
      </c>
      <c r="BS651" s="4">
        <v>86.39</v>
      </c>
      <c r="BT651" s="4">
        <v>105.91</v>
      </c>
      <c r="BU651" s="4">
        <v>101.32899999999999</v>
      </c>
      <c r="BV651" s="4">
        <v>4.2859999999999996</v>
      </c>
      <c r="BW651" s="9">
        <v>649</v>
      </c>
      <c r="BX651" s="4">
        <f t="shared" si="43"/>
        <v>5.1461477990963695</v>
      </c>
    </row>
    <row r="652" spans="2:76" x14ac:dyDescent="0.25">
      <c r="B652" s="21">
        <v>45471</v>
      </c>
      <c r="C652" s="4">
        <v>5.5925000000000002</v>
      </c>
      <c r="D652" s="4">
        <v>166.94</v>
      </c>
      <c r="E652" s="4">
        <v>5.7370108556042965</v>
      </c>
      <c r="F652">
        <v>12.225</v>
      </c>
      <c r="G652" s="5">
        <v>650</v>
      </c>
      <c r="H652" s="4">
        <f t="shared" si="40"/>
        <v>5.3189513401861364</v>
      </c>
      <c r="W652" s="21">
        <v>45471</v>
      </c>
      <c r="X652" s="4">
        <v>5.5925000000000002</v>
      </c>
      <c r="Y652" s="4">
        <v>12.44</v>
      </c>
      <c r="Z652" s="4">
        <v>86.41</v>
      </c>
      <c r="AA652" s="4">
        <v>105.87</v>
      </c>
      <c r="AB652" s="4">
        <v>100.9915</v>
      </c>
      <c r="AC652" s="9">
        <v>650</v>
      </c>
      <c r="AD652" s="4">
        <f t="shared" si="41"/>
        <v>5.1555875321281919</v>
      </c>
      <c r="AR652" s="21">
        <v>45471</v>
      </c>
      <c r="AS652" s="4">
        <v>5.5925000000000002</v>
      </c>
      <c r="AT652" s="4">
        <v>12.44</v>
      </c>
      <c r="AU652" s="4">
        <v>86.41</v>
      </c>
      <c r="AV652" s="4">
        <v>105.87</v>
      </c>
      <c r="AW652" s="4">
        <v>100.9915</v>
      </c>
      <c r="AX652" s="4">
        <v>166.94</v>
      </c>
      <c r="AY652" s="4">
        <v>5.7370108556042965</v>
      </c>
      <c r="AZ652">
        <v>12.225</v>
      </c>
      <c r="BA652" s="9">
        <v>650</v>
      </c>
      <c r="BB652" s="25">
        <f t="shared" si="42"/>
        <v>4.9903053395761381</v>
      </c>
      <c r="BP652" s="21">
        <v>45471</v>
      </c>
      <c r="BQ652" s="4">
        <v>5.5925000000000002</v>
      </c>
      <c r="BR652" s="4">
        <v>12.44</v>
      </c>
      <c r="BS652" s="4">
        <v>86.41</v>
      </c>
      <c r="BT652" s="4">
        <v>105.87</v>
      </c>
      <c r="BU652" s="4">
        <v>100.9915</v>
      </c>
      <c r="BV652" s="4">
        <v>4.3920000000000003</v>
      </c>
      <c r="BW652" s="9">
        <v>650</v>
      </c>
      <c r="BX652" s="4">
        <f t="shared" si="43"/>
        <v>5.1555875321281919</v>
      </c>
    </row>
    <row r="653" spans="2:76" x14ac:dyDescent="0.25">
      <c r="B653" s="21">
        <v>45474</v>
      </c>
      <c r="C653" s="4">
        <v>5.6603000000000003</v>
      </c>
      <c r="D653" s="4">
        <v>169.97</v>
      </c>
      <c r="E653" s="4">
        <v>5.8948309647470554</v>
      </c>
      <c r="F653">
        <v>12.365</v>
      </c>
      <c r="G653" s="5">
        <v>651</v>
      </c>
      <c r="H653" s="4">
        <f t="shared" si="40"/>
        <v>5.3450717692196505</v>
      </c>
      <c r="W653" s="21">
        <v>45474</v>
      </c>
      <c r="X653" s="4">
        <v>5.6603000000000003</v>
      </c>
      <c r="Y653" s="4">
        <v>12.22</v>
      </c>
      <c r="Z653" s="4">
        <v>86.6</v>
      </c>
      <c r="AA653" s="4">
        <v>105.9</v>
      </c>
      <c r="AB653" s="4">
        <v>101.3271</v>
      </c>
      <c r="AC653" s="9">
        <v>651</v>
      </c>
      <c r="AD653" s="4">
        <f t="shared" si="41"/>
        <v>5.143601681403104</v>
      </c>
      <c r="AR653" s="21">
        <v>45474</v>
      </c>
      <c r="AS653" s="4">
        <v>5.6603000000000003</v>
      </c>
      <c r="AT653" s="4">
        <v>12.22</v>
      </c>
      <c r="AU653" s="4">
        <v>86.6</v>
      </c>
      <c r="AV653" s="4">
        <v>105.9</v>
      </c>
      <c r="AW653" s="4">
        <v>101.3271</v>
      </c>
      <c r="AX653" s="4">
        <v>169.97</v>
      </c>
      <c r="AY653" s="4">
        <v>5.8948309647470554</v>
      </c>
      <c r="AZ653">
        <v>12.365</v>
      </c>
      <c r="BA653" s="9">
        <v>651</v>
      </c>
      <c r="BB653" s="25">
        <f t="shared" si="42"/>
        <v>4.9917848047249125</v>
      </c>
      <c r="BP653" s="21">
        <v>45474</v>
      </c>
      <c r="BQ653" s="4">
        <v>5.6603000000000003</v>
      </c>
      <c r="BR653" s="4">
        <v>12.22</v>
      </c>
      <c r="BS653" s="4">
        <v>86.6</v>
      </c>
      <c r="BT653" s="4">
        <v>105.9</v>
      </c>
      <c r="BU653" s="4">
        <v>101.3271</v>
      </c>
      <c r="BV653" s="4">
        <v>4.4710000000000001</v>
      </c>
      <c r="BW653" s="9">
        <v>651</v>
      </c>
      <c r="BX653" s="4">
        <f t="shared" si="43"/>
        <v>5.143601681403104</v>
      </c>
    </row>
    <row r="654" spans="2:76" x14ac:dyDescent="0.25">
      <c r="B654" s="21">
        <v>45475</v>
      </c>
      <c r="C654" s="4">
        <v>5.6776999999999997</v>
      </c>
      <c r="D654" s="4">
        <v>169.03</v>
      </c>
      <c r="E654" s="4">
        <v>5.8768674469502402</v>
      </c>
      <c r="F654">
        <v>12.41</v>
      </c>
      <c r="G654" s="5">
        <v>652</v>
      </c>
      <c r="H654" s="4">
        <f t="shared" si="40"/>
        <v>5.3575214483025455</v>
      </c>
      <c r="W654" s="21">
        <v>45475</v>
      </c>
      <c r="X654" s="4">
        <v>5.6776999999999997</v>
      </c>
      <c r="Y654" s="4">
        <v>12.03</v>
      </c>
      <c r="Z654" s="4">
        <v>86.24</v>
      </c>
      <c r="AA654" s="4">
        <v>105.72</v>
      </c>
      <c r="AB654" s="4">
        <v>101.2373</v>
      </c>
      <c r="AC654" s="9">
        <v>652</v>
      </c>
      <c r="AD654" s="4">
        <f t="shared" si="41"/>
        <v>5.1379775551264224</v>
      </c>
      <c r="AR654" s="21">
        <v>45475</v>
      </c>
      <c r="AS654" s="4">
        <v>5.6776999999999997</v>
      </c>
      <c r="AT654" s="4">
        <v>12.03</v>
      </c>
      <c r="AU654" s="4">
        <v>86.24</v>
      </c>
      <c r="AV654" s="4">
        <v>105.72</v>
      </c>
      <c r="AW654" s="4">
        <v>101.2373</v>
      </c>
      <c r="AX654" s="4">
        <v>169.03</v>
      </c>
      <c r="AY654" s="4">
        <v>5.8768674469502402</v>
      </c>
      <c r="AZ654">
        <v>12.41</v>
      </c>
      <c r="BA654" s="9">
        <v>652</v>
      </c>
      <c r="BB654" s="25">
        <f t="shared" si="42"/>
        <v>4.9935363655609857</v>
      </c>
      <c r="BP654" s="21">
        <v>45475</v>
      </c>
      <c r="BQ654" s="4">
        <v>5.6776999999999997</v>
      </c>
      <c r="BR654" s="4">
        <v>12.03</v>
      </c>
      <c r="BS654" s="4">
        <v>86.24</v>
      </c>
      <c r="BT654" s="4">
        <v>105.72</v>
      </c>
      <c r="BU654" s="4">
        <v>101.2373</v>
      </c>
      <c r="BV654" s="4">
        <v>4.4379999999999997</v>
      </c>
      <c r="BW654" s="9">
        <v>652</v>
      </c>
      <c r="BX654" s="4">
        <f t="shared" si="43"/>
        <v>5.1379775551264224</v>
      </c>
    </row>
    <row r="655" spans="2:76" x14ac:dyDescent="0.25">
      <c r="B655" s="21">
        <v>45476</v>
      </c>
      <c r="C655" s="4">
        <v>5.5563000000000002</v>
      </c>
      <c r="D655" s="4">
        <v>168.84</v>
      </c>
      <c r="E655" s="4">
        <v>5.78369219639423</v>
      </c>
      <c r="F655">
        <v>12.154999999999999</v>
      </c>
      <c r="G655" s="5">
        <v>653</v>
      </c>
      <c r="H655" s="4">
        <f t="shared" si="40"/>
        <v>5.2986924582076078</v>
      </c>
      <c r="W655" s="21">
        <v>45476</v>
      </c>
      <c r="X655" s="4">
        <v>5.5563000000000002</v>
      </c>
      <c r="Y655" s="4">
        <v>12.09</v>
      </c>
      <c r="Z655" s="4">
        <v>87.34</v>
      </c>
      <c r="AA655" s="4">
        <v>105.4</v>
      </c>
      <c r="AB655" s="4">
        <v>102.1788</v>
      </c>
      <c r="AC655" s="9">
        <v>653</v>
      </c>
      <c r="AD655" s="4">
        <f t="shared" si="41"/>
        <v>5.1091393920255328</v>
      </c>
      <c r="AR655" s="21">
        <v>45476</v>
      </c>
      <c r="AS655" s="4">
        <v>5.5563000000000002</v>
      </c>
      <c r="AT655" s="4">
        <v>12.09</v>
      </c>
      <c r="AU655" s="4">
        <v>87.34</v>
      </c>
      <c r="AV655" s="4">
        <v>105.4</v>
      </c>
      <c r="AW655" s="4">
        <v>102.1788</v>
      </c>
      <c r="AX655" s="4">
        <v>168.84</v>
      </c>
      <c r="AY655" s="4">
        <v>5.78369219639423</v>
      </c>
      <c r="AZ655">
        <v>12.154999999999999</v>
      </c>
      <c r="BA655" s="9">
        <v>653</v>
      </c>
      <c r="BB655" s="25">
        <f t="shared" si="42"/>
        <v>4.9286363812849991</v>
      </c>
      <c r="BP655" s="21">
        <v>45476</v>
      </c>
      <c r="BQ655" s="4">
        <v>5.5563000000000002</v>
      </c>
      <c r="BR655" s="4">
        <v>12.09</v>
      </c>
      <c r="BS655" s="4">
        <v>87.34</v>
      </c>
      <c r="BT655" s="4">
        <v>105.4</v>
      </c>
      <c r="BU655" s="4">
        <v>102.1788</v>
      </c>
      <c r="BV655" s="4">
        <v>4.3550000000000004</v>
      </c>
      <c r="BW655" s="9">
        <v>653</v>
      </c>
      <c r="BX655" s="4">
        <f t="shared" si="43"/>
        <v>5.1091393920255328</v>
      </c>
    </row>
    <row r="656" spans="2:76" x14ac:dyDescent="0.25">
      <c r="B656" s="21">
        <v>45477</v>
      </c>
      <c r="C656" s="4">
        <v>5.4886999999999997</v>
      </c>
      <c r="D656" s="4">
        <v>161.94</v>
      </c>
      <c r="E656" s="4">
        <v>5.6504273992423082</v>
      </c>
      <c r="F656">
        <v>11.955</v>
      </c>
      <c r="G656" s="5">
        <v>654</v>
      </c>
      <c r="H656" s="4">
        <f t="shared" si="40"/>
        <v>5.2689289241240829</v>
      </c>
      <c r="W656" s="21">
        <v>45477</v>
      </c>
      <c r="X656" s="4">
        <v>5.4886999999999997</v>
      </c>
      <c r="Y656" s="4">
        <v>12.26</v>
      </c>
      <c r="Z656" s="4">
        <v>87.43</v>
      </c>
      <c r="AA656" s="4">
        <v>105.13</v>
      </c>
      <c r="AB656" s="4">
        <v>102.1788</v>
      </c>
      <c r="AC656" s="9">
        <v>654</v>
      </c>
      <c r="AD656" s="4">
        <f t="shared" si="41"/>
        <v>5.10661659943686</v>
      </c>
      <c r="AR656" s="21">
        <v>45477</v>
      </c>
      <c r="AS656" s="4">
        <v>5.4886999999999997</v>
      </c>
      <c r="AT656" s="4">
        <v>12.26</v>
      </c>
      <c r="AU656" s="4">
        <v>87.43</v>
      </c>
      <c r="AV656" s="4">
        <v>105.13</v>
      </c>
      <c r="AW656" s="4">
        <v>102.1788</v>
      </c>
      <c r="AX656" s="4">
        <v>161.94</v>
      </c>
      <c r="AY656" s="4">
        <v>5.6504273992423082</v>
      </c>
      <c r="AZ656">
        <v>11.955</v>
      </c>
      <c r="BA656" s="9">
        <v>654</v>
      </c>
      <c r="BB656" s="25">
        <f t="shared" si="42"/>
        <v>4.9057330561034291</v>
      </c>
      <c r="BP656" s="21">
        <v>45477</v>
      </c>
      <c r="BQ656" s="4">
        <v>5.4886999999999997</v>
      </c>
      <c r="BR656" s="4">
        <v>12.26</v>
      </c>
      <c r="BS656" s="4">
        <v>87.43</v>
      </c>
      <c r="BT656" s="4">
        <v>105.13</v>
      </c>
      <c r="BU656" s="4">
        <v>102.1788</v>
      </c>
      <c r="BV656" s="4">
        <v>4.3719999999999999</v>
      </c>
      <c r="BW656" s="9">
        <v>654</v>
      </c>
      <c r="BX656" s="4">
        <f t="shared" si="43"/>
        <v>5.10661659943686</v>
      </c>
    </row>
    <row r="657" spans="2:76" x14ac:dyDescent="0.25">
      <c r="B657" s="21">
        <v>45478</v>
      </c>
      <c r="C657" s="4">
        <v>5.4592000000000001</v>
      </c>
      <c r="D657" s="4">
        <v>162.03</v>
      </c>
      <c r="E657" s="4">
        <v>5.6320591204312098</v>
      </c>
      <c r="F657">
        <v>11.875</v>
      </c>
      <c r="G657" s="5">
        <v>655</v>
      </c>
      <c r="H657" s="4">
        <f t="shared" si="40"/>
        <v>5.2502185734648563</v>
      </c>
      <c r="W657" s="21">
        <v>45478</v>
      </c>
      <c r="X657" s="4">
        <v>5.4592000000000001</v>
      </c>
      <c r="Y657" s="4">
        <v>12.48</v>
      </c>
      <c r="Z657" s="4">
        <v>86.54</v>
      </c>
      <c r="AA657" s="4">
        <v>104.88</v>
      </c>
      <c r="AB657" s="4">
        <v>102.5046</v>
      </c>
      <c r="AC657" s="9">
        <v>655</v>
      </c>
      <c r="AD657" s="4">
        <f t="shared" si="41"/>
        <v>5.1095275535875775</v>
      </c>
      <c r="AR657" s="21">
        <v>45478</v>
      </c>
      <c r="AS657" s="4">
        <v>5.4592000000000001</v>
      </c>
      <c r="AT657" s="4">
        <v>12.48</v>
      </c>
      <c r="AU657" s="4">
        <v>86.54</v>
      </c>
      <c r="AV657" s="4">
        <v>104.88</v>
      </c>
      <c r="AW657" s="4">
        <v>102.5046</v>
      </c>
      <c r="AX657" s="4">
        <v>162.03</v>
      </c>
      <c r="AY657" s="4">
        <v>5.6320591204312098</v>
      </c>
      <c r="AZ657">
        <v>11.875</v>
      </c>
      <c r="BA657" s="9">
        <v>655</v>
      </c>
      <c r="BB657" s="25">
        <f t="shared" si="42"/>
        <v>4.8743253511272169</v>
      </c>
      <c r="BP657" s="21">
        <v>45478</v>
      </c>
      <c r="BQ657" s="4">
        <v>5.4592000000000001</v>
      </c>
      <c r="BR657" s="4">
        <v>12.48</v>
      </c>
      <c r="BS657" s="4">
        <v>86.54</v>
      </c>
      <c r="BT657" s="4">
        <v>104.88</v>
      </c>
      <c r="BU657" s="4">
        <v>102.5046</v>
      </c>
      <c r="BV657" s="4">
        <v>4.2779999999999996</v>
      </c>
      <c r="BW657" s="9">
        <v>655</v>
      </c>
      <c r="BX657" s="4">
        <f t="shared" si="43"/>
        <v>5.1095275535875775</v>
      </c>
    </row>
    <row r="658" spans="2:76" x14ac:dyDescent="0.25">
      <c r="B658" s="21">
        <v>45481</v>
      </c>
      <c r="C658" s="4">
        <v>5.4699</v>
      </c>
      <c r="D658" s="4">
        <v>156</v>
      </c>
      <c r="E658" s="4">
        <v>5.6335345763421918</v>
      </c>
      <c r="F658">
        <v>11.86</v>
      </c>
      <c r="G658" s="5">
        <v>656</v>
      </c>
      <c r="H658" s="4">
        <f t="shared" si="40"/>
        <v>5.26205040443228</v>
      </c>
      <c r="W658" s="21">
        <v>45481</v>
      </c>
      <c r="X658" s="4">
        <v>5.4699</v>
      </c>
      <c r="Y658" s="4">
        <v>12.37</v>
      </c>
      <c r="Z658" s="4">
        <v>85.75</v>
      </c>
      <c r="AA658" s="4">
        <v>105</v>
      </c>
      <c r="AB658" s="4">
        <v>101.3373</v>
      </c>
      <c r="AC658" s="9">
        <v>656</v>
      </c>
      <c r="AD658" s="4">
        <f t="shared" si="41"/>
        <v>5.132640857528286</v>
      </c>
      <c r="AR658" s="21">
        <v>45481</v>
      </c>
      <c r="AS658" s="4">
        <v>5.4699</v>
      </c>
      <c r="AT658" s="4">
        <v>12.37</v>
      </c>
      <c r="AU658" s="4">
        <v>85.75</v>
      </c>
      <c r="AV658" s="4">
        <v>105</v>
      </c>
      <c r="AW658" s="4">
        <v>101.3373</v>
      </c>
      <c r="AX658" s="4">
        <v>156</v>
      </c>
      <c r="AY658" s="4">
        <v>5.6335345763421918</v>
      </c>
      <c r="AZ658">
        <v>11.86</v>
      </c>
      <c r="BA658" s="9">
        <v>656</v>
      </c>
      <c r="BB658" s="25">
        <f t="shared" si="42"/>
        <v>4.9120128151221536</v>
      </c>
      <c r="BP658" s="21">
        <v>45481</v>
      </c>
      <c r="BQ658" s="4">
        <v>5.4699</v>
      </c>
      <c r="BR658" s="4">
        <v>12.37</v>
      </c>
      <c r="BS658" s="4">
        <v>85.75</v>
      </c>
      <c r="BT658" s="4">
        <v>105</v>
      </c>
      <c r="BU658" s="4">
        <v>101.3373</v>
      </c>
      <c r="BV658" s="4">
        <v>4.28</v>
      </c>
      <c r="BW658" s="9">
        <v>656</v>
      </c>
      <c r="BX658" s="4">
        <f t="shared" si="43"/>
        <v>5.132640857528286</v>
      </c>
    </row>
    <row r="659" spans="2:76" x14ac:dyDescent="0.25">
      <c r="B659" s="21">
        <v>45482</v>
      </c>
      <c r="C659" s="4">
        <v>5.4222000000000001</v>
      </c>
      <c r="D659" s="4">
        <v>153.21</v>
      </c>
      <c r="E659" s="4">
        <v>5.5883472962680925</v>
      </c>
      <c r="F659">
        <v>11.78</v>
      </c>
      <c r="G659" s="5">
        <v>657</v>
      </c>
      <c r="H659" s="4">
        <f t="shared" si="40"/>
        <v>5.250313450307317</v>
      </c>
      <c r="W659" s="21">
        <v>45482</v>
      </c>
      <c r="X659" s="4">
        <v>5.4222000000000001</v>
      </c>
      <c r="Y659" s="4">
        <v>12.51</v>
      </c>
      <c r="Z659" s="4">
        <v>84.66</v>
      </c>
      <c r="AA659" s="4">
        <v>105.13</v>
      </c>
      <c r="AB659" s="4">
        <v>100.6931</v>
      </c>
      <c r="AC659" s="9">
        <v>657</v>
      </c>
      <c r="AD659" s="4">
        <f t="shared" si="41"/>
        <v>5.1582005792582848</v>
      </c>
      <c r="AR659" s="21">
        <v>45482</v>
      </c>
      <c r="AS659" s="4">
        <v>5.4222000000000001</v>
      </c>
      <c r="AT659" s="4">
        <v>12.51</v>
      </c>
      <c r="AU659" s="4">
        <v>84.66</v>
      </c>
      <c r="AV659" s="4">
        <v>105.13</v>
      </c>
      <c r="AW659" s="4">
        <v>100.6931</v>
      </c>
      <c r="AX659" s="4">
        <v>153.21</v>
      </c>
      <c r="AY659" s="4">
        <v>5.5883472962680925</v>
      </c>
      <c r="AZ659">
        <v>11.78</v>
      </c>
      <c r="BA659" s="9">
        <v>657</v>
      </c>
      <c r="BB659" s="25">
        <f t="shared" si="42"/>
        <v>4.9224520242496528</v>
      </c>
      <c r="BP659" s="21">
        <v>45482</v>
      </c>
      <c r="BQ659" s="4">
        <v>5.4222000000000001</v>
      </c>
      <c r="BR659" s="4">
        <v>12.51</v>
      </c>
      <c r="BS659" s="4">
        <v>84.66</v>
      </c>
      <c r="BT659" s="4">
        <v>105.13</v>
      </c>
      <c r="BU659" s="4">
        <v>100.6931</v>
      </c>
      <c r="BV659" s="4">
        <v>4.298</v>
      </c>
      <c r="BW659" s="9">
        <v>657</v>
      </c>
      <c r="BX659" s="4">
        <f t="shared" si="43"/>
        <v>5.1582005792582848</v>
      </c>
    </row>
    <row r="660" spans="2:76" x14ac:dyDescent="0.25">
      <c r="B660" s="21">
        <v>45483</v>
      </c>
      <c r="C660" s="4">
        <v>5.4143999999999997</v>
      </c>
      <c r="D660" s="4">
        <v>153.19999999999999</v>
      </c>
      <c r="E660" s="4">
        <v>5.5062471430748161</v>
      </c>
      <c r="F660">
        <v>11.59</v>
      </c>
      <c r="G660" s="5">
        <v>658</v>
      </c>
      <c r="H660" s="4">
        <f t="shared" si="40"/>
        <v>5.206002911355105</v>
      </c>
      <c r="W660" s="21">
        <v>45483</v>
      </c>
      <c r="X660" s="4">
        <v>5.4143999999999997</v>
      </c>
      <c r="Y660" s="4">
        <v>12.85</v>
      </c>
      <c r="Z660" s="4">
        <v>85.08</v>
      </c>
      <c r="AA660" s="4">
        <v>105.05</v>
      </c>
      <c r="AB660" s="4">
        <v>100.4444</v>
      </c>
      <c r="AC660" s="9">
        <v>658</v>
      </c>
      <c r="AD660" s="4">
        <f t="shared" si="41"/>
        <v>5.1660748678597779</v>
      </c>
      <c r="AR660" s="21">
        <v>45483</v>
      </c>
      <c r="AS660" s="4">
        <v>5.4143999999999997</v>
      </c>
      <c r="AT660" s="4">
        <v>12.85</v>
      </c>
      <c r="AU660" s="4">
        <v>85.08</v>
      </c>
      <c r="AV660" s="4">
        <v>105.05</v>
      </c>
      <c r="AW660" s="4">
        <v>100.4444</v>
      </c>
      <c r="AX660" s="4">
        <v>153.19999999999999</v>
      </c>
      <c r="AY660" s="4">
        <v>5.5062471430748161</v>
      </c>
      <c r="AZ660">
        <v>11.59</v>
      </c>
      <c r="BA660" s="9">
        <v>658</v>
      </c>
      <c r="BB660" s="25">
        <f t="shared" si="42"/>
        <v>4.9101808372923097</v>
      </c>
      <c r="BP660" s="21">
        <v>45483</v>
      </c>
      <c r="BQ660" s="4">
        <v>5.4143999999999997</v>
      </c>
      <c r="BR660" s="4">
        <v>12.85</v>
      </c>
      <c r="BS660" s="4">
        <v>85.08</v>
      </c>
      <c r="BT660" s="4">
        <v>105.05</v>
      </c>
      <c r="BU660" s="4">
        <v>100.4444</v>
      </c>
      <c r="BV660" s="4">
        <v>4.282</v>
      </c>
      <c r="BW660" s="9">
        <v>658</v>
      </c>
      <c r="BX660" s="4">
        <f t="shared" si="43"/>
        <v>5.1660748678597779</v>
      </c>
    </row>
    <row r="661" spans="2:76" x14ac:dyDescent="0.25">
      <c r="B661" s="21">
        <v>45484</v>
      </c>
      <c r="C661" s="4">
        <v>5.4381000000000004</v>
      </c>
      <c r="D661" s="4">
        <v>147.29</v>
      </c>
      <c r="E661" s="4">
        <v>5.6309161797089002</v>
      </c>
      <c r="F661">
        <v>11.57</v>
      </c>
      <c r="G661" s="5">
        <v>659</v>
      </c>
      <c r="H661" s="4">
        <f t="shared" si="40"/>
        <v>5.2177949737753249</v>
      </c>
      <c r="W661" s="21">
        <v>45484</v>
      </c>
      <c r="X661" s="4">
        <v>5.4381000000000004</v>
      </c>
      <c r="Y661" s="4">
        <v>12.92</v>
      </c>
      <c r="Z661" s="4">
        <v>85.4</v>
      </c>
      <c r="AA661" s="4">
        <v>104.44</v>
      </c>
      <c r="AB661" s="4">
        <v>100.76390000000001</v>
      </c>
      <c r="AC661" s="9">
        <v>659</v>
      </c>
      <c r="AD661" s="4">
        <f t="shared" si="41"/>
        <v>5.1457831301142614</v>
      </c>
      <c r="AR661" s="21">
        <v>45484</v>
      </c>
      <c r="AS661" s="4">
        <v>5.4381000000000004</v>
      </c>
      <c r="AT661" s="4">
        <v>12.92</v>
      </c>
      <c r="AU661" s="4">
        <v>85.4</v>
      </c>
      <c r="AV661" s="4">
        <v>104.44</v>
      </c>
      <c r="AW661" s="4">
        <v>100.76390000000001</v>
      </c>
      <c r="AX661" s="4">
        <v>147.29</v>
      </c>
      <c r="AY661" s="4">
        <v>5.6309161797089002</v>
      </c>
      <c r="AZ661">
        <v>11.57</v>
      </c>
      <c r="BA661" s="9">
        <v>659</v>
      </c>
      <c r="BB661" s="25">
        <f t="shared" si="42"/>
        <v>4.8877162521595965</v>
      </c>
      <c r="BP661" s="21">
        <v>45484</v>
      </c>
      <c r="BQ661" s="4">
        <v>5.4381000000000004</v>
      </c>
      <c r="BR661" s="4">
        <v>12.92</v>
      </c>
      <c r="BS661" s="4">
        <v>85.4</v>
      </c>
      <c r="BT661" s="4">
        <v>104.44</v>
      </c>
      <c r="BU661" s="4">
        <v>100.76390000000001</v>
      </c>
      <c r="BV661" s="4">
        <v>4.2119999999999997</v>
      </c>
      <c r="BW661" s="9">
        <v>659</v>
      </c>
      <c r="BX661" s="4">
        <f t="shared" si="43"/>
        <v>5.1457831301142614</v>
      </c>
    </row>
    <row r="662" spans="2:76" x14ac:dyDescent="0.25">
      <c r="B662" s="21">
        <v>45485</v>
      </c>
      <c r="C662" s="4">
        <v>5.4284999999999997</v>
      </c>
      <c r="D662" s="4">
        <v>148.12</v>
      </c>
      <c r="E662" s="4">
        <v>5.6790335345213938</v>
      </c>
      <c r="F662">
        <v>11.57</v>
      </c>
      <c r="G662" s="5">
        <v>660</v>
      </c>
      <c r="H662" s="4">
        <f t="shared" si="40"/>
        <v>5.2162461037219376</v>
      </c>
      <c r="W662" s="21">
        <v>45485</v>
      </c>
      <c r="X662" s="4">
        <v>5.4284999999999997</v>
      </c>
      <c r="Y662" s="4">
        <v>12.46</v>
      </c>
      <c r="Z662" s="4">
        <v>85.03</v>
      </c>
      <c r="AA662" s="4">
        <v>104.09</v>
      </c>
      <c r="AB662" s="4">
        <v>100.7543</v>
      </c>
      <c r="AC662" s="9">
        <v>660</v>
      </c>
      <c r="AD662" s="4">
        <f t="shared" si="41"/>
        <v>5.127124503818659</v>
      </c>
      <c r="AR662" s="21">
        <v>45485</v>
      </c>
      <c r="AS662" s="4">
        <v>5.4284999999999997</v>
      </c>
      <c r="AT662" s="4">
        <v>12.46</v>
      </c>
      <c r="AU662" s="4">
        <v>85.03</v>
      </c>
      <c r="AV662" s="4">
        <v>104.09</v>
      </c>
      <c r="AW662" s="4">
        <v>100.7543</v>
      </c>
      <c r="AX662" s="4">
        <v>148.12</v>
      </c>
      <c r="AY662" s="4">
        <v>5.6790335345213938</v>
      </c>
      <c r="AZ662">
        <v>11.57</v>
      </c>
      <c r="BA662" s="9">
        <v>660</v>
      </c>
      <c r="BB662" s="25">
        <f t="shared" si="42"/>
        <v>4.8692560565268881</v>
      </c>
      <c r="BP662" s="21">
        <v>45485</v>
      </c>
      <c r="BQ662" s="4">
        <v>5.4284999999999997</v>
      </c>
      <c r="BR662" s="4">
        <v>12.46</v>
      </c>
      <c r="BS662" s="4">
        <v>85.03</v>
      </c>
      <c r="BT662" s="4">
        <v>104.09</v>
      </c>
      <c r="BU662" s="4">
        <v>100.7543</v>
      </c>
      <c r="BV662" s="4">
        <v>4.1870000000000003</v>
      </c>
      <c r="BW662" s="9">
        <v>660</v>
      </c>
      <c r="BX662" s="4">
        <f t="shared" si="43"/>
        <v>5.127124503818659</v>
      </c>
    </row>
    <row r="663" spans="2:76" x14ac:dyDescent="0.25">
      <c r="B663" s="21">
        <v>45488</v>
      </c>
      <c r="C663" s="4">
        <v>5.4447999999999999</v>
      </c>
      <c r="D663" s="4">
        <v>145.28</v>
      </c>
      <c r="E663" s="4">
        <v>5.7779430980380964</v>
      </c>
      <c r="F663">
        <v>11.705</v>
      </c>
      <c r="G663" s="5">
        <v>661</v>
      </c>
      <c r="H663" s="4">
        <f t="shared" si="40"/>
        <v>5.2553891187969235</v>
      </c>
      <c r="W663" s="21">
        <v>45488</v>
      </c>
      <c r="X663" s="4">
        <v>5.4447999999999999</v>
      </c>
      <c r="Y663" s="4">
        <v>13.12</v>
      </c>
      <c r="Z663" s="4">
        <v>84.85</v>
      </c>
      <c r="AA663" s="4">
        <v>104.19</v>
      </c>
      <c r="AB663" s="4">
        <v>99.605800000000002</v>
      </c>
      <c r="AC663" s="9">
        <v>661</v>
      </c>
      <c r="AD663" s="4">
        <f t="shared" si="41"/>
        <v>5.1665521283654652</v>
      </c>
      <c r="AR663" s="21">
        <v>45488</v>
      </c>
      <c r="AS663" s="4">
        <v>5.4447999999999999</v>
      </c>
      <c r="AT663" s="4">
        <v>13.12</v>
      </c>
      <c r="AU663" s="4">
        <v>84.85</v>
      </c>
      <c r="AV663" s="4">
        <v>104.19</v>
      </c>
      <c r="AW663" s="4">
        <v>99.605800000000002</v>
      </c>
      <c r="AX663" s="4">
        <v>145.28</v>
      </c>
      <c r="AY663" s="4">
        <v>5.7779430980380964</v>
      </c>
      <c r="AZ663">
        <v>11.705</v>
      </c>
      <c r="BA663" s="9">
        <v>661</v>
      </c>
      <c r="BB663" s="25">
        <f t="shared" si="42"/>
        <v>4.9368820984168433</v>
      </c>
      <c r="BP663" s="21">
        <v>45488</v>
      </c>
      <c r="BQ663" s="4">
        <v>5.4447999999999999</v>
      </c>
      <c r="BR663" s="4">
        <v>13.12</v>
      </c>
      <c r="BS663" s="4">
        <v>84.85</v>
      </c>
      <c r="BT663" s="4">
        <v>104.19</v>
      </c>
      <c r="BU663" s="4">
        <v>99.605800000000002</v>
      </c>
      <c r="BV663" s="4">
        <v>4.2309999999999999</v>
      </c>
      <c r="BW663" s="9">
        <v>661</v>
      </c>
      <c r="BX663" s="4">
        <f t="shared" si="43"/>
        <v>5.1665521283654652</v>
      </c>
    </row>
    <row r="664" spans="2:76" x14ac:dyDescent="0.25">
      <c r="B664" s="21">
        <v>45489</v>
      </c>
      <c r="C664" s="4">
        <v>5.4286000000000003</v>
      </c>
      <c r="D664" s="4">
        <v>148.28</v>
      </c>
      <c r="E664" s="4">
        <v>5.7061381757143481</v>
      </c>
      <c r="F664">
        <v>11.69</v>
      </c>
      <c r="G664" s="5">
        <v>662</v>
      </c>
      <c r="H664" s="4">
        <f t="shared" si="40"/>
        <v>5.2435608879300535</v>
      </c>
      <c r="W664" s="21">
        <v>45489</v>
      </c>
      <c r="X664" s="4">
        <v>5.4286000000000003</v>
      </c>
      <c r="Y664" s="4">
        <v>13.19</v>
      </c>
      <c r="Z664" s="4">
        <v>83.73</v>
      </c>
      <c r="AA664" s="4">
        <v>104.27</v>
      </c>
      <c r="AB664" s="4">
        <v>99.590699999999998</v>
      </c>
      <c r="AC664" s="9">
        <v>662</v>
      </c>
      <c r="AD664" s="4">
        <f t="shared" si="41"/>
        <v>5.1800960278327643</v>
      </c>
      <c r="AR664" s="21">
        <v>45489</v>
      </c>
      <c r="AS664" s="4">
        <v>5.4286000000000003</v>
      </c>
      <c r="AT664" s="4">
        <v>13.19</v>
      </c>
      <c r="AU664" s="4">
        <v>83.73</v>
      </c>
      <c r="AV664" s="4">
        <v>104.27</v>
      </c>
      <c r="AW664" s="4">
        <v>99.590699999999998</v>
      </c>
      <c r="AX664" s="4">
        <v>148.28</v>
      </c>
      <c r="AY664" s="4">
        <v>5.7061381757143481</v>
      </c>
      <c r="AZ664">
        <v>11.69</v>
      </c>
      <c r="BA664" s="9">
        <v>662</v>
      </c>
      <c r="BB664" s="25">
        <f t="shared" si="42"/>
        <v>4.9290467781659331</v>
      </c>
      <c r="BP664" s="21">
        <v>45489</v>
      </c>
      <c r="BQ664" s="4">
        <v>5.4286000000000003</v>
      </c>
      <c r="BR664" s="4">
        <v>13.19</v>
      </c>
      <c r="BS664" s="4">
        <v>83.73</v>
      </c>
      <c r="BT664" s="4">
        <v>104.27</v>
      </c>
      <c r="BU664" s="4">
        <v>99.590699999999998</v>
      </c>
      <c r="BV664" s="4">
        <v>4.16</v>
      </c>
      <c r="BW664" s="9">
        <v>662</v>
      </c>
      <c r="BX664" s="4">
        <f t="shared" si="43"/>
        <v>5.1800960278327643</v>
      </c>
    </row>
    <row r="665" spans="2:76" x14ac:dyDescent="0.25">
      <c r="B665" s="21">
        <v>45490</v>
      </c>
      <c r="C665" s="4">
        <v>5.4821</v>
      </c>
      <c r="D665" s="4">
        <v>148.24</v>
      </c>
      <c r="E665" s="4">
        <v>5.7538244382558279</v>
      </c>
      <c r="F665">
        <v>11.755000000000001</v>
      </c>
      <c r="G665" s="5">
        <v>663</v>
      </c>
      <c r="H665" s="4">
        <f t="shared" si="40"/>
        <v>5.2590531320591838</v>
      </c>
      <c r="W665" s="21">
        <v>45490</v>
      </c>
      <c r="X665" s="4">
        <v>5.4821</v>
      </c>
      <c r="Y665" s="4">
        <v>14.48</v>
      </c>
      <c r="Z665" s="4">
        <v>85.08</v>
      </c>
      <c r="AA665" s="4">
        <v>103.75</v>
      </c>
      <c r="AB665" s="4">
        <v>99.213300000000004</v>
      </c>
      <c r="AC665" s="9">
        <v>663</v>
      </c>
      <c r="AD665" s="4">
        <f t="shared" si="41"/>
        <v>5.1985430833295689</v>
      </c>
      <c r="AR665" s="21">
        <v>45490</v>
      </c>
      <c r="AS665" s="4">
        <v>5.4821</v>
      </c>
      <c r="AT665" s="4">
        <v>14.48</v>
      </c>
      <c r="AU665" s="4">
        <v>85.08</v>
      </c>
      <c r="AV665" s="4">
        <v>103.75</v>
      </c>
      <c r="AW665" s="4">
        <v>99.213300000000004</v>
      </c>
      <c r="AX665" s="4">
        <v>148.24</v>
      </c>
      <c r="AY665" s="4">
        <v>5.7538244382558279</v>
      </c>
      <c r="AZ665">
        <v>11.755000000000001</v>
      </c>
      <c r="BA665" s="9">
        <v>663</v>
      </c>
      <c r="BB665" s="25">
        <f t="shared" si="42"/>
        <v>4.9636820500664989</v>
      </c>
      <c r="BP665" s="21">
        <v>45490</v>
      </c>
      <c r="BQ665" s="4">
        <v>5.4821</v>
      </c>
      <c r="BR665" s="4">
        <v>14.48</v>
      </c>
      <c r="BS665" s="4">
        <v>85.08</v>
      </c>
      <c r="BT665" s="4">
        <v>103.75</v>
      </c>
      <c r="BU665" s="4">
        <v>99.213300000000004</v>
      </c>
      <c r="BV665" s="4">
        <v>4.16</v>
      </c>
      <c r="BW665" s="9">
        <v>663</v>
      </c>
      <c r="BX665" s="4">
        <f t="shared" si="43"/>
        <v>5.1985430833295689</v>
      </c>
    </row>
    <row r="666" spans="2:76" x14ac:dyDescent="0.25">
      <c r="B666" s="21">
        <v>45491</v>
      </c>
      <c r="C666" s="4">
        <v>5.5460000000000003</v>
      </c>
      <c r="D666" s="4">
        <v>152.22</v>
      </c>
      <c r="E666" s="4">
        <v>5.9103435780559987</v>
      </c>
      <c r="F666">
        <v>11.94</v>
      </c>
      <c r="G666" s="5">
        <v>664</v>
      </c>
      <c r="H666" s="4">
        <f t="shared" si="40"/>
        <v>5.2930362528653063</v>
      </c>
      <c r="W666" s="21">
        <v>45491</v>
      </c>
      <c r="X666" s="4">
        <v>5.5460000000000003</v>
      </c>
      <c r="Y666" s="4">
        <v>15.93</v>
      </c>
      <c r="Z666" s="4">
        <v>85.11</v>
      </c>
      <c r="AA666" s="4">
        <v>104.17</v>
      </c>
      <c r="AB666" s="4">
        <v>98.979600000000005</v>
      </c>
      <c r="AC666" s="9">
        <v>664</v>
      </c>
      <c r="AD666" s="4">
        <f t="shared" si="41"/>
        <v>5.253747178346492</v>
      </c>
      <c r="AR666" s="21">
        <v>45491</v>
      </c>
      <c r="AS666" s="4">
        <v>5.5460000000000003</v>
      </c>
      <c r="AT666" s="4">
        <v>15.93</v>
      </c>
      <c r="AU666" s="4">
        <v>85.11</v>
      </c>
      <c r="AV666" s="4">
        <v>104.17</v>
      </c>
      <c r="AW666" s="4">
        <v>98.979600000000005</v>
      </c>
      <c r="AX666" s="4">
        <v>152.22</v>
      </c>
      <c r="AY666" s="4">
        <v>5.9103435780559987</v>
      </c>
      <c r="AZ666">
        <v>11.94</v>
      </c>
      <c r="BA666" s="9">
        <v>664</v>
      </c>
      <c r="BB666" s="25">
        <f t="shared" si="42"/>
        <v>5.0198334243541183</v>
      </c>
      <c r="BP666" s="21">
        <v>45491</v>
      </c>
      <c r="BQ666" s="4">
        <v>5.5460000000000003</v>
      </c>
      <c r="BR666" s="4">
        <v>15.93</v>
      </c>
      <c r="BS666" s="4">
        <v>85.11</v>
      </c>
      <c r="BT666" s="4">
        <v>104.17</v>
      </c>
      <c r="BU666" s="4">
        <v>98.979600000000005</v>
      </c>
      <c r="BV666" s="4">
        <v>4.202</v>
      </c>
      <c r="BW666" s="9">
        <v>664</v>
      </c>
      <c r="BX666" s="4">
        <f t="shared" si="43"/>
        <v>5.253747178346492</v>
      </c>
    </row>
    <row r="667" spans="2:76" x14ac:dyDescent="0.25">
      <c r="B667" s="21">
        <v>45492</v>
      </c>
      <c r="C667" s="4">
        <v>5.5952000000000002</v>
      </c>
      <c r="D667" s="4">
        <v>152.22</v>
      </c>
      <c r="E667" s="4">
        <v>5.9067505720823643</v>
      </c>
      <c r="F667">
        <v>11.93</v>
      </c>
      <c r="G667" s="5">
        <v>665</v>
      </c>
      <c r="H667" s="4">
        <f t="shared" si="40"/>
        <v>5.2907110959323793</v>
      </c>
      <c r="W667" s="21">
        <v>45492</v>
      </c>
      <c r="X667" s="4">
        <v>5.5952000000000002</v>
      </c>
      <c r="Y667" s="4">
        <v>16.52</v>
      </c>
      <c r="Z667" s="4">
        <v>82.63</v>
      </c>
      <c r="AA667" s="4">
        <v>104.4</v>
      </c>
      <c r="AB667" s="4">
        <v>97.485100000000003</v>
      </c>
      <c r="AC667" s="9">
        <v>665</v>
      </c>
      <c r="AD667" s="4">
        <f t="shared" si="41"/>
        <v>5.3185039767485929</v>
      </c>
      <c r="AR667" s="21">
        <v>45492</v>
      </c>
      <c r="AS667" s="4">
        <v>5.5952000000000002</v>
      </c>
      <c r="AT667" s="4">
        <v>16.52</v>
      </c>
      <c r="AU667" s="4">
        <v>82.63</v>
      </c>
      <c r="AV667" s="4">
        <v>104.4</v>
      </c>
      <c r="AW667" s="4">
        <v>97.485100000000003</v>
      </c>
      <c r="AX667" s="4">
        <v>152.22</v>
      </c>
      <c r="AY667" s="4">
        <v>5.9067505720823643</v>
      </c>
      <c r="AZ667">
        <v>11.93</v>
      </c>
      <c r="BA667" s="9">
        <v>665</v>
      </c>
      <c r="BB667" s="25">
        <f t="shared" si="42"/>
        <v>5.0634155033537551</v>
      </c>
      <c r="BP667" s="21">
        <v>45492</v>
      </c>
      <c r="BQ667" s="4">
        <v>5.5952000000000002</v>
      </c>
      <c r="BR667" s="4">
        <v>16.52</v>
      </c>
      <c r="BS667" s="4">
        <v>82.63</v>
      </c>
      <c r="BT667" s="4">
        <v>104.4</v>
      </c>
      <c r="BU667" s="4">
        <v>97.485100000000003</v>
      </c>
      <c r="BV667" s="4">
        <v>4.2430000000000003</v>
      </c>
      <c r="BW667" s="9">
        <v>665</v>
      </c>
      <c r="BX667" s="4">
        <f t="shared" si="43"/>
        <v>5.3185039767485929</v>
      </c>
    </row>
    <row r="668" spans="2:76" x14ac:dyDescent="0.25">
      <c r="B668" s="21">
        <v>45495</v>
      </c>
      <c r="C668" s="4">
        <v>5.5778999999999996</v>
      </c>
      <c r="D668" s="4">
        <v>157.19999999999999</v>
      </c>
      <c r="E668" s="4">
        <v>5.8487058487058485</v>
      </c>
      <c r="F668">
        <v>11.895</v>
      </c>
      <c r="G668" s="5">
        <v>666</v>
      </c>
      <c r="H668" s="4">
        <f t="shared" si="40"/>
        <v>5.269466958670094</v>
      </c>
      <c r="W668" s="21">
        <v>45495</v>
      </c>
      <c r="X668" s="4">
        <v>5.5778999999999996</v>
      </c>
      <c r="Y668" s="4">
        <v>14.91</v>
      </c>
      <c r="Z668" s="4">
        <v>82.4</v>
      </c>
      <c r="AA668" s="4">
        <v>104.31</v>
      </c>
      <c r="AB668" s="4">
        <v>98.086500000000001</v>
      </c>
      <c r="AC668" s="9">
        <v>666</v>
      </c>
      <c r="AD668" s="4">
        <f t="shared" si="41"/>
        <v>5.2632386986175668</v>
      </c>
      <c r="AR668" s="21">
        <v>45495</v>
      </c>
      <c r="AS668" s="4">
        <v>5.5778999999999996</v>
      </c>
      <c r="AT668" s="4">
        <v>14.91</v>
      </c>
      <c r="AU668" s="4">
        <v>82.4</v>
      </c>
      <c r="AV668" s="4">
        <v>104.31</v>
      </c>
      <c r="AW668" s="4">
        <v>98.086500000000001</v>
      </c>
      <c r="AX668" s="4">
        <v>157.19999999999999</v>
      </c>
      <c r="AY668" s="4">
        <v>5.8487058487058485</v>
      </c>
      <c r="AZ668">
        <v>11.895</v>
      </c>
      <c r="BA668" s="9">
        <v>666</v>
      </c>
      <c r="BB668" s="25">
        <f t="shared" si="42"/>
        <v>5.0105729641816241</v>
      </c>
      <c r="BP668" s="21">
        <v>45495</v>
      </c>
      <c r="BQ668" s="4">
        <v>5.5778999999999996</v>
      </c>
      <c r="BR668" s="4">
        <v>14.91</v>
      </c>
      <c r="BS668" s="4">
        <v>82.4</v>
      </c>
      <c r="BT668" s="4">
        <v>104.31</v>
      </c>
      <c r="BU668" s="4">
        <v>98.086500000000001</v>
      </c>
      <c r="BV668" s="4">
        <v>4.2539999999999996</v>
      </c>
      <c r="BW668" s="9">
        <v>666</v>
      </c>
      <c r="BX668" s="4">
        <f t="shared" si="43"/>
        <v>5.2632386986175668</v>
      </c>
    </row>
    <row r="669" spans="2:76" x14ac:dyDescent="0.25">
      <c r="B669" s="21">
        <v>45496</v>
      </c>
      <c r="C669" s="4">
        <v>5.5846</v>
      </c>
      <c r="D669" s="4">
        <v>153.22</v>
      </c>
      <c r="E669" s="4">
        <v>5.9506669590671191</v>
      </c>
      <c r="F669">
        <v>12.06</v>
      </c>
      <c r="G669" s="5">
        <v>667</v>
      </c>
      <c r="H669" s="4">
        <f t="shared" si="40"/>
        <v>5.3183787033629741</v>
      </c>
      <c r="W669" s="21">
        <v>45496</v>
      </c>
      <c r="X669" s="4">
        <v>5.5846</v>
      </c>
      <c r="Y669" s="4">
        <v>14.72</v>
      </c>
      <c r="Z669" s="4">
        <v>81.010000000000005</v>
      </c>
      <c r="AA669" s="4">
        <v>104.45</v>
      </c>
      <c r="AB669" s="4">
        <v>97.492800000000003</v>
      </c>
      <c r="AC669" s="9">
        <v>667</v>
      </c>
      <c r="AD669" s="4">
        <f t="shared" si="41"/>
        <v>5.2813241290843793</v>
      </c>
      <c r="AR669" s="21">
        <v>45496</v>
      </c>
      <c r="AS669" s="4">
        <v>5.5846</v>
      </c>
      <c r="AT669" s="4">
        <v>14.72</v>
      </c>
      <c r="AU669" s="4">
        <v>81.010000000000005</v>
      </c>
      <c r="AV669" s="4">
        <v>104.45</v>
      </c>
      <c r="AW669" s="4">
        <v>97.492800000000003</v>
      </c>
      <c r="AX669" s="4">
        <v>153.22</v>
      </c>
      <c r="AY669" s="4">
        <v>5.9506669590671191</v>
      </c>
      <c r="AZ669">
        <v>12.06</v>
      </c>
      <c r="BA669" s="9">
        <v>667</v>
      </c>
      <c r="BB669" s="25">
        <f t="shared" si="42"/>
        <v>5.0468264950270845</v>
      </c>
      <c r="BP669" s="21">
        <v>45496</v>
      </c>
      <c r="BQ669" s="4">
        <v>5.5846</v>
      </c>
      <c r="BR669" s="4">
        <v>14.72</v>
      </c>
      <c r="BS669" s="4">
        <v>81.010000000000005</v>
      </c>
      <c r="BT669" s="4">
        <v>104.45</v>
      </c>
      <c r="BU669" s="4">
        <v>97.492800000000003</v>
      </c>
      <c r="BV669" s="4">
        <v>4.2539999999999996</v>
      </c>
      <c r="BW669" s="9">
        <v>667</v>
      </c>
      <c r="BX669" s="4">
        <f t="shared" si="43"/>
        <v>5.2813241290843793</v>
      </c>
    </row>
    <row r="670" spans="2:76" x14ac:dyDescent="0.25">
      <c r="B670" s="21">
        <v>45497</v>
      </c>
      <c r="C670" s="4">
        <v>5.6536</v>
      </c>
      <c r="D670" s="4">
        <v>153.16999999999999</v>
      </c>
      <c r="E670" s="4">
        <v>6.0279460155467479</v>
      </c>
      <c r="F670">
        <v>12.08</v>
      </c>
      <c r="G670" s="5">
        <v>668</v>
      </c>
      <c r="H670" s="4">
        <f t="shared" si="40"/>
        <v>5.3239551467980499</v>
      </c>
      <c r="W670" s="21">
        <v>45497</v>
      </c>
      <c r="X670" s="4">
        <v>5.6536</v>
      </c>
      <c r="Y670" s="4">
        <v>18.04</v>
      </c>
      <c r="Z670" s="4">
        <v>81.709999999999994</v>
      </c>
      <c r="AA670" s="4">
        <v>104.39</v>
      </c>
      <c r="AB670" s="4">
        <v>97.296499999999995</v>
      </c>
      <c r="AC670" s="9">
        <v>668</v>
      </c>
      <c r="AD670" s="4">
        <f t="shared" si="41"/>
        <v>5.3723812015237637</v>
      </c>
      <c r="AR670" s="21">
        <v>45497</v>
      </c>
      <c r="AS670" s="4">
        <v>5.6536</v>
      </c>
      <c r="AT670" s="4">
        <v>18.04</v>
      </c>
      <c r="AU670" s="4">
        <v>81.709999999999994</v>
      </c>
      <c r="AV670" s="4">
        <v>104.39</v>
      </c>
      <c r="AW670" s="4">
        <v>97.296499999999995</v>
      </c>
      <c r="AX670" s="4">
        <v>153.16999999999999</v>
      </c>
      <c r="AY670" s="4">
        <v>6.0279460155467479</v>
      </c>
      <c r="AZ670">
        <v>12.08</v>
      </c>
      <c r="BA670" s="9">
        <v>668</v>
      </c>
      <c r="BB670" s="25">
        <f t="shared" si="42"/>
        <v>5.1007038656016626</v>
      </c>
      <c r="BP670" s="21">
        <v>45497</v>
      </c>
      <c r="BQ670" s="4">
        <v>5.6536</v>
      </c>
      <c r="BR670" s="4">
        <v>18.04</v>
      </c>
      <c r="BS670" s="4">
        <v>81.709999999999994</v>
      </c>
      <c r="BT670" s="4">
        <v>104.39</v>
      </c>
      <c r="BU670" s="4">
        <v>97.296499999999995</v>
      </c>
      <c r="BV670" s="4">
        <v>4.2859999999999996</v>
      </c>
      <c r="BW670" s="9">
        <v>668</v>
      </c>
      <c r="BX670" s="4">
        <f t="shared" si="43"/>
        <v>5.3723812015237637</v>
      </c>
    </row>
    <row r="671" spans="2:76" x14ac:dyDescent="0.25">
      <c r="B671" s="21">
        <v>45498</v>
      </c>
      <c r="C671" s="4">
        <v>5.6441999999999997</v>
      </c>
      <c r="D671" s="4">
        <v>159.08000000000001</v>
      </c>
      <c r="E671" s="4">
        <v>6.1869337148307002</v>
      </c>
      <c r="F671">
        <v>12.215</v>
      </c>
      <c r="G671" s="5">
        <v>669</v>
      </c>
      <c r="H671" s="4">
        <f t="shared" si="40"/>
        <v>5.3416674199006797</v>
      </c>
      <c r="W671" s="21">
        <v>45498</v>
      </c>
      <c r="X671" s="4">
        <v>5.6441999999999997</v>
      </c>
      <c r="Y671" s="4">
        <v>18.46</v>
      </c>
      <c r="Z671" s="4">
        <v>82.37</v>
      </c>
      <c r="AA671" s="4">
        <v>104.36</v>
      </c>
      <c r="AB671" s="4">
        <v>96.778899999999993</v>
      </c>
      <c r="AC671" s="9">
        <v>669</v>
      </c>
      <c r="AD671" s="4">
        <f t="shared" si="41"/>
        <v>5.385645686036745</v>
      </c>
      <c r="AR671" s="21">
        <v>45498</v>
      </c>
      <c r="AS671" s="4">
        <v>5.6441999999999997</v>
      </c>
      <c r="AT671" s="4">
        <v>18.46</v>
      </c>
      <c r="AU671" s="4">
        <v>82.37</v>
      </c>
      <c r="AV671" s="4">
        <v>104.36</v>
      </c>
      <c r="AW671" s="4">
        <v>96.778899999999993</v>
      </c>
      <c r="AX671" s="4">
        <v>159.08000000000001</v>
      </c>
      <c r="AY671" s="4">
        <v>6.1869337148307002</v>
      </c>
      <c r="AZ671">
        <v>12.215</v>
      </c>
      <c r="BA671" s="9">
        <v>669</v>
      </c>
      <c r="BB671" s="25">
        <f t="shared" si="42"/>
        <v>5.1369235473829082</v>
      </c>
      <c r="BP671" s="21">
        <v>45498</v>
      </c>
      <c r="BQ671" s="4">
        <v>5.6441999999999997</v>
      </c>
      <c r="BR671" s="4">
        <v>18.46</v>
      </c>
      <c r="BS671" s="4">
        <v>82.37</v>
      </c>
      <c r="BT671" s="4">
        <v>104.36</v>
      </c>
      <c r="BU671" s="4">
        <v>96.778899999999993</v>
      </c>
      <c r="BV671" s="4">
        <v>4.2450000000000001</v>
      </c>
      <c r="BW671" s="9">
        <v>669</v>
      </c>
      <c r="BX671" s="4">
        <f t="shared" si="43"/>
        <v>5.385645686036745</v>
      </c>
    </row>
    <row r="672" spans="2:76" x14ac:dyDescent="0.25">
      <c r="B672" s="21">
        <v>45499</v>
      </c>
      <c r="C672" s="4">
        <v>5.6557000000000004</v>
      </c>
      <c r="D672" s="4">
        <v>158.12</v>
      </c>
      <c r="E672" s="4">
        <v>6.1882817643186261</v>
      </c>
      <c r="F672">
        <v>12.085000000000001</v>
      </c>
      <c r="G672" s="5">
        <v>670</v>
      </c>
      <c r="H672" s="4">
        <f t="shared" si="40"/>
        <v>5.3144151701724454</v>
      </c>
      <c r="W672" s="21">
        <v>45499</v>
      </c>
      <c r="X672" s="4">
        <v>5.6557000000000004</v>
      </c>
      <c r="Y672" s="4">
        <v>16.39</v>
      </c>
      <c r="Z672" s="4">
        <v>81.13</v>
      </c>
      <c r="AA672" s="4">
        <v>104.32</v>
      </c>
      <c r="AB672" s="4">
        <v>95.962199999999996</v>
      </c>
      <c r="AC672" s="9">
        <v>670</v>
      </c>
      <c r="AD672" s="4">
        <f t="shared" si="41"/>
        <v>5.3471202341475514</v>
      </c>
      <c r="AR672" s="21">
        <v>45499</v>
      </c>
      <c r="AS672" s="4">
        <v>5.6557000000000004</v>
      </c>
      <c r="AT672" s="4">
        <v>16.39</v>
      </c>
      <c r="AU672" s="4">
        <v>81.13</v>
      </c>
      <c r="AV672" s="4">
        <v>104.32</v>
      </c>
      <c r="AW672" s="4">
        <v>95.962199999999996</v>
      </c>
      <c r="AX672" s="4">
        <v>158.12</v>
      </c>
      <c r="AY672" s="4">
        <v>6.1882817643186261</v>
      </c>
      <c r="AZ672">
        <v>12.085000000000001</v>
      </c>
      <c r="BA672" s="9">
        <v>670</v>
      </c>
      <c r="BB672" s="25">
        <f t="shared" si="42"/>
        <v>5.1092598561989089</v>
      </c>
      <c r="BP672" s="21">
        <v>45499</v>
      </c>
      <c r="BQ672" s="4">
        <v>5.6557000000000004</v>
      </c>
      <c r="BR672" s="4">
        <v>16.39</v>
      </c>
      <c r="BS672" s="4">
        <v>81.13</v>
      </c>
      <c r="BT672" s="4">
        <v>104.32</v>
      </c>
      <c r="BU672" s="4">
        <v>95.962199999999996</v>
      </c>
      <c r="BV672" s="4">
        <v>4.194</v>
      </c>
      <c r="BW672" s="9">
        <v>670</v>
      </c>
      <c r="BX672" s="4">
        <f t="shared" si="43"/>
        <v>5.3471202341475514</v>
      </c>
    </row>
    <row r="673" spans="2:76" x14ac:dyDescent="0.25">
      <c r="B673" s="21">
        <v>45502</v>
      </c>
      <c r="C673" s="4">
        <v>5.6158999999999999</v>
      </c>
      <c r="D673" s="4">
        <v>155.11000000000001</v>
      </c>
      <c r="E673" s="4">
        <v>6.1830393344718182</v>
      </c>
      <c r="F673">
        <v>12.12</v>
      </c>
      <c r="G673" s="5">
        <v>671</v>
      </c>
      <c r="H673" s="4">
        <f t="shared" si="40"/>
        <v>5.3299579005175266</v>
      </c>
      <c r="W673" s="21">
        <v>45502</v>
      </c>
      <c r="X673" s="4">
        <v>5.6158999999999999</v>
      </c>
      <c r="Y673" s="4">
        <v>16.600000000000001</v>
      </c>
      <c r="Z673" s="4">
        <v>79.78</v>
      </c>
      <c r="AA673" s="4">
        <v>104.56</v>
      </c>
      <c r="AB673" s="4">
        <v>95.407899999999998</v>
      </c>
      <c r="AC673" s="9">
        <v>671</v>
      </c>
      <c r="AD673" s="4">
        <f t="shared" si="41"/>
        <v>5.3782895692369816</v>
      </c>
      <c r="AR673" s="21">
        <v>45502</v>
      </c>
      <c r="AS673" s="4">
        <v>5.6158999999999999</v>
      </c>
      <c r="AT673" s="4">
        <v>16.600000000000001</v>
      </c>
      <c r="AU673" s="4">
        <v>79.78</v>
      </c>
      <c r="AV673" s="4">
        <v>104.56</v>
      </c>
      <c r="AW673" s="4">
        <v>95.407899999999998</v>
      </c>
      <c r="AX673" s="4">
        <v>155.11000000000001</v>
      </c>
      <c r="AY673" s="4">
        <v>6.1830393344718182</v>
      </c>
      <c r="AZ673">
        <v>12.12</v>
      </c>
      <c r="BA673" s="9">
        <v>671</v>
      </c>
      <c r="BB673" s="25">
        <f t="shared" si="42"/>
        <v>5.1348388811526506</v>
      </c>
      <c r="BP673" s="21">
        <v>45502</v>
      </c>
      <c r="BQ673" s="4">
        <v>5.6158999999999999</v>
      </c>
      <c r="BR673" s="4">
        <v>16.600000000000001</v>
      </c>
      <c r="BS673" s="4">
        <v>79.78</v>
      </c>
      <c r="BT673" s="4">
        <v>104.56</v>
      </c>
      <c r="BU673" s="4">
        <v>95.407899999999998</v>
      </c>
      <c r="BV673" s="4">
        <v>4.1719999999999997</v>
      </c>
      <c r="BW673" s="9">
        <v>671</v>
      </c>
      <c r="BX673" s="4">
        <f t="shared" si="43"/>
        <v>5.3782895692369816</v>
      </c>
    </row>
    <row r="674" spans="2:76" x14ac:dyDescent="0.25">
      <c r="B674" s="21">
        <v>45503</v>
      </c>
      <c r="C674" s="4">
        <v>5.6120999999999999</v>
      </c>
      <c r="D674" s="4">
        <v>156.16</v>
      </c>
      <c r="E674" s="4">
        <v>6.1506459800385382</v>
      </c>
      <c r="F674">
        <v>12.08</v>
      </c>
      <c r="G674" s="5">
        <v>672</v>
      </c>
      <c r="H674" s="4">
        <f t="shared" si="40"/>
        <v>5.317797705161853</v>
      </c>
      <c r="W674" s="21">
        <v>45503</v>
      </c>
      <c r="X674" s="4">
        <v>5.6120999999999999</v>
      </c>
      <c r="Y674" s="4">
        <v>17.690000000000001</v>
      </c>
      <c r="Z674" s="4">
        <v>78.63</v>
      </c>
      <c r="AA674" s="4">
        <v>104.55</v>
      </c>
      <c r="AB674" s="4">
        <v>95.424999999999997</v>
      </c>
      <c r="AC674" s="9">
        <v>672</v>
      </c>
      <c r="AD674" s="4">
        <f t="shared" si="41"/>
        <v>5.4187592459959077</v>
      </c>
      <c r="AR674" s="21">
        <v>45503</v>
      </c>
      <c r="AS674" s="4">
        <v>5.6120999999999999</v>
      </c>
      <c r="AT674" s="4">
        <v>17.690000000000001</v>
      </c>
      <c r="AU674" s="4">
        <v>78.63</v>
      </c>
      <c r="AV674" s="4">
        <v>104.55</v>
      </c>
      <c r="AW674" s="4">
        <v>95.424999999999997</v>
      </c>
      <c r="AX674" s="4">
        <v>156.16</v>
      </c>
      <c r="AY674" s="4">
        <v>6.1506459800385382</v>
      </c>
      <c r="AZ674">
        <v>12.08</v>
      </c>
      <c r="BA674" s="9">
        <v>672</v>
      </c>
      <c r="BB674" s="25">
        <f t="shared" si="42"/>
        <v>5.1339625426805746</v>
      </c>
      <c r="BP674" s="21">
        <v>45503</v>
      </c>
      <c r="BQ674" s="4">
        <v>5.6120999999999999</v>
      </c>
      <c r="BR674" s="4">
        <v>17.690000000000001</v>
      </c>
      <c r="BS674" s="4">
        <v>78.63</v>
      </c>
      <c r="BT674" s="4">
        <v>104.55</v>
      </c>
      <c r="BU674" s="4">
        <v>95.424999999999997</v>
      </c>
      <c r="BV674" s="4">
        <v>4.141</v>
      </c>
      <c r="BW674" s="9">
        <v>672</v>
      </c>
      <c r="BX674" s="4">
        <f t="shared" si="43"/>
        <v>5.4187592459959077</v>
      </c>
    </row>
    <row r="675" spans="2:76" x14ac:dyDescent="0.25">
      <c r="B675" s="21">
        <v>45504</v>
      </c>
      <c r="C675" s="4">
        <v>5.65</v>
      </c>
      <c r="D675" s="4">
        <v>156.16</v>
      </c>
      <c r="E675" s="4">
        <v>6.1807563482293659</v>
      </c>
      <c r="F675">
        <v>11.99</v>
      </c>
      <c r="G675" s="5">
        <v>673</v>
      </c>
      <c r="H675" s="4">
        <f t="shared" si="40"/>
        <v>5.2975838085001037</v>
      </c>
      <c r="W675" s="21">
        <v>45504</v>
      </c>
      <c r="X675" s="4">
        <v>5.65</v>
      </c>
      <c r="Y675" s="4">
        <v>16.36</v>
      </c>
      <c r="Z675" s="4">
        <v>80.72</v>
      </c>
      <c r="AA675" s="4">
        <v>104.1</v>
      </c>
      <c r="AB675" s="4">
        <v>96.449299999999994</v>
      </c>
      <c r="AC675" s="9">
        <v>673</v>
      </c>
      <c r="AD675" s="4">
        <f t="shared" si="41"/>
        <v>5.3372622509938648</v>
      </c>
      <c r="AR675" s="21">
        <v>45504</v>
      </c>
      <c r="AS675" s="4">
        <v>5.65</v>
      </c>
      <c r="AT675" s="4">
        <v>16.36</v>
      </c>
      <c r="AU675" s="4">
        <v>80.72</v>
      </c>
      <c r="AV675" s="4">
        <v>104.1</v>
      </c>
      <c r="AW675" s="4">
        <v>96.449299999999994</v>
      </c>
      <c r="AX675" s="4">
        <v>156.16</v>
      </c>
      <c r="AY675" s="4">
        <v>6.1807563482293659</v>
      </c>
      <c r="AZ675">
        <v>11.99</v>
      </c>
      <c r="BA675" s="9">
        <v>673</v>
      </c>
      <c r="BB675" s="25">
        <f t="shared" si="42"/>
        <v>5.0729515404520251</v>
      </c>
      <c r="BP675" s="21">
        <v>45504</v>
      </c>
      <c r="BQ675" s="4">
        <v>5.65</v>
      </c>
      <c r="BR675" s="4">
        <v>16.36</v>
      </c>
      <c r="BS675" s="4">
        <v>80.72</v>
      </c>
      <c r="BT675" s="4">
        <v>104.1</v>
      </c>
      <c r="BU675" s="4">
        <v>96.449299999999994</v>
      </c>
      <c r="BV675" s="4">
        <v>4.0330000000000004</v>
      </c>
      <c r="BW675" s="9">
        <v>673</v>
      </c>
      <c r="BX675" s="4">
        <f t="shared" si="43"/>
        <v>5.3372622509938648</v>
      </c>
    </row>
    <row r="676" spans="2:76" x14ac:dyDescent="0.25">
      <c r="B676" s="21">
        <v>45505</v>
      </c>
      <c r="C676" s="4">
        <v>5.7483000000000004</v>
      </c>
      <c r="D676" s="4">
        <v>158.01</v>
      </c>
      <c r="E676" s="4">
        <v>6.2221712625886161</v>
      </c>
      <c r="F676">
        <v>11.97</v>
      </c>
      <c r="G676" s="5">
        <v>674</v>
      </c>
      <c r="H676" s="4">
        <f t="shared" si="40"/>
        <v>5.2888120221739028</v>
      </c>
      <c r="W676" s="21">
        <v>45505</v>
      </c>
      <c r="X676" s="4">
        <v>5.7483000000000004</v>
      </c>
      <c r="Y676" s="4">
        <v>18.59</v>
      </c>
      <c r="Z676" s="4">
        <v>79.52</v>
      </c>
      <c r="AA676" s="4">
        <v>104.42</v>
      </c>
      <c r="AB676" s="4">
        <v>95.545900000000003</v>
      </c>
      <c r="AC676" s="9">
        <v>674</v>
      </c>
      <c r="AD676" s="4">
        <f t="shared" si="41"/>
        <v>5.4323020001585549</v>
      </c>
      <c r="AR676" s="21">
        <v>45505</v>
      </c>
      <c r="AS676" s="4">
        <v>5.7483000000000004</v>
      </c>
      <c r="AT676" s="4">
        <v>18.59</v>
      </c>
      <c r="AU676" s="4">
        <v>79.52</v>
      </c>
      <c r="AV676" s="4">
        <v>104.42</v>
      </c>
      <c r="AW676" s="4">
        <v>95.545900000000003</v>
      </c>
      <c r="AX676" s="4">
        <v>158.01</v>
      </c>
      <c r="AY676" s="4">
        <v>6.2221712625886161</v>
      </c>
      <c r="AZ676">
        <v>11.97</v>
      </c>
      <c r="BA676" s="9">
        <v>674</v>
      </c>
      <c r="BB676" s="25">
        <f t="shared" si="42"/>
        <v>5.1248196774166468</v>
      </c>
      <c r="BP676" s="21">
        <v>45505</v>
      </c>
      <c r="BQ676" s="4">
        <v>5.7483000000000004</v>
      </c>
      <c r="BR676" s="4">
        <v>18.59</v>
      </c>
      <c r="BS676" s="4">
        <v>79.52</v>
      </c>
      <c r="BT676" s="4">
        <v>104.42</v>
      </c>
      <c r="BU676" s="4">
        <v>95.545900000000003</v>
      </c>
      <c r="BV676" s="4">
        <v>3.9820000000000002</v>
      </c>
      <c r="BW676" s="9">
        <v>674</v>
      </c>
      <c r="BX676" s="4">
        <f t="shared" si="43"/>
        <v>5.4323020001585549</v>
      </c>
    </row>
    <row r="677" spans="2:76" x14ac:dyDescent="0.25">
      <c r="B677" s="21">
        <v>45506</v>
      </c>
      <c r="C677" s="4">
        <v>5.7272999999999996</v>
      </c>
      <c r="D677" s="4">
        <v>162.88999999999999</v>
      </c>
      <c r="E677" s="4">
        <v>6.3718679633976816</v>
      </c>
      <c r="F677">
        <v>11.72</v>
      </c>
      <c r="G677" s="5">
        <v>675</v>
      </c>
      <c r="H677" s="4">
        <f t="shared" si="40"/>
        <v>5.2210814729454622</v>
      </c>
      <c r="W677" s="21">
        <v>45506</v>
      </c>
      <c r="X677" s="4">
        <v>5.7272999999999996</v>
      </c>
      <c r="Y677" s="4">
        <v>23.39</v>
      </c>
      <c r="Z677" s="4">
        <v>76.81</v>
      </c>
      <c r="AA677" s="4">
        <v>103.21</v>
      </c>
      <c r="AB677" s="4">
        <v>94.731700000000004</v>
      </c>
      <c r="AC677" s="9">
        <v>675</v>
      </c>
      <c r="AD677" s="4">
        <f t="shared" si="41"/>
        <v>5.5748538448413711</v>
      </c>
      <c r="AR677" s="21">
        <v>45506</v>
      </c>
      <c r="AS677" s="4">
        <v>5.7272999999999996</v>
      </c>
      <c r="AT677" s="4">
        <v>23.39</v>
      </c>
      <c r="AU677" s="4">
        <v>76.81</v>
      </c>
      <c r="AV677" s="4">
        <v>103.21</v>
      </c>
      <c r="AW677" s="4">
        <v>94.731700000000004</v>
      </c>
      <c r="AX677" s="4">
        <v>162.88999999999999</v>
      </c>
      <c r="AY677" s="4">
        <v>6.3718679633976816</v>
      </c>
      <c r="AZ677">
        <v>11.72</v>
      </c>
      <c r="BA677" s="9">
        <v>675</v>
      </c>
      <c r="BB677" s="25">
        <f t="shared" si="42"/>
        <v>5.120194314921636</v>
      </c>
      <c r="BP677" s="21">
        <v>45506</v>
      </c>
      <c r="BQ677" s="4">
        <v>5.7272999999999996</v>
      </c>
      <c r="BR677" s="4">
        <v>23.39</v>
      </c>
      <c r="BS677" s="4">
        <v>76.81</v>
      </c>
      <c r="BT677" s="4">
        <v>103.21</v>
      </c>
      <c r="BU677" s="4">
        <v>94.731700000000004</v>
      </c>
      <c r="BV677" s="4">
        <v>3.7919999999999998</v>
      </c>
      <c r="BW677" s="9">
        <v>675</v>
      </c>
      <c r="BX677" s="4">
        <f t="shared" si="43"/>
        <v>5.5748538448413711</v>
      </c>
    </row>
    <row r="678" spans="2:76" x14ac:dyDescent="0.25">
      <c r="B678" s="21">
        <v>45509</v>
      </c>
      <c r="C678" s="4">
        <v>5.7237999999999998</v>
      </c>
      <c r="D678" s="4">
        <v>170.45</v>
      </c>
      <c r="E678" s="4">
        <v>6.2623321392310416</v>
      </c>
      <c r="F678">
        <v>11.664999999999999</v>
      </c>
      <c r="G678" s="5">
        <v>676</v>
      </c>
      <c r="H678" s="4">
        <f t="shared" si="40"/>
        <v>5.1881603806184664</v>
      </c>
      <c r="W678" s="21">
        <v>45509</v>
      </c>
      <c r="X678" s="4">
        <v>5.7237999999999998</v>
      </c>
      <c r="Y678" s="4">
        <v>38.57</v>
      </c>
      <c r="Z678" s="4">
        <v>76.3</v>
      </c>
      <c r="AA678" s="4">
        <v>102.69</v>
      </c>
      <c r="AB678" s="4">
        <v>93.905900000000003</v>
      </c>
      <c r="AC678" s="9">
        <v>676</v>
      </c>
      <c r="AD678" s="4">
        <f t="shared" si="41"/>
        <v>6.0150360330409702</v>
      </c>
      <c r="AR678" s="21">
        <v>45509</v>
      </c>
      <c r="AS678" s="4">
        <v>5.7237999999999998</v>
      </c>
      <c r="AT678" s="4">
        <v>38.57</v>
      </c>
      <c r="AU678" s="4">
        <v>76.3</v>
      </c>
      <c r="AV678" s="4">
        <v>102.69</v>
      </c>
      <c r="AW678" s="4">
        <v>93.905900000000003</v>
      </c>
      <c r="AX678" s="4">
        <v>170.45</v>
      </c>
      <c r="AY678" s="4">
        <v>6.2623321392310416</v>
      </c>
      <c r="AZ678">
        <v>11.664999999999999</v>
      </c>
      <c r="BA678" s="9">
        <v>676</v>
      </c>
      <c r="BB678" s="25">
        <f t="shared" si="42"/>
        <v>5.3146856932791628</v>
      </c>
      <c r="BP678" s="21">
        <v>45509</v>
      </c>
      <c r="BQ678" s="4">
        <v>5.7237999999999998</v>
      </c>
      <c r="BR678" s="4">
        <v>38.57</v>
      </c>
      <c r="BS678" s="4">
        <v>76.3</v>
      </c>
      <c r="BT678" s="4">
        <v>102.69</v>
      </c>
      <c r="BU678" s="4">
        <v>93.905900000000003</v>
      </c>
      <c r="BV678" s="4">
        <v>3.7789999999999999</v>
      </c>
      <c r="BW678" s="9">
        <v>676</v>
      </c>
      <c r="BX678" s="4">
        <f t="shared" si="43"/>
        <v>6.0150360330409702</v>
      </c>
    </row>
    <row r="679" spans="2:76" x14ac:dyDescent="0.25">
      <c r="B679" s="21">
        <v>45510</v>
      </c>
      <c r="C679" s="4">
        <v>5.6623000000000001</v>
      </c>
      <c r="D679" s="4">
        <v>176.81</v>
      </c>
      <c r="E679" s="4">
        <v>6.3700910969915148</v>
      </c>
      <c r="F679">
        <v>11.775</v>
      </c>
      <c r="G679" s="5">
        <v>677</v>
      </c>
      <c r="H679" s="4">
        <f t="shared" si="40"/>
        <v>5.1984403324369364</v>
      </c>
      <c r="W679" s="21">
        <v>45510</v>
      </c>
      <c r="X679" s="4">
        <v>5.6623000000000001</v>
      </c>
      <c r="Y679" s="4">
        <v>27.71</v>
      </c>
      <c r="Z679" s="4">
        <v>76.48</v>
      </c>
      <c r="AA679" s="4">
        <v>102.97</v>
      </c>
      <c r="AB679" s="4">
        <v>94.154499999999999</v>
      </c>
      <c r="AC679" s="9">
        <v>677</v>
      </c>
      <c r="AD679" s="4">
        <f t="shared" si="41"/>
        <v>5.7042971857776461</v>
      </c>
      <c r="AR679" s="21">
        <v>45510</v>
      </c>
      <c r="AS679" s="4">
        <v>5.6623000000000001</v>
      </c>
      <c r="AT679" s="4">
        <v>27.71</v>
      </c>
      <c r="AU679" s="4">
        <v>76.48</v>
      </c>
      <c r="AV679" s="4">
        <v>102.97</v>
      </c>
      <c r="AW679" s="4">
        <v>94.154499999999999</v>
      </c>
      <c r="AX679" s="4">
        <v>176.81</v>
      </c>
      <c r="AY679" s="4">
        <v>6.3700910969915148</v>
      </c>
      <c r="AZ679">
        <v>11.775</v>
      </c>
      <c r="BA679" s="9">
        <v>677</v>
      </c>
      <c r="BB679" s="25">
        <f t="shared" si="42"/>
        <v>5.1805733172831001</v>
      </c>
      <c r="BP679" s="21">
        <v>45510</v>
      </c>
      <c r="BQ679" s="4">
        <v>5.6623000000000001</v>
      </c>
      <c r="BR679" s="4">
        <v>27.71</v>
      </c>
      <c r="BS679" s="4">
        <v>76.48</v>
      </c>
      <c r="BT679" s="4">
        <v>102.97</v>
      </c>
      <c r="BU679" s="4">
        <v>94.154499999999999</v>
      </c>
      <c r="BV679" s="4">
        <v>3.9009999999999998</v>
      </c>
      <c r="BW679" s="9">
        <v>677</v>
      </c>
      <c r="BX679" s="4">
        <f t="shared" si="43"/>
        <v>5.7042971857776461</v>
      </c>
    </row>
    <row r="680" spans="2:76" x14ac:dyDescent="0.25">
      <c r="B680" s="21">
        <v>45511</v>
      </c>
      <c r="C680" s="4">
        <v>5.6341000000000001</v>
      </c>
      <c r="D680" s="4">
        <v>175.96</v>
      </c>
      <c r="E680" s="4">
        <v>6.4705769709503924</v>
      </c>
      <c r="F680">
        <v>11.76</v>
      </c>
      <c r="G680" s="5">
        <v>678</v>
      </c>
      <c r="H680" s="4">
        <f t="shared" si="40"/>
        <v>5.1983090525422799</v>
      </c>
      <c r="W680" s="21">
        <v>45511</v>
      </c>
      <c r="X680" s="4">
        <v>5.6341000000000001</v>
      </c>
      <c r="Y680" s="4">
        <v>27.85</v>
      </c>
      <c r="Z680" s="4">
        <v>78.33</v>
      </c>
      <c r="AA680" s="4">
        <v>103.2</v>
      </c>
      <c r="AB680" s="4">
        <v>94.785200000000003</v>
      </c>
      <c r="AC680" s="9">
        <v>678</v>
      </c>
      <c r="AD680" s="4">
        <f t="shared" si="41"/>
        <v>5.689541543256869</v>
      </c>
      <c r="AR680" s="21">
        <v>45511</v>
      </c>
      <c r="AS680" s="4">
        <v>5.6341000000000001</v>
      </c>
      <c r="AT680" s="4">
        <v>27.85</v>
      </c>
      <c r="AU680" s="4">
        <v>78.33</v>
      </c>
      <c r="AV680" s="4">
        <v>103.2</v>
      </c>
      <c r="AW680" s="4">
        <v>94.785200000000003</v>
      </c>
      <c r="AX680" s="4">
        <v>175.96</v>
      </c>
      <c r="AY680" s="4">
        <v>6.4705769709503924</v>
      </c>
      <c r="AZ680">
        <v>11.76</v>
      </c>
      <c r="BA680" s="9">
        <v>678</v>
      </c>
      <c r="BB680" s="25">
        <f t="shared" si="42"/>
        <v>5.1757717005521933</v>
      </c>
      <c r="BP680" s="21">
        <v>45511</v>
      </c>
      <c r="BQ680" s="4">
        <v>5.6341000000000001</v>
      </c>
      <c r="BR680" s="4">
        <v>27.85</v>
      </c>
      <c r="BS680" s="4">
        <v>78.33</v>
      </c>
      <c r="BT680" s="4">
        <v>103.2</v>
      </c>
      <c r="BU680" s="4">
        <v>94.785200000000003</v>
      </c>
      <c r="BV680" s="4">
        <v>3.9529999999999998</v>
      </c>
      <c r="BW680" s="9">
        <v>678</v>
      </c>
      <c r="BX680" s="4">
        <f t="shared" si="43"/>
        <v>5.689541543256869</v>
      </c>
    </row>
    <row r="681" spans="2:76" x14ac:dyDescent="0.25">
      <c r="B681" s="21">
        <v>45512</v>
      </c>
      <c r="C681" s="4">
        <v>5.5492999999999997</v>
      </c>
      <c r="D681" s="4">
        <v>170.9</v>
      </c>
      <c r="E681" s="4">
        <v>6.4698282050055012</v>
      </c>
      <c r="F681">
        <v>11.82</v>
      </c>
      <c r="G681" s="5">
        <v>679</v>
      </c>
      <c r="H681" s="4">
        <f t="shared" si="40"/>
        <v>5.2247949735572501</v>
      </c>
      <c r="W681" s="21">
        <v>45512</v>
      </c>
      <c r="X681" s="4">
        <v>5.5492999999999997</v>
      </c>
      <c r="Y681" s="4">
        <v>23.79</v>
      </c>
      <c r="Z681" s="4">
        <v>79.16</v>
      </c>
      <c r="AA681" s="4">
        <v>103.21</v>
      </c>
      <c r="AB681" s="4">
        <v>95.245099999999994</v>
      </c>
      <c r="AC681" s="9">
        <v>679</v>
      </c>
      <c r="AD681" s="4">
        <f t="shared" si="41"/>
        <v>5.5594164010153246</v>
      </c>
      <c r="AR681" s="21">
        <v>45512</v>
      </c>
      <c r="AS681" s="4">
        <v>5.5492999999999997</v>
      </c>
      <c r="AT681" s="4">
        <v>23.79</v>
      </c>
      <c r="AU681" s="4">
        <v>79.16</v>
      </c>
      <c r="AV681" s="4">
        <v>103.21</v>
      </c>
      <c r="AW681" s="4">
        <v>95.245099999999994</v>
      </c>
      <c r="AX681" s="4">
        <v>170.9</v>
      </c>
      <c r="AY681" s="4">
        <v>6.4698282050055012</v>
      </c>
      <c r="AZ681">
        <v>11.82</v>
      </c>
      <c r="BA681" s="9">
        <v>679</v>
      </c>
      <c r="BB681" s="25">
        <f t="shared" si="42"/>
        <v>5.1284447169645979</v>
      </c>
      <c r="BP681" s="21">
        <v>45512</v>
      </c>
      <c r="BQ681" s="4">
        <v>5.5492999999999997</v>
      </c>
      <c r="BR681" s="4">
        <v>23.79</v>
      </c>
      <c r="BS681" s="4">
        <v>79.16</v>
      </c>
      <c r="BT681" s="4">
        <v>103.21</v>
      </c>
      <c r="BU681" s="4">
        <v>95.245099999999994</v>
      </c>
      <c r="BV681" s="4">
        <v>3.99</v>
      </c>
      <c r="BW681" s="9">
        <v>679</v>
      </c>
      <c r="BX681" s="4">
        <f t="shared" si="43"/>
        <v>5.5594164010153246</v>
      </c>
    </row>
    <row r="682" spans="2:76" x14ac:dyDescent="0.25">
      <c r="B682" s="21">
        <v>45513</v>
      </c>
      <c r="C682" s="4">
        <v>5.5064000000000002</v>
      </c>
      <c r="D682" s="4">
        <v>165.03</v>
      </c>
      <c r="E682" s="4">
        <v>6.4896783393467272</v>
      </c>
      <c r="F682">
        <v>11.64</v>
      </c>
      <c r="G682" s="5">
        <v>680</v>
      </c>
      <c r="H682" s="4">
        <f t="shared" si="40"/>
        <v>5.1987433848920155</v>
      </c>
      <c r="W682" s="21">
        <v>45513</v>
      </c>
      <c r="X682" s="4">
        <v>5.5064000000000002</v>
      </c>
      <c r="Y682" s="4">
        <v>20.37</v>
      </c>
      <c r="Z682" s="4">
        <v>79.66</v>
      </c>
      <c r="AA682" s="4">
        <v>103.14</v>
      </c>
      <c r="AB682" s="4">
        <v>95.513599999999997</v>
      </c>
      <c r="AC682" s="9">
        <v>680</v>
      </c>
      <c r="AD682" s="4">
        <f t="shared" si="41"/>
        <v>5.4512321796025835</v>
      </c>
      <c r="AR682" s="21">
        <v>45513</v>
      </c>
      <c r="AS682" s="4">
        <v>5.5064000000000002</v>
      </c>
      <c r="AT682" s="4">
        <v>20.37</v>
      </c>
      <c r="AU682" s="4">
        <v>79.66</v>
      </c>
      <c r="AV682" s="4">
        <v>103.14</v>
      </c>
      <c r="AW682" s="4">
        <v>95.513599999999997</v>
      </c>
      <c r="AX682" s="4">
        <v>165.03</v>
      </c>
      <c r="AY682" s="4">
        <v>6.4896783393467272</v>
      </c>
      <c r="AZ682">
        <v>11.64</v>
      </c>
      <c r="BA682" s="9">
        <v>680</v>
      </c>
      <c r="BB682" s="25">
        <f t="shared" si="42"/>
        <v>5.056456998238505</v>
      </c>
      <c r="BP682" s="21">
        <v>45513</v>
      </c>
      <c r="BQ682" s="4">
        <v>5.5064000000000002</v>
      </c>
      <c r="BR682" s="4">
        <v>20.37</v>
      </c>
      <c r="BS682" s="4">
        <v>79.66</v>
      </c>
      <c r="BT682" s="4">
        <v>103.14</v>
      </c>
      <c r="BU682" s="4">
        <v>95.513599999999997</v>
      </c>
      <c r="BV682" s="4">
        <v>3.94</v>
      </c>
      <c r="BW682" s="9">
        <v>680</v>
      </c>
      <c r="BX682" s="4">
        <f t="shared" si="43"/>
        <v>5.4512321796025835</v>
      </c>
    </row>
    <row r="683" spans="2:76" x14ac:dyDescent="0.25">
      <c r="B683" s="21">
        <v>45516</v>
      </c>
      <c r="C683" s="4">
        <v>5.4973999999999998</v>
      </c>
      <c r="D683" s="4">
        <v>163.96</v>
      </c>
      <c r="E683" s="4">
        <v>6.4563989662103971</v>
      </c>
      <c r="F683">
        <v>11.57</v>
      </c>
      <c r="G683" s="5">
        <v>681</v>
      </c>
      <c r="H683" s="4">
        <f t="shared" si="40"/>
        <v>5.1850790416292281</v>
      </c>
      <c r="W683" s="21">
        <v>45516</v>
      </c>
      <c r="X683" s="4">
        <v>5.4973999999999998</v>
      </c>
      <c r="Y683" s="4">
        <v>20.71</v>
      </c>
      <c r="Z683" s="4">
        <v>82.3</v>
      </c>
      <c r="AA683" s="4">
        <v>103.14</v>
      </c>
      <c r="AB683" s="4">
        <v>96.630799999999994</v>
      </c>
      <c r="AC683" s="9">
        <v>681</v>
      </c>
      <c r="AD683" s="4">
        <f t="shared" si="41"/>
        <v>5.4229958430577989</v>
      </c>
      <c r="AR683" s="21">
        <v>45516</v>
      </c>
      <c r="AS683" s="4">
        <v>5.4973999999999998</v>
      </c>
      <c r="AT683" s="4">
        <v>20.71</v>
      </c>
      <c r="AU683" s="4">
        <v>82.3</v>
      </c>
      <c r="AV683" s="4">
        <v>103.14</v>
      </c>
      <c r="AW683" s="4">
        <v>96.630799999999994</v>
      </c>
      <c r="AX683" s="4">
        <v>163.96</v>
      </c>
      <c r="AY683" s="4">
        <v>6.4563989662103971</v>
      </c>
      <c r="AZ683">
        <v>11.57</v>
      </c>
      <c r="BA683" s="9">
        <v>681</v>
      </c>
      <c r="BB683" s="25">
        <f t="shared" si="42"/>
        <v>5.0342458251688793</v>
      </c>
      <c r="BP683" s="21">
        <v>45516</v>
      </c>
      <c r="BQ683" s="4">
        <v>5.4973999999999998</v>
      </c>
      <c r="BR683" s="4">
        <v>20.71</v>
      </c>
      <c r="BS683" s="4">
        <v>82.3</v>
      </c>
      <c r="BT683" s="4">
        <v>103.14</v>
      </c>
      <c r="BU683" s="4">
        <v>96.630799999999994</v>
      </c>
      <c r="BV683" s="4">
        <v>3.907</v>
      </c>
      <c r="BW683" s="9">
        <v>681</v>
      </c>
      <c r="BX683" s="4">
        <f t="shared" si="43"/>
        <v>5.4229958430577989</v>
      </c>
    </row>
    <row r="684" spans="2:76" x14ac:dyDescent="0.25">
      <c r="B684" s="21">
        <v>45517</v>
      </c>
      <c r="C684" s="4">
        <v>5.4538000000000002</v>
      </c>
      <c r="D684" s="4">
        <v>164.89</v>
      </c>
      <c r="E684" s="4">
        <v>6.5367301982568682</v>
      </c>
      <c r="F684">
        <v>11.43</v>
      </c>
      <c r="G684" s="5">
        <v>682</v>
      </c>
      <c r="H684" s="4">
        <f t="shared" si="40"/>
        <v>5.1516667124221867</v>
      </c>
      <c r="W684" s="21">
        <v>45517</v>
      </c>
      <c r="X684" s="4">
        <v>5.4538000000000002</v>
      </c>
      <c r="Y684" s="4">
        <v>18.12</v>
      </c>
      <c r="Z684" s="4">
        <v>80.69</v>
      </c>
      <c r="AA684" s="4">
        <v>102.56</v>
      </c>
      <c r="AB684" s="4">
        <v>95.528000000000006</v>
      </c>
      <c r="AC684" s="9">
        <v>682</v>
      </c>
      <c r="AD684" s="4">
        <f t="shared" si="41"/>
        <v>5.3633571418357207</v>
      </c>
      <c r="AR684" s="21">
        <v>45517</v>
      </c>
      <c r="AS684" s="4">
        <v>5.4538000000000002</v>
      </c>
      <c r="AT684" s="4">
        <v>18.12</v>
      </c>
      <c r="AU684" s="4">
        <v>80.69</v>
      </c>
      <c r="AV684" s="4">
        <v>102.56</v>
      </c>
      <c r="AW684" s="4">
        <v>95.528000000000006</v>
      </c>
      <c r="AX684" s="4">
        <v>164.89</v>
      </c>
      <c r="AY684" s="4">
        <v>6.5367301982568682</v>
      </c>
      <c r="AZ684">
        <v>11.43</v>
      </c>
      <c r="BA684" s="9">
        <v>682</v>
      </c>
      <c r="BB684" s="25">
        <f t="shared" si="42"/>
        <v>4.9883029107312158</v>
      </c>
      <c r="BP684" s="21">
        <v>45517</v>
      </c>
      <c r="BQ684" s="4">
        <v>5.4538000000000002</v>
      </c>
      <c r="BR684" s="4">
        <v>18.12</v>
      </c>
      <c r="BS684" s="4">
        <v>80.69</v>
      </c>
      <c r="BT684" s="4">
        <v>102.56</v>
      </c>
      <c r="BU684" s="4">
        <v>95.528000000000006</v>
      </c>
      <c r="BV684" s="4">
        <v>3.8460000000000001</v>
      </c>
      <c r="BW684" s="9">
        <v>682</v>
      </c>
      <c r="BX684" s="4">
        <f t="shared" si="43"/>
        <v>5.3633571418357207</v>
      </c>
    </row>
    <row r="685" spans="2:76" x14ac:dyDescent="0.25">
      <c r="B685" s="21">
        <v>45518</v>
      </c>
      <c r="C685" s="4">
        <v>5.4729999999999999</v>
      </c>
      <c r="D685" s="4">
        <v>160.91999999999999</v>
      </c>
      <c r="E685" s="4">
        <v>6.4648650719169476</v>
      </c>
      <c r="F685">
        <v>11.46</v>
      </c>
      <c r="G685" s="5">
        <v>683</v>
      </c>
      <c r="H685" s="4">
        <f t="shared" si="40"/>
        <v>5.1677336729133678</v>
      </c>
      <c r="W685" s="21">
        <v>45518</v>
      </c>
      <c r="X685" s="4">
        <v>5.4729999999999999</v>
      </c>
      <c r="Y685" s="4">
        <v>16.190000000000001</v>
      </c>
      <c r="Z685" s="4">
        <v>79.760000000000005</v>
      </c>
      <c r="AA685" s="4">
        <v>102.57</v>
      </c>
      <c r="AB685" s="4">
        <v>95.393000000000001</v>
      </c>
      <c r="AC685" s="9">
        <v>683</v>
      </c>
      <c r="AD685" s="4">
        <f t="shared" si="41"/>
        <v>5.3177405840954721</v>
      </c>
      <c r="AR685" s="21">
        <v>45518</v>
      </c>
      <c r="AS685" s="4">
        <v>5.4729999999999999</v>
      </c>
      <c r="AT685" s="4">
        <v>16.190000000000001</v>
      </c>
      <c r="AU685" s="4">
        <v>79.760000000000005</v>
      </c>
      <c r="AV685" s="4">
        <v>102.57</v>
      </c>
      <c r="AW685" s="4">
        <v>95.393000000000001</v>
      </c>
      <c r="AX685" s="4">
        <v>160.91999999999999</v>
      </c>
      <c r="AY685" s="4">
        <v>6.4648650719169476</v>
      </c>
      <c r="AZ685">
        <v>11.46</v>
      </c>
      <c r="BA685" s="9">
        <v>683</v>
      </c>
      <c r="BB685" s="25">
        <f t="shared" si="42"/>
        <v>4.9721384900124068</v>
      </c>
      <c r="BP685" s="21">
        <v>45518</v>
      </c>
      <c r="BQ685" s="4">
        <v>5.4729999999999999</v>
      </c>
      <c r="BR685" s="4">
        <v>16.190000000000001</v>
      </c>
      <c r="BS685" s="4">
        <v>79.760000000000005</v>
      </c>
      <c r="BT685" s="4">
        <v>102.57</v>
      </c>
      <c r="BU685" s="4">
        <v>95.393000000000001</v>
      </c>
      <c r="BV685" s="4">
        <v>3.839</v>
      </c>
      <c r="BW685" s="9">
        <v>683</v>
      </c>
      <c r="BX685" s="4">
        <f t="shared" si="43"/>
        <v>5.3177405840954721</v>
      </c>
    </row>
    <row r="686" spans="2:76" x14ac:dyDescent="0.25">
      <c r="B686" s="21">
        <v>45519</v>
      </c>
      <c r="C686" s="4">
        <v>5.4827000000000004</v>
      </c>
      <c r="D686" s="4">
        <v>156.13</v>
      </c>
      <c r="E686" s="4">
        <v>6.4468913528044292</v>
      </c>
      <c r="F686">
        <v>11.58</v>
      </c>
      <c r="G686" s="5">
        <v>684</v>
      </c>
      <c r="H686" s="4">
        <f t="shared" si="40"/>
        <v>5.2070455839290073</v>
      </c>
      <c r="W686" s="21">
        <v>45519</v>
      </c>
      <c r="X686" s="4">
        <v>5.4827000000000004</v>
      </c>
      <c r="Y686" s="4">
        <v>15.23</v>
      </c>
      <c r="Z686" s="4">
        <v>81.040000000000006</v>
      </c>
      <c r="AA686" s="4">
        <v>102.98</v>
      </c>
      <c r="AB686" s="4">
        <v>96.1066</v>
      </c>
      <c r="AC686" s="9">
        <v>684</v>
      </c>
      <c r="AD686" s="4">
        <f t="shared" si="41"/>
        <v>5.2793309760188336</v>
      </c>
      <c r="AR686" s="21">
        <v>45519</v>
      </c>
      <c r="AS686" s="4">
        <v>5.4827000000000004</v>
      </c>
      <c r="AT686" s="4">
        <v>15.23</v>
      </c>
      <c r="AU686" s="4">
        <v>81.040000000000006</v>
      </c>
      <c r="AV686" s="4">
        <v>102.98</v>
      </c>
      <c r="AW686" s="4">
        <v>96.1066</v>
      </c>
      <c r="AX686" s="4">
        <v>156.13</v>
      </c>
      <c r="AY686" s="4">
        <v>6.4468913528044292</v>
      </c>
      <c r="AZ686">
        <v>11.58</v>
      </c>
      <c r="BA686" s="9">
        <v>684</v>
      </c>
      <c r="BB686" s="25">
        <f t="shared" si="42"/>
        <v>4.9781316606272732</v>
      </c>
      <c r="BP686" s="21">
        <v>45519</v>
      </c>
      <c r="BQ686" s="4">
        <v>5.4827000000000004</v>
      </c>
      <c r="BR686" s="4">
        <v>15.23</v>
      </c>
      <c r="BS686" s="4">
        <v>81.040000000000006</v>
      </c>
      <c r="BT686" s="4">
        <v>102.98</v>
      </c>
      <c r="BU686" s="4">
        <v>96.1066</v>
      </c>
      <c r="BV686" s="4">
        <v>3.919</v>
      </c>
      <c r="BW686" s="9">
        <v>684</v>
      </c>
      <c r="BX686" s="4">
        <f t="shared" si="43"/>
        <v>5.2793309760188336</v>
      </c>
    </row>
    <row r="687" spans="2:76" x14ac:dyDescent="0.25">
      <c r="B687" s="21">
        <v>45520</v>
      </c>
      <c r="C687" s="4">
        <v>5.4752999999999998</v>
      </c>
      <c r="D687" s="4">
        <v>150.34</v>
      </c>
      <c r="E687" s="4">
        <v>6.7577007358640584</v>
      </c>
      <c r="F687">
        <v>11.555</v>
      </c>
      <c r="G687" s="5">
        <v>685</v>
      </c>
      <c r="H687" s="4">
        <f t="shared" si="40"/>
        <v>5.2195160909740208</v>
      </c>
      <c r="W687" s="21">
        <v>45520</v>
      </c>
      <c r="X687" s="4">
        <v>5.4752999999999998</v>
      </c>
      <c r="Y687" s="4">
        <v>14.8</v>
      </c>
      <c r="Z687" s="4">
        <v>79.680000000000007</v>
      </c>
      <c r="AA687" s="4">
        <v>102.46</v>
      </c>
      <c r="AB687" s="4">
        <v>95.711600000000004</v>
      </c>
      <c r="AC687" s="9">
        <v>685</v>
      </c>
      <c r="AD687" s="4">
        <f t="shared" si="41"/>
        <v>5.2711166223962493</v>
      </c>
      <c r="AR687" s="21">
        <v>45520</v>
      </c>
      <c r="AS687" s="4">
        <v>5.4752999999999998</v>
      </c>
      <c r="AT687" s="4">
        <v>14.8</v>
      </c>
      <c r="AU687" s="4">
        <v>79.680000000000007</v>
      </c>
      <c r="AV687" s="4">
        <v>102.46</v>
      </c>
      <c r="AW687" s="4">
        <v>95.711600000000004</v>
      </c>
      <c r="AX687" s="4">
        <v>150.34</v>
      </c>
      <c r="AY687" s="4">
        <v>6.7577007358640584</v>
      </c>
      <c r="AZ687">
        <v>11.555</v>
      </c>
      <c r="BA687" s="9">
        <v>685</v>
      </c>
      <c r="BB687" s="25">
        <f t="shared" si="42"/>
        <v>4.9585133120649356</v>
      </c>
      <c r="BP687" s="21">
        <v>45520</v>
      </c>
      <c r="BQ687" s="4">
        <v>5.4752999999999998</v>
      </c>
      <c r="BR687" s="4">
        <v>14.8</v>
      </c>
      <c r="BS687" s="4">
        <v>79.680000000000007</v>
      </c>
      <c r="BT687" s="4">
        <v>102.46</v>
      </c>
      <c r="BU687" s="4">
        <v>95.711600000000004</v>
      </c>
      <c r="BV687" s="4">
        <v>3.883</v>
      </c>
      <c r="BW687" s="9">
        <v>685</v>
      </c>
      <c r="BX687" s="4">
        <f t="shared" si="43"/>
        <v>5.2711166223962493</v>
      </c>
    </row>
    <row r="688" spans="2:76" x14ac:dyDescent="0.25">
      <c r="B688" s="21">
        <v>45523</v>
      </c>
      <c r="C688" s="4">
        <v>5.4120999999999997</v>
      </c>
      <c r="D688" s="4">
        <v>151.15</v>
      </c>
      <c r="E688" s="4">
        <v>6.6965225545922547</v>
      </c>
      <c r="F688">
        <v>11.435</v>
      </c>
      <c r="G688" s="5">
        <v>686</v>
      </c>
      <c r="H688" s="4">
        <f t="shared" si="40"/>
        <v>5.1893607913156909</v>
      </c>
      <c r="W688" s="21">
        <v>45523</v>
      </c>
      <c r="X688" s="4">
        <v>5.4120999999999997</v>
      </c>
      <c r="Y688" s="4">
        <v>14.65</v>
      </c>
      <c r="Z688" s="4">
        <v>77.66</v>
      </c>
      <c r="AA688" s="4">
        <v>101.89</v>
      </c>
      <c r="AB688" s="4">
        <v>96.253699999999995</v>
      </c>
      <c r="AC688" s="9">
        <v>686</v>
      </c>
      <c r="AD688" s="4">
        <f t="shared" si="41"/>
        <v>5.2617985686853528</v>
      </c>
      <c r="AR688" s="21">
        <v>45523</v>
      </c>
      <c r="AS688" s="4">
        <v>5.4120999999999997</v>
      </c>
      <c r="AT688" s="4">
        <v>14.65</v>
      </c>
      <c r="AU688" s="4">
        <v>77.66</v>
      </c>
      <c r="AV688" s="4">
        <v>101.89</v>
      </c>
      <c r="AW688" s="4">
        <v>96.253699999999995</v>
      </c>
      <c r="AX688" s="4">
        <v>151.15</v>
      </c>
      <c r="AY688" s="4">
        <v>6.6965225545922547</v>
      </c>
      <c r="AZ688">
        <v>11.435</v>
      </c>
      <c r="BA688" s="9">
        <v>686</v>
      </c>
      <c r="BB688" s="25">
        <f t="shared" si="42"/>
        <v>4.8940390582115096</v>
      </c>
      <c r="BP688" s="21">
        <v>45523</v>
      </c>
      <c r="BQ688" s="4">
        <v>5.4120999999999997</v>
      </c>
      <c r="BR688" s="4">
        <v>14.65</v>
      </c>
      <c r="BS688" s="4">
        <v>77.66</v>
      </c>
      <c r="BT688" s="4">
        <v>101.89</v>
      </c>
      <c r="BU688" s="4">
        <v>96.253699999999995</v>
      </c>
      <c r="BV688" s="4">
        <v>3.875</v>
      </c>
      <c r="BW688" s="9">
        <v>686</v>
      </c>
      <c r="BX688" s="4">
        <f t="shared" si="43"/>
        <v>5.2617985686853528</v>
      </c>
    </row>
    <row r="689" spans="2:76" x14ac:dyDescent="0.25">
      <c r="B689" s="21">
        <v>45524</v>
      </c>
      <c r="C689" s="4">
        <v>5.4779999999999998</v>
      </c>
      <c r="D689" s="4">
        <v>145.30000000000001</v>
      </c>
      <c r="E689" s="4">
        <v>6.7370013307420651</v>
      </c>
      <c r="F689">
        <v>11.54</v>
      </c>
      <c r="G689" s="5">
        <v>687</v>
      </c>
      <c r="H689" s="4">
        <f t="shared" si="40"/>
        <v>5.2285926172673207</v>
      </c>
      <c r="W689" s="21">
        <v>45524</v>
      </c>
      <c r="X689" s="4">
        <v>5.4779999999999998</v>
      </c>
      <c r="Y689" s="4">
        <v>15.88</v>
      </c>
      <c r="Z689" s="4">
        <v>77.2</v>
      </c>
      <c r="AA689" s="4">
        <v>101.44</v>
      </c>
      <c r="AB689" s="4">
        <v>96.212000000000003</v>
      </c>
      <c r="AC689" s="9">
        <v>687</v>
      </c>
      <c r="AD689" s="4">
        <f t="shared" si="41"/>
        <v>5.2905255368351849</v>
      </c>
      <c r="AR689" s="21">
        <v>45524</v>
      </c>
      <c r="AS689" s="4">
        <v>5.4779999999999998</v>
      </c>
      <c r="AT689" s="4">
        <v>15.88</v>
      </c>
      <c r="AU689" s="4">
        <v>77.2</v>
      </c>
      <c r="AV689" s="4">
        <v>101.44</v>
      </c>
      <c r="AW689" s="4">
        <v>96.212000000000003</v>
      </c>
      <c r="AX689" s="4">
        <v>145.30000000000001</v>
      </c>
      <c r="AY689" s="4">
        <v>6.7370013307420651</v>
      </c>
      <c r="AZ689">
        <v>11.54</v>
      </c>
      <c r="BA689" s="9">
        <v>687</v>
      </c>
      <c r="BB689" s="25">
        <f t="shared" si="42"/>
        <v>4.9183508008429229</v>
      </c>
      <c r="BP689" s="21">
        <v>45524</v>
      </c>
      <c r="BQ689" s="4">
        <v>5.4779999999999998</v>
      </c>
      <c r="BR689" s="4">
        <v>15.88</v>
      </c>
      <c r="BS689" s="4">
        <v>77.2</v>
      </c>
      <c r="BT689" s="4">
        <v>101.44</v>
      </c>
      <c r="BU689" s="4">
        <v>96.212000000000003</v>
      </c>
      <c r="BV689" s="4">
        <v>3.81</v>
      </c>
      <c r="BW689" s="9">
        <v>687</v>
      </c>
      <c r="BX689" s="4">
        <f t="shared" si="43"/>
        <v>5.2905255368351849</v>
      </c>
    </row>
    <row r="690" spans="2:76" x14ac:dyDescent="0.25">
      <c r="B690" s="21">
        <v>45525</v>
      </c>
      <c r="C690" s="4">
        <v>5.4858000000000002</v>
      </c>
      <c r="D690" s="4">
        <v>147.19</v>
      </c>
      <c r="E690" s="4">
        <v>6.7538439430952835</v>
      </c>
      <c r="F690">
        <v>11.565</v>
      </c>
      <c r="G690" s="5">
        <v>688</v>
      </c>
      <c r="H690" s="4">
        <f t="shared" si="40"/>
        <v>5.2297180876409799</v>
      </c>
      <c r="W690" s="21">
        <v>45525</v>
      </c>
      <c r="X690" s="4">
        <v>5.4858000000000002</v>
      </c>
      <c r="Y690" s="4">
        <v>16.27</v>
      </c>
      <c r="Z690" s="4">
        <v>76.05</v>
      </c>
      <c r="AA690" s="4">
        <v>101.04</v>
      </c>
      <c r="AB690" s="4">
        <v>95.958600000000004</v>
      </c>
      <c r="AC690" s="9">
        <v>688</v>
      </c>
      <c r="AD690" s="4">
        <f t="shared" si="41"/>
        <v>5.3050957319362277</v>
      </c>
      <c r="AR690" s="21">
        <v>45525</v>
      </c>
      <c r="AS690" s="4">
        <v>5.4858000000000002</v>
      </c>
      <c r="AT690" s="4">
        <v>16.27</v>
      </c>
      <c r="AU690" s="4">
        <v>76.05</v>
      </c>
      <c r="AV690" s="4">
        <v>101.04</v>
      </c>
      <c r="AW690" s="4">
        <v>95.958600000000004</v>
      </c>
      <c r="AX690" s="4">
        <v>147.19</v>
      </c>
      <c r="AY690" s="4">
        <v>6.7538439430952835</v>
      </c>
      <c r="AZ690">
        <v>11.565</v>
      </c>
      <c r="BA690" s="9">
        <v>688</v>
      </c>
      <c r="BB690" s="25">
        <f t="shared" si="42"/>
        <v>4.9153841841026029</v>
      </c>
      <c r="BP690" s="21">
        <v>45525</v>
      </c>
      <c r="BQ690" s="4">
        <v>5.4858000000000002</v>
      </c>
      <c r="BR690" s="4">
        <v>16.27</v>
      </c>
      <c r="BS690" s="4">
        <v>76.05</v>
      </c>
      <c r="BT690" s="4">
        <v>101.04</v>
      </c>
      <c r="BU690" s="4">
        <v>95.958600000000004</v>
      </c>
      <c r="BV690" s="4">
        <v>3.7989999999999999</v>
      </c>
      <c r="BW690" s="9">
        <v>688</v>
      </c>
      <c r="BX690" s="4">
        <f t="shared" si="43"/>
        <v>5.3050957319362277</v>
      </c>
    </row>
    <row r="691" spans="2:76" x14ac:dyDescent="0.25">
      <c r="B691" s="21">
        <v>45526</v>
      </c>
      <c r="C691" s="4">
        <v>5.5834000000000001</v>
      </c>
      <c r="D691" s="4">
        <v>146.26</v>
      </c>
      <c r="E691" s="4">
        <v>6.7636781389114775</v>
      </c>
      <c r="F691">
        <v>11.725</v>
      </c>
      <c r="G691" s="5">
        <v>689</v>
      </c>
      <c r="H691" s="4">
        <f t="shared" si="40"/>
        <v>5.2687275134254214</v>
      </c>
      <c r="W691" s="21">
        <v>45526</v>
      </c>
      <c r="X691" s="4">
        <v>5.5834000000000001</v>
      </c>
      <c r="Y691" s="4">
        <v>17.55</v>
      </c>
      <c r="Z691" s="4">
        <v>77.22</v>
      </c>
      <c r="AA691" s="4">
        <v>101.51</v>
      </c>
      <c r="AB691" s="4">
        <v>95.242699999999999</v>
      </c>
      <c r="AC691" s="9">
        <v>689</v>
      </c>
      <c r="AD691" s="4">
        <f t="shared" si="41"/>
        <v>5.3540478904323781</v>
      </c>
      <c r="AR691" s="21">
        <v>45526</v>
      </c>
      <c r="AS691" s="4">
        <v>5.5834000000000001</v>
      </c>
      <c r="AT691" s="4">
        <v>17.55</v>
      </c>
      <c r="AU691" s="4">
        <v>77.22</v>
      </c>
      <c r="AV691" s="4">
        <v>101.51</v>
      </c>
      <c r="AW691" s="4">
        <v>95.242699999999999</v>
      </c>
      <c r="AX691" s="4">
        <v>146.26</v>
      </c>
      <c r="AY691" s="4">
        <v>6.7636781389114775</v>
      </c>
      <c r="AZ691">
        <v>11.725</v>
      </c>
      <c r="BA691" s="9">
        <v>689</v>
      </c>
      <c r="BB691" s="25">
        <f t="shared" si="42"/>
        <v>4.9991771260136355</v>
      </c>
      <c r="BP691" s="21">
        <v>45526</v>
      </c>
      <c r="BQ691" s="4">
        <v>5.5834000000000001</v>
      </c>
      <c r="BR691" s="4">
        <v>17.55</v>
      </c>
      <c r="BS691" s="4">
        <v>77.22</v>
      </c>
      <c r="BT691" s="4">
        <v>101.51</v>
      </c>
      <c r="BU691" s="4">
        <v>95.242699999999999</v>
      </c>
      <c r="BV691" s="4">
        <v>3.8580000000000001</v>
      </c>
      <c r="BW691" s="9">
        <v>689</v>
      </c>
      <c r="BX691" s="4">
        <f t="shared" si="43"/>
        <v>5.3540478904323781</v>
      </c>
    </row>
    <row r="692" spans="2:76" x14ac:dyDescent="0.25">
      <c r="B692" s="21">
        <v>45527</v>
      </c>
      <c r="C692" s="4">
        <v>5.4863</v>
      </c>
      <c r="D692" s="4">
        <v>145.24</v>
      </c>
      <c r="E692" s="4">
        <v>6.7849546839372277</v>
      </c>
      <c r="F692">
        <v>11.64</v>
      </c>
      <c r="G692" s="5">
        <v>690</v>
      </c>
      <c r="H692" s="4">
        <f t="shared" si="40"/>
        <v>5.2521330246856675</v>
      </c>
      <c r="W692" s="21">
        <v>45527</v>
      </c>
      <c r="X692" s="4">
        <v>5.4863</v>
      </c>
      <c r="Y692" s="4">
        <v>15.86</v>
      </c>
      <c r="Z692" s="4">
        <v>79.02</v>
      </c>
      <c r="AA692" s="4">
        <v>100.72</v>
      </c>
      <c r="AB692" s="4">
        <v>96.457999999999998</v>
      </c>
      <c r="AC692" s="9">
        <v>690</v>
      </c>
      <c r="AD692" s="4">
        <f t="shared" si="41"/>
        <v>5.2534753604463491</v>
      </c>
      <c r="AR692" s="21">
        <v>45527</v>
      </c>
      <c r="AS692" s="4">
        <v>5.4863</v>
      </c>
      <c r="AT692" s="4">
        <v>15.86</v>
      </c>
      <c r="AU692" s="4">
        <v>79.02</v>
      </c>
      <c r="AV692" s="4">
        <v>100.72</v>
      </c>
      <c r="AW692" s="4">
        <v>96.457999999999998</v>
      </c>
      <c r="AX692" s="4">
        <v>145.24</v>
      </c>
      <c r="AY692" s="4">
        <v>6.7849546839372277</v>
      </c>
      <c r="AZ692">
        <v>11.64</v>
      </c>
      <c r="BA692" s="9">
        <v>690</v>
      </c>
      <c r="BB692" s="25">
        <f t="shared" si="42"/>
        <v>4.9192676711922978</v>
      </c>
      <c r="BP692" s="21">
        <v>45527</v>
      </c>
      <c r="BQ692" s="4">
        <v>5.4863</v>
      </c>
      <c r="BR692" s="4">
        <v>15.86</v>
      </c>
      <c r="BS692" s="4">
        <v>79.02</v>
      </c>
      <c r="BT692" s="4">
        <v>100.72</v>
      </c>
      <c r="BU692" s="4">
        <v>96.457999999999998</v>
      </c>
      <c r="BV692" s="4">
        <v>3.7949999999999999</v>
      </c>
      <c r="BW692" s="9">
        <v>690</v>
      </c>
      <c r="BX692" s="4">
        <f t="shared" si="43"/>
        <v>5.2534753604463491</v>
      </c>
    </row>
    <row r="693" spans="2:76" x14ac:dyDescent="0.25">
      <c r="B693" s="21">
        <v>45530</v>
      </c>
      <c r="C693" s="4">
        <v>5.4950000000000001</v>
      </c>
      <c r="D693" s="4">
        <v>145.24</v>
      </c>
      <c r="E693" s="4">
        <v>6.7491595874076937</v>
      </c>
      <c r="F693">
        <v>11.605</v>
      </c>
      <c r="G693" s="5">
        <v>691</v>
      </c>
      <c r="H693" s="4">
        <f t="shared" si="40"/>
        <v>5.2437300435391183</v>
      </c>
      <c r="W693" s="21">
        <v>45530</v>
      </c>
      <c r="X693" s="4">
        <v>5.4950000000000001</v>
      </c>
      <c r="Y693" s="4">
        <v>16.149999999999999</v>
      </c>
      <c r="Z693" s="4">
        <v>81.430000000000007</v>
      </c>
      <c r="AA693" s="4">
        <v>100.85</v>
      </c>
      <c r="AB693" s="4">
        <v>97.195999999999998</v>
      </c>
      <c r="AC693" s="9">
        <v>691</v>
      </c>
      <c r="AD693" s="4">
        <f t="shared" si="41"/>
        <v>5.2343617539198171</v>
      </c>
      <c r="AR693" s="21">
        <v>45530</v>
      </c>
      <c r="AS693" s="4">
        <v>5.4950000000000001</v>
      </c>
      <c r="AT693" s="4">
        <v>16.149999999999999</v>
      </c>
      <c r="AU693" s="4">
        <v>81.430000000000007</v>
      </c>
      <c r="AV693" s="4">
        <v>100.85</v>
      </c>
      <c r="AW693" s="4">
        <v>97.195999999999998</v>
      </c>
      <c r="AX693" s="4">
        <v>145.24</v>
      </c>
      <c r="AY693" s="4">
        <v>6.7491595874076937</v>
      </c>
      <c r="AZ693">
        <v>11.605</v>
      </c>
      <c r="BA693" s="9">
        <v>691</v>
      </c>
      <c r="BB693" s="25">
        <f t="shared" si="42"/>
        <v>4.9143418250502418</v>
      </c>
      <c r="BP693" s="21">
        <v>45530</v>
      </c>
      <c r="BQ693" s="4">
        <v>5.4950000000000001</v>
      </c>
      <c r="BR693" s="4">
        <v>16.149999999999999</v>
      </c>
      <c r="BS693" s="4">
        <v>81.430000000000007</v>
      </c>
      <c r="BT693" s="4">
        <v>100.85</v>
      </c>
      <c r="BU693" s="4">
        <v>97.195999999999998</v>
      </c>
      <c r="BV693" s="4">
        <v>3.82</v>
      </c>
      <c r="BW693" s="9">
        <v>691</v>
      </c>
      <c r="BX693" s="4">
        <f t="shared" si="43"/>
        <v>5.2343617539198171</v>
      </c>
    </row>
    <row r="694" spans="2:76" x14ac:dyDescent="0.25">
      <c r="B694" s="21">
        <v>45531</v>
      </c>
      <c r="C694" s="4">
        <v>5.5082000000000004</v>
      </c>
      <c r="D694" s="4">
        <v>142.9</v>
      </c>
      <c r="E694" s="4">
        <v>6.8020693619467387</v>
      </c>
      <c r="F694">
        <v>11.675000000000001</v>
      </c>
      <c r="G694" s="5">
        <v>692</v>
      </c>
      <c r="H694" s="4">
        <f t="shared" si="40"/>
        <v>5.26623737537893</v>
      </c>
      <c r="W694" s="21">
        <v>45531</v>
      </c>
      <c r="X694" s="4">
        <v>5.5082000000000004</v>
      </c>
      <c r="Y694" s="4">
        <v>15.43</v>
      </c>
      <c r="Z694" s="4">
        <v>79.55</v>
      </c>
      <c r="AA694" s="4">
        <v>100.55</v>
      </c>
      <c r="AB694" s="4">
        <v>97.166700000000006</v>
      </c>
      <c r="AC694" s="9">
        <v>692</v>
      </c>
      <c r="AD694" s="4">
        <f t="shared" si="41"/>
        <v>5.2223253163059287</v>
      </c>
      <c r="AR694" s="21">
        <v>45531</v>
      </c>
      <c r="AS694" s="4">
        <v>5.5082000000000004</v>
      </c>
      <c r="AT694" s="4">
        <v>15.43</v>
      </c>
      <c r="AU694" s="4">
        <v>79.55</v>
      </c>
      <c r="AV694" s="4">
        <v>100.55</v>
      </c>
      <c r="AW694" s="4">
        <v>97.166700000000006</v>
      </c>
      <c r="AX694" s="4">
        <v>142.9</v>
      </c>
      <c r="AY694" s="4">
        <v>6.8020693619467387</v>
      </c>
      <c r="AZ694">
        <v>11.675000000000001</v>
      </c>
      <c r="BA694" s="9">
        <v>692</v>
      </c>
      <c r="BB694" s="25">
        <f t="shared" si="42"/>
        <v>4.897406978734935</v>
      </c>
      <c r="BP694" s="21">
        <v>45531</v>
      </c>
      <c r="BQ694" s="4">
        <v>5.5082000000000004</v>
      </c>
      <c r="BR694" s="4">
        <v>15.43</v>
      </c>
      <c r="BS694" s="4">
        <v>79.55</v>
      </c>
      <c r="BT694" s="4">
        <v>100.55</v>
      </c>
      <c r="BU694" s="4">
        <v>97.166700000000006</v>
      </c>
      <c r="BV694" s="4">
        <v>3.8290000000000002</v>
      </c>
      <c r="BW694" s="9">
        <v>692</v>
      </c>
      <c r="BX694" s="4">
        <f t="shared" si="43"/>
        <v>5.2223253163059287</v>
      </c>
    </row>
    <row r="695" spans="2:76" x14ac:dyDescent="0.25">
      <c r="B695" s="21">
        <v>45532</v>
      </c>
      <c r="C695" s="4">
        <v>5.5644</v>
      </c>
      <c r="D695" s="4">
        <v>141.88999999999999</v>
      </c>
      <c r="E695" s="4">
        <v>6.9004492380195348</v>
      </c>
      <c r="F695">
        <v>11.78</v>
      </c>
      <c r="G695" s="5">
        <v>693</v>
      </c>
      <c r="H695" s="4">
        <f t="shared" si="40"/>
        <v>5.293896412598845</v>
      </c>
      <c r="W695" s="21">
        <v>45532</v>
      </c>
      <c r="X695" s="4">
        <v>5.5644</v>
      </c>
      <c r="Y695" s="4">
        <v>17.11</v>
      </c>
      <c r="Z695" s="4">
        <v>78.650000000000006</v>
      </c>
      <c r="AA695" s="4">
        <v>101.09</v>
      </c>
      <c r="AB695" s="4">
        <v>96.290800000000004</v>
      </c>
      <c r="AC695" s="9">
        <v>693</v>
      </c>
      <c r="AD695" s="4">
        <f t="shared" si="41"/>
        <v>5.3040701486361508</v>
      </c>
      <c r="AR695" s="21">
        <v>45532</v>
      </c>
      <c r="AS695" s="4">
        <v>5.5644</v>
      </c>
      <c r="AT695" s="4">
        <v>17.11</v>
      </c>
      <c r="AU695" s="4">
        <v>78.650000000000006</v>
      </c>
      <c r="AV695" s="4">
        <v>101.09</v>
      </c>
      <c r="AW695" s="4">
        <v>96.290800000000004</v>
      </c>
      <c r="AX695" s="4">
        <v>141.88999999999999</v>
      </c>
      <c r="AY695" s="4">
        <v>6.9004492380195348</v>
      </c>
      <c r="AZ695">
        <v>11.78</v>
      </c>
      <c r="BA695" s="9">
        <v>693</v>
      </c>
      <c r="BB695" s="25">
        <f t="shared" si="42"/>
        <v>4.9687726534303893</v>
      </c>
      <c r="BP695" s="21">
        <v>45532</v>
      </c>
      <c r="BQ695" s="4">
        <v>5.5644</v>
      </c>
      <c r="BR695" s="4">
        <v>17.11</v>
      </c>
      <c r="BS695" s="4">
        <v>78.650000000000006</v>
      </c>
      <c r="BT695" s="4">
        <v>101.09</v>
      </c>
      <c r="BU695" s="4">
        <v>96.290800000000004</v>
      </c>
      <c r="BV695" s="4">
        <v>3.839</v>
      </c>
      <c r="BW695" s="9">
        <v>693</v>
      </c>
      <c r="BX695" s="4">
        <f t="shared" si="43"/>
        <v>5.3040701486361508</v>
      </c>
    </row>
    <row r="696" spans="2:76" x14ac:dyDescent="0.25">
      <c r="B696" s="21">
        <v>45533</v>
      </c>
      <c r="C696" s="4">
        <v>5.6265999999999998</v>
      </c>
      <c r="D696" s="4">
        <v>143.87</v>
      </c>
      <c r="E696" s="4">
        <v>7.0180143080149859</v>
      </c>
      <c r="F696">
        <v>11.945</v>
      </c>
      <c r="G696" s="5">
        <v>694</v>
      </c>
      <c r="H696" s="4">
        <f t="shared" si="40"/>
        <v>5.3279218877854273</v>
      </c>
      <c r="W696" s="21">
        <v>45533</v>
      </c>
      <c r="X696" s="4">
        <v>5.6265999999999998</v>
      </c>
      <c r="Y696" s="4">
        <v>15.65</v>
      </c>
      <c r="Z696" s="4">
        <v>79.94</v>
      </c>
      <c r="AA696" s="4">
        <v>101.34</v>
      </c>
      <c r="AB696" s="4">
        <v>97.004900000000006</v>
      </c>
      <c r="AC696" s="9">
        <v>694</v>
      </c>
      <c r="AD696" s="4">
        <f t="shared" si="41"/>
        <v>5.2472283132518491</v>
      </c>
      <c r="AR696" s="21">
        <v>45533</v>
      </c>
      <c r="AS696" s="4">
        <v>5.6265999999999998</v>
      </c>
      <c r="AT696" s="4">
        <v>15.65</v>
      </c>
      <c r="AU696" s="4">
        <v>79.94</v>
      </c>
      <c r="AV696" s="4">
        <v>101.34</v>
      </c>
      <c r="AW696" s="4">
        <v>97.004900000000006</v>
      </c>
      <c r="AX696" s="4">
        <v>143.87</v>
      </c>
      <c r="AY696" s="4">
        <v>7.0180143080149859</v>
      </c>
      <c r="AZ696">
        <v>11.945</v>
      </c>
      <c r="BA696" s="9">
        <v>694</v>
      </c>
      <c r="BB696" s="25">
        <f t="shared" si="42"/>
        <v>4.9605957912976697</v>
      </c>
      <c r="BP696" s="21">
        <v>45533</v>
      </c>
      <c r="BQ696" s="4">
        <v>5.6265999999999998</v>
      </c>
      <c r="BR696" s="4">
        <v>15.65</v>
      </c>
      <c r="BS696" s="4">
        <v>79.94</v>
      </c>
      <c r="BT696" s="4">
        <v>101.34</v>
      </c>
      <c r="BU696" s="4">
        <v>97.004900000000006</v>
      </c>
      <c r="BV696" s="4">
        <v>3.863</v>
      </c>
      <c r="BW696" s="9">
        <v>694</v>
      </c>
      <c r="BX696" s="4">
        <f t="shared" si="43"/>
        <v>5.2472283132518491</v>
      </c>
    </row>
    <row r="697" spans="2:76" x14ac:dyDescent="0.25">
      <c r="B697" s="21">
        <v>45534</v>
      </c>
      <c r="C697" s="4">
        <v>5.6102999999999996</v>
      </c>
      <c r="D697" s="4">
        <v>144.87</v>
      </c>
      <c r="E697" s="4">
        <v>7.0457200865751135</v>
      </c>
      <c r="F697">
        <v>12.215</v>
      </c>
      <c r="G697" s="5">
        <v>695</v>
      </c>
      <c r="H697" s="4">
        <f t="shared" si="40"/>
        <v>5.3873827924192081</v>
      </c>
      <c r="W697" s="21">
        <v>45534</v>
      </c>
      <c r="X697" s="4">
        <v>5.6102999999999996</v>
      </c>
      <c r="Y697" s="4">
        <v>15</v>
      </c>
      <c r="Z697" s="4">
        <v>78.8</v>
      </c>
      <c r="AA697" s="4">
        <v>101.7</v>
      </c>
      <c r="AB697" s="4">
        <v>96.087299999999999</v>
      </c>
      <c r="AC697" s="9">
        <v>695</v>
      </c>
      <c r="AD697" s="4">
        <f t="shared" si="41"/>
        <v>5.2600627148864172</v>
      </c>
      <c r="AR697" s="21">
        <v>45534</v>
      </c>
      <c r="AS697" s="4">
        <v>5.6102999999999996</v>
      </c>
      <c r="AT697" s="4">
        <v>15</v>
      </c>
      <c r="AU697" s="4">
        <v>78.8</v>
      </c>
      <c r="AV697" s="4">
        <v>101.7</v>
      </c>
      <c r="AW697" s="4">
        <v>96.087299999999999</v>
      </c>
      <c r="AX697" s="4">
        <v>144.87</v>
      </c>
      <c r="AY697" s="4">
        <v>7.0457200865751135</v>
      </c>
      <c r="AZ697">
        <v>12.215</v>
      </c>
      <c r="BA697" s="9">
        <v>695</v>
      </c>
      <c r="BB697" s="25">
        <f t="shared" si="42"/>
        <v>5.0209199667119275</v>
      </c>
      <c r="BP697" s="21">
        <v>45534</v>
      </c>
      <c r="BQ697" s="4">
        <v>5.6102999999999996</v>
      </c>
      <c r="BR697" s="4">
        <v>15</v>
      </c>
      <c r="BS697" s="4">
        <v>78.8</v>
      </c>
      <c r="BT697" s="4">
        <v>101.7</v>
      </c>
      <c r="BU697" s="4">
        <v>96.087299999999999</v>
      </c>
      <c r="BV697" s="4">
        <v>3.9089999999999998</v>
      </c>
      <c r="BW697" s="9">
        <v>695</v>
      </c>
      <c r="BX697" s="4">
        <f t="shared" si="43"/>
        <v>5.2600627148864172</v>
      </c>
    </row>
    <row r="698" spans="2:76" x14ac:dyDescent="0.25">
      <c r="B698" s="21">
        <v>45537</v>
      </c>
      <c r="C698" s="4">
        <v>5.6177000000000001</v>
      </c>
      <c r="D698" s="4">
        <v>149.31</v>
      </c>
      <c r="E698" s="4">
        <v>6.9582695252679905</v>
      </c>
      <c r="F698">
        <v>12.205</v>
      </c>
      <c r="G698" s="5">
        <v>696</v>
      </c>
      <c r="H698" s="4">
        <f t="shared" si="40"/>
        <v>5.3728784291288285</v>
      </c>
      <c r="W698" s="21">
        <v>45537</v>
      </c>
      <c r="X698" s="4">
        <v>5.6177000000000001</v>
      </c>
      <c r="Y698" s="4">
        <v>15.55</v>
      </c>
      <c r="Z698" s="4">
        <v>77.52</v>
      </c>
      <c r="AA698" s="4">
        <v>101.65</v>
      </c>
      <c r="AB698" s="4">
        <v>96.087299999999999</v>
      </c>
      <c r="AC698" s="9">
        <v>696</v>
      </c>
      <c r="AD698" s="4">
        <f t="shared" si="41"/>
        <v>5.2853307886549779</v>
      </c>
      <c r="AR698" s="21">
        <v>45537</v>
      </c>
      <c r="AS698" s="4">
        <v>5.6177000000000001</v>
      </c>
      <c r="AT698" s="4">
        <v>15.55</v>
      </c>
      <c r="AU698" s="4">
        <v>77.52</v>
      </c>
      <c r="AV698" s="4">
        <v>101.65</v>
      </c>
      <c r="AW698" s="4">
        <v>96.087299999999999</v>
      </c>
      <c r="AX698" s="4">
        <v>149.31</v>
      </c>
      <c r="AY698" s="4">
        <v>6.9582695252679905</v>
      </c>
      <c r="AZ698">
        <v>12.205</v>
      </c>
      <c r="BA698" s="9">
        <v>696</v>
      </c>
      <c r="BB698" s="25">
        <f t="shared" si="42"/>
        <v>5.0134241465712615</v>
      </c>
      <c r="BP698" s="21">
        <v>45537</v>
      </c>
      <c r="BQ698" s="4">
        <v>5.6177000000000001</v>
      </c>
      <c r="BR698" s="4">
        <v>15.55</v>
      </c>
      <c r="BS698" s="4">
        <v>77.52</v>
      </c>
      <c r="BT698" s="4">
        <v>101.65</v>
      </c>
      <c r="BU698" s="4">
        <v>96.087299999999999</v>
      </c>
      <c r="BV698" s="4">
        <v>3.9260000000000002</v>
      </c>
      <c r="BW698" s="9">
        <v>696</v>
      </c>
      <c r="BX698" s="4">
        <f t="shared" si="43"/>
        <v>5.2853307886549779</v>
      </c>
    </row>
    <row r="699" spans="2:76" x14ac:dyDescent="0.25">
      <c r="B699" s="21">
        <v>45538</v>
      </c>
      <c r="C699" s="4">
        <v>5.6454000000000004</v>
      </c>
      <c r="D699" s="4">
        <v>149.28</v>
      </c>
      <c r="E699" s="4">
        <v>7.1021448209136917</v>
      </c>
      <c r="F699">
        <v>12.145</v>
      </c>
      <c r="G699" s="5">
        <v>697</v>
      </c>
      <c r="H699" s="4">
        <f t="shared" si="40"/>
        <v>5.3608908841295824</v>
      </c>
      <c r="W699" s="21">
        <v>45538</v>
      </c>
      <c r="X699" s="4">
        <v>5.6454000000000004</v>
      </c>
      <c r="Y699" s="4">
        <v>20.72</v>
      </c>
      <c r="Z699" s="4">
        <v>73.75</v>
      </c>
      <c r="AA699" s="4">
        <v>101.82</v>
      </c>
      <c r="AB699" s="4">
        <v>95.206400000000002</v>
      </c>
      <c r="AC699" s="9">
        <v>697</v>
      </c>
      <c r="AD699" s="4">
        <f t="shared" si="41"/>
        <v>5.4823946197039284</v>
      </c>
      <c r="AR699" s="21">
        <v>45538</v>
      </c>
      <c r="AS699" s="4">
        <v>5.6454000000000004</v>
      </c>
      <c r="AT699" s="4">
        <v>20.72</v>
      </c>
      <c r="AU699" s="4">
        <v>73.75</v>
      </c>
      <c r="AV699" s="4">
        <v>101.82</v>
      </c>
      <c r="AW699" s="4">
        <v>95.206400000000002</v>
      </c>
      <c r="AX699" s="4">
        <v>149.28</v>
      </c>
      <c r="AY699" s="4">
        <v>7.1021448209136917</v>
      </c>
      <c r="AZ699">
        <v>12.145</v>
      </c>
      <c r="BA699" s="9">
        <v>697</v>
      </c>
      <c r="BB699" s="25">
        <f t="shared" si="42"/>
        <v>5.0745928900033217</v>
      </c>
      <c r="BP699" s="21">
        <v>45538</v>
      </c>
      <c r="BQ699" s="4">
        <v>5.6454000000000004</v>
      </c>
      <c r="BR699" s="4">
        <v>20.72</v>
      </c>
      <c r="BS699" s="4">
        <v>73.75</v>
      </c>
      <c r="BT699" s="4">
        <v>101.82</v>
      </c>
      <c r="BU699" s="4">
        <v>95.206400000000002</v>
      </c>
      <c r="BV699" s="4">
        <v>3.831</v>
      </c>
      <c r="BW699" s="9">
        <v>697</v>
      </c>
      <c r="BX699" s="4">
        <f t="shared" si="43"/>
        <v>5.4823946197039284</v>
      </c>
    </row>
    <row r="700" spans="2:76" x14ac:dyDescent="0.25">
      <c r="B700" s="21">
        <v>45539</v>
      </c>
      <c r="C700" s="4">
        <v>5.6398999999999999</v>
      </c>
      <c r="D700" s="4">
        <v>158.07</v>
      </c>
      <c r="E700" s="4">
        <v>7.1582764873499682</v>
      </c>
      <c r="F700">
        <v>12.06</v>
      </c>
      <c r="G700" s="5">
        <v>698</v>
      </c>
      <c r="H700" s="4">
        <f t="shared" si="40"/>
        <v>5.3198986399742569</v>
      </c>
      <c r="W700" s="21">
        <v>45539</v>
      </c>
      <c r="X700" s="4">
        <v>5.6398999999999999</v>
      </c>
      <c r="Y700" s="4">
        <v>21.32</v>
      </c>
      <c r="Z700" s="4">
        <v>72.7</v>
      </c>
      <c r="AA700" s="4">
        <v>101.36</v>
      </c>
      <c r="AB700" s="4">
        <v>94.872299999999996</v>
      </c>
      <c r="AC700" s="9">
        <v>698</v>
      </c>
      <c r="AD700" s="4">
        <f t="shared" si="41"/>
        <v>5.5018510101507392</v>
      </c>
      <c r="AR700" s="21">
        <v>45539</v>
      </c>
      <c r="AS700" s="4">
        <v>5.6398999999999999</v>
      </c>
      <c r="AT700" s="4">
        <v>21.32</v>
      </c>
      <c r="AU700" s="4">
        <v>72.7</v>
      </c>
      <c r="AV700" s="4">
        <v>101.36</v>
      </c>
      <c r="AW700" s="4">
        <v>94.872299999999996</v>
      </c>
      <c r="AX700" s="4">
        <v>158.07</v>
      </c>
      <c r="AY700" s="4">
        <v>7.1582764873499682</v>
      </c>
      <c r="AZ700">
        <v>12.06</v>
      </c>
      <c r="BA700" s="9">
        <v>698</v>
      </c>
      <c r="BB700" s="25">
        <f t="shared" si="42"/>
        <v>5.0508480565531011</v>
      </c>
      <c r="BP700" s="21">
        <v>45539</v>
      </c>
      <c r="BQ700" s="4">
        <v>5.6398999999999999</v>
      </c>
      <c r="BR700" s="4">
        <v>21.32</v>
      </c>
      <c r="BS700" s="4">
        <v>72.7</v>
      </c>
      <c r="BT700" s="4">
        <v>101.36</v>
      </c>
      <c r="BU700" s="4">
        <v>94.872299999999996</v>
      </c>
      <c r="BV700" s="4">
        <v>3.7570000000000001</v>
      </c>
      <c r="BW700" s="9">
        <v>698</v>
      </c>
      <c r="BX700" s="4">
        <f t="shared" si="43"/>
        <v>5.5018510101507392</v>
      </c>
    </row>
    <row r="701" spans="2:76" x14ac:dyDescent="0.25">
      <c r="B701" s="21">
        <v>45540</v>
      </c>
      <c r="C701" s="4">
        <v>5.5740999999999996</v>
      </c>
      <c r="D701" s="4">
        <v>154.06</v>
      </c>
      <c r="E701" s="4">
        <v>7.1068717673137716</v>
      </c>
      <c r="F701">
        <v>11.99</v>
      </c>
      <c r="G701" s="5">
        <v>699</v>
      </c>
      <c r="H701" s="4">
        <f t="shared" si="40"/>
        <v>5.3134585406512631</v>
      </c>
      <c r="W701" s="21">
        <v>45540</v>
      </c>
      <c r="X701" s="4">
        <v>5.5740999999999996</v>
      </c>
      <c r="Y701" s="4">
        <v>19.899999999999999</v>
      </c>
      <c r="Z701" s="4">
        <v>72.69</v>
      </c>
      <c r="AA701" s="4">
        <v>101.11</v>
      </c>
      <c r="AB701" s="4">
        <v>95.156199999999998</v>
      </c>
      <c r="AC701" s="9">
        <v>699</v>
      </c>
      <c r="AD701" s="4">
        <f t="shared" si="41"/>
        <v>5.4508210423610226</v>
      </c>
      <c r="AR701" s="21">
        <v>45540</v>
      </c>
      <c r="AS701" s="4">
        <v>5.5740999999999996</v>
      </c>
      <c r="AT701" s="4">
        <v>19.899999999999999</v>
      </c>
      <c r="AU701" s="4">
        <v>72.69</v>
      </c>
      <c r="AV701" s="4">
        <v>101.11</v>
      </c>
      <c r="AW701" s="4">
        <v>95.156199999999998</v>
      </c>
      <c r="AX701" s="4">
        <v>154.06</v>
      </c>
      <c r="AY701" s="4">
        <v>7.1068717673137716</v>
      </c>
      <c r="AZ701">
        <v>11.99</v>
      </c>
      <c r="BA701" s="9">
        <v>699</v>
      </c>
      <c r="BB701" s="25">
        <f t="shared" si="42"/>
        <v>5.0128715177279783</v>
      </c>
      <c r="BP701" s="21">
        <v>45540</v>
      </c>
      <c r="BQ701" s="4">
        <v>5.5740999999999996</v>
      </c>
      <c r="BR701" s="4">
        <v>19.899999999999999</v>
      </c>
      <c r="BS701" s="4">
        <v>72.69</v>
      </c>
      <c r="BT701" s="4">
        <v>101.11</v>
      </c>
      <c r="BU701" s="4">
        <v>95.156199999999998</v>
      </c>
      <c r="BV701" s="4">
        <v>3.7250000000000001</v>
      </c>
      <c r="BW701" s="9">
        <v>699</v>
      </c>
      <c r="BX701" s="4">
        <f t="shared" si="43"/>
        <v>5.4508210423610226</v>
      </c>
    </row>
    <row r="702" spans="2:76" x14ac:dyDescent="0.25">
      <c r="B702" s="21">
        <v>45541</v>
      </c>
      <c r="C702" s="4">
        <v>5.5990000000000002</v>
      </c>
      <c r="D702" s="4">
        <v>154.18</v>
      </c>
      <c r="E702" s="4">
        <v>7.1980866575097835</v>
      </c>
      <c r="F702">
        <v>11.86</v>
      </c>
      <c r="G702" s="5">
        <v>700</v>
      </c>
      <c r="H702" s="4">
        <f t="shared" si="40"/>
        <v>5.2845018841240412</v>
      </c>
      <c r="W702" s="21">
        <v>45541</v>
      </c>
      <c r="X702" s="4">
        <v>5.5990000000000002</v>
      </c>
      <c r="Y702" s="4">
        <v>22.38</v>
      </c>
      <c r="Z702" s="4">
        <v>71.06</v>
      </c>
      <c r="AA702" s="4">
        <v>101.18</v>
      </c>
      <c r="AB702" s="4">
        <v>93.715100000000007</v>
      </c>
      <c r="AC702" s="9">
        <v>700</v>
      </c>
      <c r="AD702" s="4">
        <f t="shared" si="41"/>
        <v>5.5581764659008233</v>
      </c>
      <c r="AR702" s="21">
        <v>45541</v>
      </c>
      <c r="AS702" s="4">
        <v>5.5990000000000002</v>
      </c>
      <c r="AT702" s="4">
        <v>22.38</v>
      </c>
      <c r="AU702" s="4">
        <v>71.06</v>
      </c>
      <c r="AV702" s="4">
        <v>101.18</v>
      </c>
      <c r="AW702" s="4">
        <v>93.715100000000007</v>
      </c>
      <c r="AX702" s="4">
        <v>154.18</v>
      </c>
      <c r="AY702" s="4">
        <v>7.1980866575097835</v>
      </c>
      <c r="AZ702">
        <v>11.86</v>
      </c>
      <c r="BA702" s="9">
        <v>700</v>
      </c>
      <c r="BB702" s="25">
        <f t="shared" si="42"/>
        <v>5.0610503528973538</v>
      </c>
      <c r="BP702" s="21">
        <v>45541</v>
      </c>
      <c r="BQ702" s="4">
        <v>5.5990000000000002</v>
      </c>
      <c r="BR702" s="4">
        <v>22.38</v>
      </c>
      <c r="BS702" s="4">
        <v>71.06</v>
      </c>
      <c r="BT702" s="4">
        <v>101.18</v>
      </c>
      <c r="BU702" s="4">
        <v>93.715100000000007</v>
      </c>
      <c r="BV702" s="4">
        <v>3.7160000000000002</v>
      </c>
      <c r="BW702" s="9">
        <v>700</v>
      </c>
      <c r="BX702" s="4">
        <f t="shared" si="43"/>
        <v>5.5581764659008233</v>
      </c>
    </row>
    <row r="703" spans="2:76" x14ac:dyDescent="0.25">
      <c r="B703" s="21">
        <v>45544</v>
      </c>
      <c r="C703" s="4">
        <v>5.5842000000000001</v>
      </c>
      <c r="D703" s="4">
        <v>156.07</v>
      </c>
      <c r="E703" s="4">
        <v>7.2248312157269678</v>
      </c>
      <c r="F703">
        <v>11.85</v>
      </c>
      <c r="G703" s="5">
        <v>701</v>
      </c>
      <c r="H703" s="4">
        <f t="shared" si="40"/>
        <v>5.2777457697628982</v>
      </c>
      <c r="W703" s="21">
        <v>45544</v>
      </c>
      <c r="X703" s="4">
        <v>5.5842000000000001</v>
      </c>
      <c r="Y703" s="4">
        <v>19.45</v>
      </c>
      <c r="Z703" s="4">
        <v>71.84</v>
      </c>
      <c r="AA703" s="4">
        <v>101.55</v>
      </c>
      <c r="AB703" s="4">
        <v>94.222800000000007</v>
      </c>
      <c r="AC703" s="9">
        <v>701</v>
      </c>
      <c r="AD703" s="4">
        <f t="shared" si="41"/>
        <v>5.4691957951241097</v>
      </c>
      <c r="AR703" s="21">
        <v>45544</v>
      </c>
      <c r="AS703" s="4">
        <v>5.5842000000000001</v>
      </c>
      <c r="AT703" s="4">
        <v>19.45</v>
      </c>
      <c r="AU703" s="4">
        <v>71.84</v>
      </c>
      <c r="AV703" s="4">
        <v>101.55</v>
      </c>
      <c r="AW703" s="4">
        <v>94.222800000000007</v>
      </c>
      <c r="AX703" s="4">
        <v>156.07</v>
      </c>
      <c r="AY703" s="4">
        <v>7.2248312157269678</v>
      </c>
      <c r="AZ703">
        <v>11.85</v>
      </c>
      <c r="BA703" s="9">
        <v>701</v>
      </c>
      <c r="BB703" s="25">
        <f t="shared" si="42"/>
        <v>5.0163029284462368</v>
      </c>
      <c r="BP703" s="21">
        <v>45544</v>
      </c>
      <c r="BQ703" s="4">
        <v>5.5842000000000001</v>
      </c>
      <c r="BR703" s="4">
        <v>19.45</v>
      </c>
      <c r="BS703" s="4">
        <v>71.84</v>
      </c>
      <c r="BT703" s="4">
        <v>101.55</v>
      </c>
      <c r="BU703" s="4">
        <v>94.222800000000007</v>
      </c>
      <c r="BV703" s="4">
        <v>3.702</v>
      </c>
      <c r="BW703" s="9">
        <v>701</v>
      </c>
      <c r="BX703" s="4">
        <f t="shared" si="43"/>
        <v>5.4691957951241097</v>
      </c>
    </row>
    <row r="704" spans="2:76" x14ac:dyDescent="0.25">
      <c r="B704" s="21">
        <v>45545</v>
      </c>
      <c r="C704" s="4">
        <v>5.6581999999999999</v>
      </c>
      <c r="D704" s="4">
        <v>154.19999999999999</v>
      </c>
      <c r="E704" s="4">
        <v>7.2683245570204003</v>
      </c>
      <c r="F704">
        <v>11.89</v>
      </c>
      <c r="G704" s="5">
        <v>702</v>
      </c>
      <c r="H704" s="4">
        <f t="shared" si="40"/>
        <v>5.2921052204890113</v>
      </c>
      <c r="W704" s="21">
        <v>45545</v>
      </c>
      <c r="X704" s="4">
        <v>5.6581999999999999</v>
      </c>
      <c r="Y704" s="4">
        <v>19.079999999999998</v>
      </c>
      <c r="Z704" s="4">
        <v>69.19</v>
      </c>
      <c r="AA704" s="4">
        <v>101.63</v>
      </c>
      <c r="AB704" s="4">
        <v>93.330699999999993</v>
      </c>
      <c r="AC704" s="9">
        <v>702</v>
      </c>
      <c r="AD704" s="4">
        <f t="shared" si="41"/>
        <v>5.4954007012825503</v>
      </c>
      <c r="AR704" s="21">
        <v>45545</v>
      </c>
      <c r="AS704" s="4">
        <v>5.6581999999999999</v>
      </c>
      <c r="AT704" s="4">
        <v>19.079999999999998</v>
      </c>
      <c r="AU704" s="4">
        <v>69.19</v>
      </c>
      <c r="AV704" s="4">
        <v>101.63</v>
      </c>
      <c r="AW704" s="4">
        <v>93.330699999999993</v>
      </c>
      <c r="AX704" s="4">
        <v>154.19999999999999</v>
      </c>
      <c r="AY704" s="4">
        <v>7.2683245570204003</v>
      </c>
      <c r="AZ704">
        <v>11.89</v>
      </c>
      <c r="BA704" s="9">
        <v>702</v>
      </c>
      <c r="BB704" s="25">
        <f t="shared" si="42"/>
        <v>5.0312865646606166</v>
      </c>
      <c r="BP704" s="21">
        <v>45545</v>
      </c>
      <c r="BQ704" s="4">
        <v>5.6581999999999999</v>
      </c>
      <c r="BR704" s="4">
        <v>19.079999999999998</v>
      </c>
      <c r="BS704" s="4">
        <v>69.19</v>
      </c>
      <c r="BT704" s="4">
        <v>101.63</v>
      </c>
      <c r="BU704" s="4">
        <v>93.330699999999993</v>
      </c>
      <c r="BV704" s="4">
        <v>3.64</v>
      </c>
      <c r="BW704" s="9">
        <v>702</v>
      </c>
      <c r="BX704" s="4">
        <f t="shared" si="43"/>
        <v>5.4954007012825503</v>
      </c>
    </row>
    <row r="705" spans="2:76" x14ac:dyDescent="0.25">
      <c r="B705" s="21">
        <v>45546</v>
      </c>
      <c r="C705" s="4">
        <v>5.6618000000000004</v>
      </c>
      <c r="D705" s="4">
        <v>157.07</v>
      </c>
      <c r="E705" s="4">
        <v>7.2440385298721877</v>
      </c>
      <c r="F705">
        <v>11.885</v>
      </c>
      <c r="G705" s="5">
        <v>703</v>
      </c>
      <c r="H705" s="4">
        <f t="shared" si="40"/>
        <v>5.2834319182810328</v>
      </c>
      <c r="W705" s="21">
        <v>45546</v>
      </c>
      <c r="X705" s="4">
        <v>5.6618000000000004</v>
      </c>
      <c r="Y705" s="4">
        <v>17.690000000000001</v>
      </c>
      <c r="Z705" s="4">
        <v>70.61</v>
      </c>
      <c r="AA705" s="4">
        <v>101.68</v>
      </c>
      <c r="AB705" s="4">
        <v>94.161900000000003</v>
      </c>
      <c r="AC705" s="9">
        <v>703</v>
      </c>
      <c r="AD705" s="4">
        <f t="shared" si="41"/>
        <v>5.4328740082590414</v>
      </c>
      <c r="AR705" s="21">
        <v>45546</v>
      </c>
      <c r="AS705" s="4">
        <v>5.6618000000000004</v>
      </c>
      <c r="AT705" s="4">
        <v>17.690000000000001</v>
      </c>
      <c r="AU705" s="4">
        <v>70.61</v>
      </c>
      <c r="AV705" s="4">
        <v>101.68</v>
      </c>
      <c r="AW705" s="4">
        <v>94.161900000000003</v>
      </c>
      <c r="AX705" s="4">
        <v>157.07</v>
      </c>
      <c r="AY705" s="4">
        <v>7.2440385298721877</v>
      </c>
      <c r="AZ705">
        <v>11.885</v>
      </c>
      <c r="BA705" s="9">
        <v>703</v>
      </c>
      <c r="BB705" s="25">
        <f t="shared" si="42"/>
        <v>4.9935221606108007</v>
      </c>
      <c r="BP705" s="21">
        <v>45546</v>
      </c>
      <c r="BQ705" s="4">
        <v>5.6618000000000004</v>
      </c>
      <c r="BR705" s="4">
        <v>17.690000000000001</v>
      </c>
      <c r="BS705" s="4">
        <v>70.61</v>
      </c>
      <c r="BT705" s="4">
        <v>101.68</v>
      </c>
      <c r="BU705" s="4">
        <v>94.161900000000003</v>
      </c>
      <c r="BV705" s="4">
        <v>3.661</v>
      </c>
      <c r="BW705" s="9">
        <v>703</v>
      </c>
      <c r="BX705" s="4">
        <f t="shared" si="43"/>
        <v>5.4328740082590414</v>
      </c>
    </row>
    <row r="706" spans="2:76" x14ac:dyDescent="0.25">
      <c r="B706" s="21">
        <v>45547</v>
      </c>
      <c r="C706" s="4">
        <v>5.6276000000000002</v>
      </c>
      <c r="D706" s="4">
        <v>154.25</v>
      </c>
      <c r="E706" s="4">
        <v>7.2704044876905627</v>
      </c>
      <c r="F706">
        <v>11.99</v>
      </c>
      <c r="G706" s="5">
        <v>704</v>
      </c>
      <c r="H706" s="4">
        <f t="shared" si="40"/>
        <v>5.3148441864880684</v>
      </c>
      <c r="W706" s="21">
        <v>45547</v>
      </c>
      <c r="X706" s="4">
        <v>5.6276000000000002</v>
      </c>
      <c r="Y706" s="4">
        <v>17.07</v>
      </c>
      <c r="Z706" s="4">
        <v>71.97</v>
      </c>
      <c r="AA706" s="4">
        <v>101.37</v>
      </c>
      <c r="AB706" s="4">
        <v>95.658299999999997</v>
      </c>
      <c r="AC706" s="9">
        <v>704</v>
      </c>
      <c r="AD706" s="4">
        <f t="shared" si="41"/>
        <v>5.3745891165441062</v>
      </c>
      <c r="AR706" s="21">
        <v>45547</v>
      </c>
      <c r="AS706" s="4">
        <v>5.6276000000000002</v>
      </c>
      <c r="AT706" s="4">
        <v>17.07</v>
      </c>
      <c r="AU706" s="4">
        <v>71.97</v>
      </c>
      <c r="AV706" s="4">
        <v>101.37</v>
      </c>
      <c r="AW706" s="4">
        <v>95.658299999999997</v>
      </c>
      <c r="AX706" s="4">
        <v>154.25</v>
      </c>
      <c r="AY706" s="4">
        <v>7.2704044876905627</v>
      </c>
      <c r="AZ706">
        <v>11.99</v>
      </c>
      <c r="BA706" s="9">
        <v>704</v>
      </c>
      <c r="BB706" s="25">
        <f t="shared" si="42"/>
        <v>4.9565329384069097</v>
      </c>
      <c r="BP706" s="21">
        <v>45547</v>
      </c>
      <c r="BQ706" s="4">
        <v>5.6276000000000002</v>
      </c>
      <c r="BR706" s="4">
        <v>17.07</v>
      </c>
      <c r="BS706" s="4">
        <v>71.97</v>
      </c>
      <c r="BT706" s="4">
        <v>101.37</v>
      </c>
      <c r="BU706" s="4">
        <v>95.658299999999997</v>
      </c>
      <c r="BV706" s="4">
        <v>3.68</v>
      </c>
      <c r="BW706" s="9">
        <v>704</v>
      </c>
      <c r="BX706" s="4">
        <f t="shared" si="43"/>
        <v>5.3745891165441062</v>
      </c>
    </row>
    <row r="707" spans="2:76" x14ac:dyDescent="0.25">
      <c r="B707" s="21">
        <v>45548</v>
      </c>
      <c r="C707" s="4">
        <v>5.5640000000000001</v>
      </c>
      <c r="D707" s="4">
        <v>152.22999999999999</v>
      </c>
      <c r="E707" s="4">
        <v>7.4251047956005234</v>
      </c>
      <c r="F707">
        <v>11.96</v>
      </c>
      <c r="G707" s="5">
        <v>705</v>
      </c>
      <c r="H707" s="4">
        <f t="shared" si="40"/>
        <v>5.314862498421034</v>
      </c>
      <c r="W707" s="21">
        <v>45548</v>
      </c>
      <c r="X707" s="4">
        <v>5.5640000000000001</v>
      </c>
      <c r="Y707" s="4">
        <v>16.559999999999999</v>
      </c>
      <c r="Z707" s="4">
        <v>71.61</v>
      </c>
      <c r="AA707" s="4">
        <v>101.11</v>
      </c>
      <c r="AB707" s="4">
        <v>96.184899999999999</v>
      </c>
      <c r="AC707" s="9">
        <v>705</v>
      </c>
      <c r="AD707" s="4">
        <f t="shared" si="41"/>
        <v>5.3489446082442207</v>
      </c>
      <c r="AR707" s="21">
        <v>45548</v>
      </c>
      <c r="AS707" s="4">
        <v>5.5640000000000001</v>
      </c>
      <c r="AT707" s="4">
        <v>16.559999999999999</v>
      </c>
      <c r="AU707" s="4">
        <v>71.61</v>
      </c>
      <c r="AV707" s="4">
        <v>101.11</v>
      </c>
      <c r="AW707" s="4">
        <v>96.184899999999999</v>
      </c>
      <c r="AX707" s="4">
        <v>152.22999999999999</v>
      </c>
      <c r="AY707" s="4">
        <v>7.4251047956005234</v>
      </c>
      <c r="AZ707">
        <v>11.96</v>
      </c>
      <c r="BA707" s="9">
        <v>705</v>
      </c>
      <c r="BB707" s="25">
        <f t="shared" si="42"/>
        <v>4.9180421160341616</v>
      </c>
      <c r="BP707" s="21">
        <v>45548</v>
      </c>
      <c r="BQ707" s="4">
        <v>5.5640000000000001</v>
      </c>
      <c r="BR707" s="4">
        <v>16.559999999999999</v>
      </c>
      <c r="BS707" s="4">
        <v>71.61</v>
      </c>
      <c r="BT707" s="4">
        <v>101.11</v>
      </c>
      <c r="BU707" s="4">
        <v>96.184899999999999</v>
      </c>
      <c r="BV707" s="4">
        <v>3.657</v>
      </c>
      <c r="BW707" s="9">
        <v>705</v>
      </c>
      <c r="BX707" s="4">
        <f t="shared" si="43"/>
        <v>5.3489446082442207</v>
      </c>
    </row>
    <row r="708" spans="2:76" x14ac:dyDescent="0.25">
      <c r="B708" s="21">
        <v>45551</v>
      </c>
      <c r="C708" s="4">
        <v>5.51</v>
      </c>
      <c r="D708" s="4">
        <v>152.18</v>
      </c>
      <c r="E708" s="4">
        <v>7.4526097117631585</v>
      </c>
      <c r="F708">
        <v>12.005000000000001</v>
      </c>
      <c r="G708" s="5">
        <v>706</v>
      </c>
      <c r="H708" s="4">
        <f t="shared" ref="H708:H771" si="44">$K$19+(D708*$K$20)+(E708*$K$21)+(F708*$K$22)</f>
        <v>5.3255814295493158</v>
      </c>
      <c r="W708" s="21">
        <v>45551</v>
      </c>
      <c r="X708" s="4">
        <v>5.51</v>
      </c>
      <c r="Y708" s="4">
        <v>17.14</v>
      </c>
      <c r="Z708" s="4">
        <v>72.75</v>
      </c>
      <c r="AA708" s="4">
        <v>100.76</v>
      </c>
      <c r="AB708" s="4">
        <v>96.745099999999994</v>
      </c>
      <c r="AC708" s="9">
        <v>706</v>
      </c>
      <c r="AD708" s="4">
        <f t="shared" ref="AD708:AD771" si="45">$AG$19+(Y708*$AG$20)+(Z708*$AG$21)+(AA708*$AG$22)+(AB708*$AG$23)</f>
        <v>5.3394647658426884</v>
      </c>
      <c r="AR708" s="21">
        <v>45551</v>
      </c>
      <c r="AS708" s="4">
        <v>5.51</v>
      </c>
      <c r="AT708" s="4">
        <v>17.14</v>
      </c>
      <c r="AU708" s="4">
        <v>72.75</v>
      </c>
      <c r="AV708" s="4">
        <v>100.76</v>
      </c>
      <c r="AW708" s="4">
        <v>96.745099999999994</v>
      </c>
      <c r="AX708" s="4">
        <v>152.18</v>
      </c>
      <c r="AY708" s="4">
        <v>7.4526097117631585</v>
      </c>
      <c r="AZ708">
        <v>12.005000000000001</v>
      </c>
      <c r="BA708" s="9">
        <v>706</v>
      </c>
      <c r="BB708" s="25">
        <f t="shared" ref="BB708:BB771" si="46">$BE$19+(AT708*$BE$20)+(AU708*$BE$21)+(AV708*$BE$22)+(AW708*$BE$23)+(AX708*$BE$24)*(AY708*$BE$25)+(AZ708*$BE$26)</f>
        <v>4.9127480700684272</v>
      </c>
      <c r="BP708" s="21">
        <v>45551</v>
      </c>
      <c r="BQ708" s="4">
        <v>5.51</v>
      </c>
      <c r="BR708" s="4">
        <v>17.14</v>
      </c>
      <c r="BS708" s="4">
        <v>72.75</v>
      </c>
      <c r="BT708" s="4">
        <v>100.76</v>
      </c>
      <c r="BU708" s="4">
        <v>96.745099999999994</v>
      </c>
      <c r="BV708" s="4">
        <v>3.6179999999999999</v>
      </c>
      <c r="BW708" s="9">
        <v>706</v>
      </c>
      <c r="BX708" s="4">
        <f t="shared" ref="BX708:BX771" si="47">$AG$19+(BR708*$AG$20)+(BS708*$AG$21)+(BT708*$AG$22)+(BU708*$AG$23)</f>
        <v>5.3394647658426884</v>
      </c>
    </row>
    <row r="709" spans="2:76" x14ac:dyDescent="0.25">
      <c r="B709" s="21">
        <v>45552</v>
      </c>
      <c r="C709" s="4">
        <v>5.4824999999999999</v>
      </c>
      <c r="D709" s="4">
        <v>151.22</v>
      </c>
      <c r="E709" s="4">
        <v>7.4189454251759379</v>
      </c>
      <c r="F709">
        <v>12.04</v>
      </c>
      <c r="G709" s="5">
        <v>707</v>
      </c>
      <c r="H709" s="4">
        <f t="shared" si="44"/>
        <v>5.3356183553086733</v>
      </c>
      <c r="W709" s="21">
        <v>45552</v>
      </c>
      <c r="X709" s="4">
        <v>5.4824999999999999</v>
      </c>
      <c r="Y709" s="4">
        <v>17.61</v>
      </c>
      <c r="Z709" s="4">
        <v>73.7</v>
      </c>
      <c r="AA709" s="4">
        <v>100.89</v>
      </c>
      <c r="AB709" s="4">
        <v>97.024699999999996</v>
      </c>
      <c r="AC709" s="9">
        <v>707</v>
      </c>
      <c r="AD709" s="4">
        <f t="shared" si="45"/>
        <v>5.3442745758329524</v>
      </c>
      <c r="AR709" s="21">
        <v>45552</v>
      </c>
      <c r="AS709" s="4">
        <v>5.4824999999999999</v>
      </c>
      <c r="AT709" s="4">
        <v>17.61</v>
      </c>
      <c r="AU709" s="4">
        <v>73.7</v>
      </c>
      <c r="AV709" s="4">
        <v>100.89</v>
      </c>
      <c r="AW709" s="4">
        <v>97.024699999999996</v>
      </c>
      <c r="AX709" s="4">
        <v>151.22</v>
      </c>
      <c r="AY709" s="4">
        <v>7.4189454251759379</v>
      </c>
      <c r="AZ709">
        <v>12.04</v>
      </c>
      <c r="BA709" s="9">
        <v>707</v>
      </c>
      <c r="BB709" s="25">
        <f t="shared" si="46"/>
        <v>4.9265050754447373</v>
      </c>
      <c r="BP709" s="21">
        <v>45552</v>
      </c>
      <c r="BQ709" s="4">
        <v>5.4824999999999999</v>
      </c>
      <c r="BR709" s="4">
        <v>17.61</v>
      </c>
      <c r="BS709" s="4">
        <v>73.7</v>
      </c>
      <c r="BT709" s="4">
        <v>100.89</v>
      </c>
      <c r="BU709" s="4">
        <v>97.024699999999996</v>
      </c>
      <c r="BV709" s="4">
        <v>3.6480000000000001</v>
      </c>
      <c r="BW709" s="9">
        <v>707</v>
      </c>
      <c r="BX709" s="4">
        <f t="shared" si="47"/>
        <v>5.3442745758329524</v>
      </c>
    </row>
    <row r="710" spans="2:76" x14ac:dyDescent="0.25">
      <c r="B710" s="21">
        <v>45553</v>
      </c>
      <c r="C710" s="4">
        <v>5.4611999999999998</v>
      </c>
      <c r="D710" s="4">
        <v>147.36000000000001</v>
      </c>
      <c r="E710" s="4">
        <v>7.3568591241788717</v>
      </c>
      <c r="F710">
        <v>11.895</v>
      </c>
      <c r="G710" s="5">
        <v>708</v>
      </c>
      <c r="H710" s="4">
        <f t="shared" si="44"/>
        <v>5.3115460359235023</v>
      </c>
      <c r="W710" s="21">
        <v>45553</v>
      </c>
      <c r="X710" s="4">
        <v>5.4611999999999998</v>
      </c>
      <c r="Y710" s="4">
        <v>18.23</v>
      </c>
      <c r="Z710" s="4">
        <v>73.650000000000006</v>
      </c>
      <c r="AA710" s="4">
        <v>100.6</v>
      </c>
      <c r="AB710" s="4">
        <v>97.122100000000003</v>
      </c>
      <c r="AC710" s="9">
        <v>708</v>
      </c>
      <c r="AD710" s="4">
        <f t="shared" si="45"/>
        <v>5.3539817516509922</v>
      </c>
      <c r="AR710" s="21">
        <v>45553</v>
      </c>
      <c r="AS710" s="4">
        <v>5.4611999999999998</v>
      </c>
      <c r="AT710" s="4">
        <v>18.23</v>
      </c>
      <c r="AU710" s="4">
        <v>73.650000000000006</v>
      </c>
      <c r="AV710" s="4">
        <v>100.6</v>
      </c>
      <c r="AW710" s="4">
        <v>97.122100000000003</v>
      </c>
      <c r="AX710" s="4">
        <v>147.36000000000001</v>
      </c>
      <c r="AY710" s="4">
        <v>7.3568591241788717</v>
      </c>
      <c r="AZ710">
        <v>11.895</v>
      </c>
      <c r="BA710" s="9">
        <v>708</v>
      </c>
      <c r="BB710" s="25">
        <f t="shared" si="46"/>
        <v>4.9089520385854843</v>
      </c>
      <c r="BP710" s="21">
        <v>45553</v>
      </c>
      <c r="BQ710" s="4">
        <v>5.4611999999999998</v>
      </c>
      <c r="BR710" s="4">
        <v>18.23</v>
      </c>
      <c r="BS710" s="4">
        <v>73.650000000000006</v>
      </c>
      <c r="BT710" s="4">
        <v>100.6</v>
      </c>
      <c r="BU710" s="4">
        <v>97.122100000000003</v>
      </c>
      <c r="BV710" s="4">
        <v>3.7130000000000001</v>
      </c>
      <c r="BW710" s="9">
        <v>708</v>
      </c>
      <c r="BX710" s="4">
        <f t="shared" si="47"/>
        <v>5.3539817516509922</v>
      </c>
    </row>
    <row r="711" spans="2:76" x14ac:dyDescent="0.25">
      <c r="B711" s="21">
        <v>45554</v>
      </c>
      <c r="C711" s="4">
        <v>5.4263000000000003</v>
      </c>
      <c r="D711" s="4">
        <v>147.36000000000001</v>
      </c>
      <c r="E711" s="4">
        <v>7.6289036576803637</v>
      </c>
      <c r="F711">
        <v>12.135</v>
      </c>
      <c r="G711" s="5">
        <v>709</v>
      </c>
      <c r="H711" s="4">
        <f t="shared" si="44"/>
        <v>5.3694698938645056</v>
      </c>
      <c r="W711" s="21">
        <v>45554</v>
      </c>
      <c r="X711" s="4">
        <v>5.4263000000000003</v>
      </c>
      <c r="Y711" s="4">
        <v>16.329999999999998</v>
      </c>
      <c r="Z711" s="4">
        <v>74.88</v>
      </c>
      <c r="AA711" s="4">
        <v>100.61</v>
      </c>
      <c r="AB711" s="4">
        <v>97.8583</v>
      </c>
      <c r="AC711" s="9">
        <v>709</v>
      </c>
      <c r="AD711" s="4">
        <f t="shared" si="45"/>
        <v>5.2787337082011776</v>
      </c>
      <c r="AR711" s="21">
        <v>45554</v>
      </c>
      <c r="AS711" s="4">
        <v>5.4263000000000003</v>
      </c>
      <c r="AT711" s="4">
        <v>16.329999999999998</v>
      </c>
      <c r="AU711" s="4">
        <v>74.88</v>
      </c>
      <c r="AV711" s="4">
        <v>100.61</v>
      </c>
      <c r="AW711" s="4">
        <v>97.8583</v>
      </c>
      <c r="AX711" s="4">
        <v>147.36000000000001</v>
      </c>
      <c r="AY711" s="4">
        <v>7.6289036576803637</v>
      </c>
      <c r="AZ711">
        <v>12.135</v>
      </c>
      <c r="BA711" s="9">
        <v>709</v>
      </c>
      <c r="BB711" s="25">
        <f t="shared" si="46"/>
        <v>4.8977234974627635</v>
      </c>
      <c r="BP711" s="21">
        <v>45554</v>
      </c>
      <c r="BQ711" s="4">
        <v>5.4263000000000003</v>
      </c>
      <c r="BR711" s="4">
        <v>16.329999999999998</v>
      </c>
      <c r="BS711" s="4">
        <v>74.88</v>
      </c>
      <c r="BT711" s="4">
        <v>100.61</v>
      </c>
      <c r="BU711" s="4">
        <v>97.8583</v>
      </c>
      <c r="BV711" s="4">
        <v>3.7189999999999999</v>
      </c>
      <c r="BW711" s="9">
        <v>709</v>
      </c>
      <c r="BX711" s="4">
        <f t="shared" si="47"/>
        <v>5.2787337082011776</v>
      </c>
    </row>
    <row r="712" spans="2:76" x14ac:dyDescent="0.25">
      <c r="B712" s="21">
        <v>45555</v>
      </c>
      <c r="C712" s="4">
        <v>5.5103</v>
      </c>
      <c r="D712" s="4">
        <v>136.44999999999999</v>
      </c>
      <c r="E712" s="4">
        <v>7.7767409644928787</v>
      </c>
      <c r="F712">
        <v>12.375</v>
      </c>
      <c r="G712" s="5">
        <v>710</v>
      </c>
      <c r="H712" s="4">
        <f t="shared" si="44"/>
        <v>5.4535523384445543</v>
      </c>
      <c r="W712" s="21">
        <v>45555</v>
      </c>
      <c r="X712" s="4">
        <v>5.5103</v>
      </c>
      <c r="Y712" s="4">
        <v>16.149999999999999</v>
      </c>
      <c r="Z712" s="4">
        <v>74.489999999999995</v>
      </c>
      <c r="AA712" s="4">
        <v>100.72</v>
      </c>
      <c r="AB712" s="4">
        <v>98.155799999999999</v>
      </c>
      <c r="AC712" s="9">
        <v>710</v>
      </c>
      <c r="AD712" s="4">
        <f t="shared" si="45"/>
        <v>5.275255832368015</v>
      </c>
      <c r="AR712" s="21">
        <v>45555</v>
      </c>
      <c r="AS712" s="4">
        <v>5.5103</v>
      </c>
      <c r="AT712" s="4">
        <v>16.149999999999999</v>
      </c>
      <c r="AU712" s="4">
        <v>74.489999999999995</v>
      </c>
      <c r="AV712" s="4">
        <v>100.72</v>
      </c>
      <c r="AW712" s="4">
        <v>98.155799999999999</v>
      </c>
      <c r="AX712" s="4">
        <v>136.44999999999999</v>
      </c>
      <c r="AY712" s="4">
        <v>7.7767409644928787</v>
      </c>
      <c r="AZ712">
        <v>12.375</v>
      </c>
      <c r="BA712" s="9">
        <v>710</v>
      </c>
      <c r="BB712" s="25">
        <f t="shared" si="46"/>
        <v>4.9311947543312664</v>
      </c>
      <c r="BP712" s="21">
        <v>45555</v>
      </c>
      <c r="BQ712" s="4">
        <v>5.5103</v>
      </c>
      <c r="BR712" s="4">
        <v>16.149999999999999</v>
      </c>
      <c r="BS712" s="4">
        <v>74.489999999999995</v>
      </c>
      <c r="BT712" s="4">
        <v>100.72</v>
      </c>
      <c r="BU712" s="4">
        <v>98.155799999999999</v>
      </c>
      <c r="BV712" s="4">
        <v>3.7410000000000001</v>
      </c>
      <c r="BW712" s="9">
        <v>710</v>
      </c>
      <c r="BX712" s="4">
        <f t="shared" si="47"/>
        <v>5.275255832368015</v>
      </c>
    </row>
    <row r="713" spans="2:76" x14ac:dyDescent="0.25">
      <c r="B713" s="21">
        <v>45558</v>
      </c>
      <c r="C713" s="4">
        <v>5.5364000000000004</v>
      </c>
      <c r="D713" s="4">
        <v>155.06</v>
      </c>
      <c r="E713" s="4">
        <v>7.8686063964900077</v>
      </c>
      <c r="F713">
        <v>12.545</v>
      </c>
      <c r="G713" s="5">
        <v>711</v>
      </c>
      <c r="H713" s="4">
        <f t="shared" si="44"/>
        <v>5.4463932008412623</v>
      </c>
      <c r="W713" s="21">
        <v>45558</v>
      </c>
      <c r="X713" s="4">
        <v>5.5364000000000004</v>
      </c>
      <c r="Y713" s="4">
        <v>15.89</v>
      </c>
      <c r="Z713" s="4">
        <v>73.900000000000006</v>
      </c>
      <c r="AA713" s="4">
        <v>100.85</v>
      </c>
      <c r="AB713" s="4">
        <v>99.055400000000006</v>
      </c>
      <c r="AC713" s="9">
        <v>711</v>
      </c>
      <c r="AD713" s="4">
        <f t="shared" si="45"/>
        <v>5.2630067287870146</v>
      </c>
      <c r="AR713" s="21">
        <v>45558</v>
      </c>
      <c r="AS713" s="4">
        <v>5.5364000000000004</v>
      </c>
      <c r="AT713" s="4">
        <v>15.89</v>
      </c>
      <c r="AU713" s="4">
        <v>73.900000000000006</v>
      </c>
      <c r="AV713" s="4">
        <v>100.85</v>
      </c>
      <c r="AW713" s="4">
        <v>99.055400000000006</v>
      </c>
      <c r="AX713" s="4">
        <v>155.06</v>
      </c>
      <c r="AY713" s="4">
        <v>7.8686063964900077</v>
      </c>
      <c r="AZ713">
        <v>12.545</v>
      </c>
      <c r="BA713" s="9">
        <v>711</v>
      </c>
      <c r="BB713" s="25">
        <f t="shared" si="46"/>
        <v>4.89603584835627</v>
      </c>
      <c r="BP713" s="21">
        <v>45558</v>
      </c>
      <c r="BQ713" s="4">
        <v>5.5364000000000004</v>
      </c>
      <c r="BR713" s="4">
        <v>15.89</v>
      </c>
      <c r="BS713" s="4">
        <v>73.900000000000006</v>
      </c>
      <c r="BT713" s="4">
        <v>100.85</v>
      </c>
      <c r="BU713" s="4">
        <v>99.055400000000006</v>
      </c>
      <c r="BV713" s="4">
        <v>3.7509999999999999</v>
      </c>
      <c r="BW713" s="9">
        <v>711</v>
      </c>
      <c r="BX713" s="4">
        <f t="shared" si="47"/>
        <v>5.2630067287870146</v>
      </c>
    </row>
    <row r="714" spans="2:76" x14ac:dyDescent="0.25">
      <c r="B714" s="21">
        <v>45559</v>
      </c>
      <c r="C714" s="4">
        <v>5.4546999999999999</v>
      </c>
      <c r="D714" s="4">
        <v>155.06</v>
      </c>
      <c r="E714" s="4">
        <v>7.7715220634233084</v>
      </c>
      <c r="F714">
        <v>12.33</v>
      </c>
      <c r="G714" s="5">
        <v>712</v>
      </c>
      <c r="H714" s="4">
        <f t="shared" si="44"/>
        <v>5.3961760157732224</v>
      </c>
      <c r="W714" s="21">
        <v>45559</v>
      </c>
      <c r="X714" s="4">
        <v>5.4546999999999999</v>
      </c>
      <c r="Y714" s="4">
        <v>15.39</v>
      </c>
      <c r="Z714" s="4">
        <v>75.17</v>
      </c>
      <c r="AA714" s="4">
        <v>100.47</v>
      </c>
      <c r="AB714" s="4">
        <v>100.22669999999999</v>
      </c>
      <c r="AC714" s="9">
        <v>712</v>
      </c>
      <c r="AD714" s="4">
        <f t="shared" si="45"/>
        <v>5.2118576385025204</v>
      </c>
      <c r="AR714" s="21">
        <v>45559</v>
      </c>
      <c r="AS714" s="4">
        <v>5.4546999999999999</v>
      </c>
      <c r="AT714" s="4">
        <v>15.39</v>
      </c>
      <c r="AU714" s="4">
        <v>75.17</v>
      </c>
      <c r="AV714" s="4">
        <v>100.47</v>
      </c>
      <c r="AW714" s="4">
        <v>100.22669999999999</v>
      </c>
      <c r="AX714" s="4">
        <v>155.06</v>
      </c>
      <c r="AY714" s="4">
        <v>7.7715220634233084</v>
      </c>
      <c r="AZ714">
        <v>12.33</v>
      </c>
      <c r="BA714" s="9">
        <v>712</v>
      </c>
      <c r="BB714" s="25">
        <f t="shared" si="46"/>
        <v>4.8216899176467054</v>
      </c>
      <c r="BP714" s="21">
        <v>45559</v>
      </c>
      <c r="BQ714" s="4">
        <v>5.4546999999999999</v>
      </c>
      <c r="BR714" s="4">
        <v>15.39</v>
      </c>
      <c r="BS714" s="4">
        <v>75.17</v>
      </c>
      <c r="BT714" s="4">
        <v>100.47</v>
      </c>
      <c r="BU714" s="4">
        <v>100.22669999999999</v>
      </c>
      <c r="BV714" s="4">
        <v>3.7320000000000002</v>
      </c>
      <c r="BW714" s="9">
        <v>712</v>
      </c>
      <c r="BX714" s="4">
        <f t="shared" si="47"/>
        <v>5.2118576385025204</v>
      </c>
    </row>
    <row r="715" spans="2:76" x14ac:dyDescent="0.25">
      <c r="B715" s="21">
        <v>45560</v>
      </c>
      <c r="C715" s="4">
        <v>5.4774000000000003</v>
      </c>
      <c r="D715" s="4">
        <v>155.01</v>
      </c>
      <c r="E715" s="4">
        <v>7.7308724896796743</v>
      </c>
      <c r="F715">
        <v>12.275</v>
      </c>
      <c r="G715" s="5">
        <v>713</v>
      </c>
      <c r="H715" s="4">
        <f t="shared" si="44"/>
        <v>5.38327570164879</v>
      </c>
      <c r="W715" s="21">
        <v>45560</v>
      </c>
      <c r="X715" s="4">
        <v>5.4774000000000003</v>
      </c>
      <c r="Y715" s="4">
        <v>15.41</v>
      </c>
      <c r="Z715" s="4">
        <v>73.459999999999994</v>
      </c>
      <c r="AA715" s="4">
        <v>100.91</v>
      </c>
      <c r="AB715" s="4">
        <v>100.18259999999999</v>
      </c>
      <c r="AC715" s="9">
        <v>713</v>
      </c>
      <c r="AD715" s="4">
        <f t="shared" si="45"/>
        <v>5.2381844487442972</v>
      </c>
      <c r="AR715" s="21">
        <v>45560</v>
      </c>
      <c r="AS715" s="4">
        <v>5.4774000000000003</v>
      </c>
      <c r="AT715" s="4">
        <v>15.41</v>
      </c>
      <c r="AU715" s="4">
        <v>73.459999999999994</v>
      </c>
      <c r="AV715" s="4">
        <v>100.91</v>
      </c>
      <c r="AW715" s="4">
        <v>100.18259999999999</v>
      </c>
      <c r="AX715" s="4">
        <v>155.01</v>
      </c>
      <c r="AY715" s="4">
        <v>7.7308724896796743</v>
      </c>
      <c r="AZ715">
        <v>12.275</v>
      </c>
      <c r="BA715" s="9">
        <v>713</v>
      </c>
      <c r="BB715" s="25">
        <f t="shared" si="46"/>
        <v>4.814895361609123</v>
      </c>
      <c r="BP715" s="21">
        <v>45560</v>
      </c>
      <c r="BQ715" s="4">
        <v>5.4774000000000003</v>
      </c>
      <c r="BR715" s="4">
        <v>15.41</v>
      </c>
      <c r="BS715" s="4">
        <v>73.459999999999994</v>
      </c>
      <c r="BT715" s="4">
        <v>100.91</v>
      </c>
      <c r="BU715" s="4">
        <v>100.18259999999999</v>
      </c>
      <c r="BV715" s="4">
        <v>3.7909999999999999</v>
      </c>
      <c r="BW715" s="9">
        <v>713</v>
      </c>
      <c r="BX715" s="4">
        <f t="shared" si="47"/>
        <v>5.2381844487442972</v>
      </c>
    </row>
    <row r="716" spans="2:76" x14ac:dyDescent="0.25">
      <c r="B716" s="21">
        <v>45561</v>
      </c>
      <c r="C716" s="4">
        <v>5.4375</v>
      </c>
      <c r="D716" s="4">
        <v>158.06</v>
      </c>
      <c r="E716" s="4">
        <v>7.7415011780545218</v>
      </c>
      <c r="F716">
        <v>12.26</v>
      </c>
      <c r="G716" s="5">
        <v>714</v>
      </c>
      <c r="H716" s="4">
        <f t="shared" si="44"/>
        <v>5.3722616475119143</v>
      </c>
      <c r="W716" s="21">
        <v>45561</v>
      </c>
      <c r="X716" s="4">
        <v>5.4375</v>
      </c>
      <c r="Y716" s="4">
        <v>15.37</v>
      </c>
      <c r="Z716" s="4">
        <v>71.599999999999994</v>
      </c>
      <c r="AA716" s="4">
        <v>100.52</v>
      </c>
      <c r="AB716" s="4">
        <v>99.915899999999993</v>
      </c>
      <c r="AC716" s="9">
        <v>714</v>
      </c>
      <c r="AD716" s="4">
        <f t="shared" si="45"/>
        <v>5.2467346861055262</v>
      </c>
      <c r="AR716" s="21">
        <v>45561</v>
      </c>
      <c r="AS716" s="4">
        <v>5.4375</v>
      </c>
      <c r="AT716" s="4">
        <v>15.37</v>
      </c>
      <c r="AU716" s="4">
        <v>71.599999999999994</v>
      </c>
      <c r="AV716" s="4">
        <v>100.52</v>
      </c>
      <c r="AW716" s="4">
        <v>99.915899999999993</v>
      </c>
      <c r="AX716" s="4">
        <v>158.06</v>
      </c>
      <c r="AY716" s="4">
        <v>7.7415011780545218</v>
      </c>
      <c r="AZ716">
        <v>12.26</v>
      </c>
      <c r="BA716" s="9">
        <v>714</v>
      </c>
      <c r="BB716" s="25">
        <f t="shared" si="46"/>
        <v>4.7945440915982473</v>
      </c>
      <c r="BP716" s="21">
        <v>45561</v>
      </c>
      <c r="BQ716" s="4">
        <v>5.4375</v>
      </c>
      <c r="BR716" s="4">
        <v>15.37</v>
      </c>
      <c r="BS716" s="4">
        <v>71.599999999999994</v>
      </c>
      <c r="BT716" s="4">
        <v>100.52</v>
      </c>
      <c r="BU716" s="4">
        <v>99.915899999999993</v>
      </c>
      <c r="BV716" s="4">
        <v>3.7959999999999998</v>
      </c>
      <c r="BW716" s="9">
        <v>714</v>
      </c>
      <c r="BX716" s="4">
        <f t="shared" si="47"/>
        <v>5.2467346861055262</v>
      </c>
    </row>
    <row r="717" spans="2:76" x14ac:dyDescent="0.25">
      <c r="B717" s="21">
        <v>45562</v>
      </c>
      <c r="C717" s="4">
        <v>5.4329000000000001</v>
      </c>
      <c r="D717" s="4">
        <v>153.16</v>
      </c>
      <c r="E717" s="4">
        <v>7.8609635957823665</v>
      </c>
      <c r="F717">
        <v>12.365</v>
      </c>
      <c r="G717" s="5">
        <v>715</v>
      </c>
      <c r="H717" s="4">
        <f t="shared" si="44"/>
        <v>5.409993474898914</v>
      </c>
      <c r="W717" s="21">
        <v>45562</v>
      </c>
      <c r="X717" s="4">
        <v>5.4329000000000001</v>
      </c>
      <c r="Y717" s="4">
        <v>16.96</v>
      </c>
      <c r="Z717" s="4">
        <v>71.98</v>
      </c>
      <c r="AA717" s="4">
        <v>100.38</v>
      </c>
      <c r="AB717" s="4">
        <v>100.2604</v>
      </c>
      <c r="AC717" s="9">
        <v>715</v>
      </c>
      <c r="AD717" s="4">
        <f t="shared" si="45"/>
        <v>5.2809382594394592</v>
      </c>
      <c r="AR717" s="21">
        <v>45562</v>
      </c>
      <c r="AS717" s="4">
        <v>5.4329000000000001</v>
      </c>
      <c r="AT717" s="4">
        <v>16.96</v>
      </c>
      <c r="AU717" s="4">
        <v>71.98</v>
      </c>
      <c r="AV717" s="4">
        <v>100.38</v>
      </c>
      <c r="AW717" s="4">
        <v>100.2604</v>
      </c>
      <c r="AX717" s="4">
        <v>153.16</v>
      </c>
      <c r="AY717" s="4">
        <v>7.8609635957823665</v>
      </c>
      <c r="AZ717">
        <v>12.365</v>
      </c>
      <c r="BA717" s="9">
        <v>715</v>
      </c>
      <c r="BB717" s="25">
        <f t="shared" si="46"/>
        <v>4.8217680339656717</v>
      </c>
      <c r="BP717" s="21">
        <v>45562</v>
      </c>
      <c r="BQ717" s="4">
        <v>5.4329000000000001</v>
      </c>
      <c r="BR717" s="4">
        <v>16.96</v>
      </c>
      <c r="BS717" s="4">
        <v>71.98</v>
      </c>
      <c r="BT717" s="4">
        <v>100.38</v>
      </c>
      <c r="BU717" s="4">
        <v>100.2604</v>
      </c>
      <c r="BV717" s="4">
        <v>3.7509999999999999</v>
      </c>
      <c r="BW717" s="9">
        <v>715</v>
      </c>
      <c r="BX717" s="4">
        <f t="shared" si="47"/>
        <v>5.2809382594394592</v>
      </c>
    </row>
    <row r="718" spans="2:76" x14ac:dyDescent="0.25">
      <c r="B718" s="21">
        <v>45565</v>
      </c>
      <c r="C718" s="4">
        <v>5.4481999999999999</v>
      </c>
      <c r="D718" s="4">
        <v>153.03</v>
      </c>
      <c r="E718" s="4">
        <v>7.8164654310543646</v>
      </c>
      <c r="F718">
        <v>12.465</v>
      </c>
      <c r="G718" s="5">
        <v>716</v>
      </c>
      <c r="H718" s="4">
        <f t="shared" si="44"/>
        <v>5.4326559541360577</v>
      </c>
      <c r="W718" s="21">
        <v>45565</v>
      </c>
      <c r="X718" s="4">
        <v>5.4481999999999999</v>
      </c>
      <c r="Y718" s="4">
        <v>16.73</v>
      </c>
      <c r="Z718" s="4">
        <v>71.77</v>
      </c>
      <c r="AA718" s="4">
        <v>100.78</v>
      </c>
      <c r="AB718" s="4">
        <v>100.34059999999999</v>
      </c>
      <c r="AC718" s="9">
        <v>716</v>
      </c>
      <c r="AD718" s="4">
        <f t="shared" si="45"/>
        <v>5.2847943980801571</v>
      </c>
      <c r="AR718" s="21">
        <v>45565</v>
      </c>
      <c r="AS718" s="4">
        <v>5.4481999999999999</v>
      </c>
      <c r="AT718" s="4">
        <v>16.73</v>
      </c>
      <c r="AU718" s="4">
        <v>71.77</v>
      </c>
      <c r="AV718" s="4">
        <v>100.78</v>
      </c>
      <c r="AW718" s="4">
        <v>100.34059999999999</v>
      </c>
      <c r="AX718" s="4">
        <v>153.03</v>
      </c>
      <c r="AY718" s="4">
        <v>7.8164654310543646</v>
      </c>
      <c r="AZ718">
        <v>12.465</v>
      </c>
      <c r="BA718" s="9">
        <v>716</v>
      </c>
      <c r="BB718" s="25">
        <f t="shared" si="46"/>
        <v>4.8401885938282376</v>
      </c>
      <c r="BP718" s="21">
        <v>45565</v>
      </c>
      <c r="BQ718" s="4">
        <v>5.4481999999999999</v>
      </c>
      <c r="BR718" s="4">
        <v>16.73</v>
      </c>
      <c r="BS718" s="4">
        <v>71.77</v>
      </c>
      <c r="BT718" s="4">
        <v>100.78</v>
      </c>
      <c r="BU718" s="4">
        <v>100.34059999999999</v>
      </c>
      <c r="BV718" s="4">
        <v>3.7869999999999999</v>
      </c>
      <c r="BW718" s="9">
        <v>716</v>
      </c>
      <c r="BX718" s="4">
        <f t="shared" si="47"/>
        <v>5.2847943980801571</v>
      </c>
    </row>
    <row r="719" spans="2:76" x14ac:dyDescent="0.25">
      <c r="B719" s="21">
        <v>45566</v>
      </c>
      <c r="C719" s="4">
        <v>5.4367999999999999</v>
      </c>
      <c r="D719" s="4">
        <v>153.03</v>
      </c>
      <c r="E719" s="4">
        <v>7.7929820849881537</v>
      </c>
      <c r="F719">
        <v>12.445</v>
      </c>
      <c r="G719" s="5">
        <v>717</v>
      </c>
      <c r="H719" s="4">
        <f t="shared" si="44"/>
        <v>5.4278196901280173</v>
      </c>
      <c r="W719" s="21">
        <v>45566</v>
      </c>
      <c r="X719" s="4">
        <v>5.4367999999999999</v>
      </c>
      <c r="Y719" s="4">
        <v>19.260000000000002</v>
      </c>
      <c r="Z719" s="4">
        <v>73.56</v>
      </c>
      <c r="AA719" s="4">
        <v>101.19</v>
      </c>
      <c r="AB719" s="4">
        <v>101.2925</v>
      </c>
      <c r="AC719" s="9">
        <v>717</v>
      </c>
      <c r="AD719" s="4">
        <f t="shared" si="45"/>
        <v>5.3391713418816078</v>
      </c>
      <c r="AR719" s="21">
        <v>45566</v>
      </c>
      <c r="AS719" s="4">
        <v>5.4367999999999999</v>
      </c>
      <c r="AT719" s="4">
        <v>19.260000000000002</v>
      </c>
      <c r="AU719" s="4">
        <v>73.56</v>
      </c>
      <c r="AV719" s="4">
        <v>101.19</v>
      </c>
      <c r="AW719" s="4">
        <v>101.2925</v>
      </c>
      <c r="AX719" s="4">
        <v>153.03</v>
      </c>
      <c r="AY719" s="4">
        <v>7.7929820849881537</v>
      </c>
      <c r="AZ719">
        <v>12.445</v>
      </c>
      <c r="BA719" s="9">
        <v>717</v>
      </c>
      <c r="BB719" s="25">
        <f t="shared" si="46"/>
        <v>4.8614188456622012</v>
      </c>
      <c r="BP719" s="21">
        <v>45566</v>
      </c>
      <c r="BQ719" s="4">
        <v>5.4367999999999999</v>
      </c>
      <c r="BR719" s="4">
        <v>19.260000000000002</v>
      </c>
      <c r="BS719" s="4">
        <v>73.56</v>
      </c>
      <c r="BT719" s="4">
        <v>101.19</v>
      </c>
      <c r="BU719" s="4">
        <v>101.2925</v>
      </c>
      <c r="BV719" s="4">
        <v>3.7309999999999999</v>
      </c>
      <c r="BW719" s="9">
        <v>717</v>
      </c>
      <c r="BX719" s="4">
        <f t="shared" si="47"/>
        <v>5.3391713418816078</v>
      </c>
    </row>
    <row r="720" spans="2:76" x14ac:dyDescent="0.25">
      <c r="B720" s="21">
        <v>45567</v>
      </c>
      <c r="C720" s="4">
        <v>5.4406999999999996</v>
      </c>
      <c r="D720" s="4">
        <v>151.09</v>
      </c>
      <c r="E720" s="4">
        <v>7.7845751332217494</v>
      </c>
      <c r="F720">
        <v>12.32</v>
      </c>
      <c r="G720" s="5">
        <v>718</v>
      </c>
      <c r="H720" s="4">
        <f t="shared" si="44"/>
        <v>5.4040752350771033</v>
      </c>
      <c r="W720" s="21">
        <v>45567</v>
      </c>
      <c r="X720" s="4">
        <v>5.4406999999999996</v>
      </c>
      <c r="Y720" s="4">
        <v>18.899999999999999</v>
      </c>
      <c r="Z720" s="4">
        <v>73.900000000000006</v>
      </c>
      <c r="AA720" s="4">
        <v>101.68</v>
      </c>
      <c r="AB720" s="4">
        <v>101.5402</v>
      </c>
      <c r="AC720" s="9">
        <v>718</v>
      </c>
      <c r="AD720" s="4">
        <f t="shared" si="45"/>
        <v>5.3345213328970233</v>
      </c>
      <c r="AR720" s="21">
        <v>45567</v>
      </c>
      <c r="AS720" s="4">
        <v>5.4406999999999996</v>
      </c>
      <c r="AT720" s="4">
        <v>18.899999999999999</v>
      </c>
      <c r="AU720" s="4">
        <v>73.900000000000006</v>
      </c>
      <c r="AV720" s="4">
        <v>101.68</v>
      </c>
      <c r="AW720" s="4">
        <v>101.5402</v>
      </c>
      <c r="AX720" s="4">
        <v>151.09</v>
      </c>
      <c r="AY720" s="4">
        <v>7.7845751332217494</v>
      </c>
      <c r="AZ720">
        <v>12.32</v>
      </c>
      <c r="BA720" s="9">
        <v>718</v>
      </c>
      <c r="BB720" s="25">
        <f t="shared" si="46"/>
        <v>4.8469084279639949</v>
      </c>
      <c r="BP720" s="21">
        <v>45567</v>
      </c>
      <c r="BQ720" s="4">
        <v>5.4406999999999996</v>
      </c>
      <c r="BR720" s="4">
        <v>18.899999999999999</v>
      </c>
      <c r="BS720" s="4">
        <v>73.900000000000006</v>
      </c>
      <c r="BT720" s="4">
        <v>101.68</v>
      </c>
      <c r="BU720" s="4">
        <v>101.5402</v>
      </c>
      <c r="BV720" s="4">
        <v>3.7829999999999999</v>
      </c>
      <c r="BW720" s="9">
        <v>718</v>
      </c>
      <c r="BX720" s="4">
        <f t="shared" si="47"/>
        <v>5.3345213328970233</v>
      </c>
    </row>
    <row r="721" spans="2:76" x14ac:dyDescent="0.25">
      <c r="B721" s="21">
        <v>45568</v>
      </c>
      <c r="C721" s="4">
        <v>5.4759000000000002</v>
      </c>
      <c r="D721" s="4">
        <v>151.09</v>
      </c>
      <c r="E721" s="4">
        <v>7.7636765695606069</v>
      </c>
      <c r="F721">
        <v>12.365</v>
      </c>
      <c r="G721" s="5">
        <v>719</v>
      </c>
      <c r="H721" s="4">
        <f t="shared" si="44"/>
        <v>5.414115511322029</v>
      </c>
      <c r="W721" s="21">
        <v>45568</v>
      </c>
      <c r="X721" s="4">
        <v>5.4759000000000002</v>
      </c>
      <c r="Y721" s="4">
        <v>20.49</v>
      </c>
      <c r="Z721" s="4">
        <v>77.62</v>
      </c>
      <c r="AA721" s="4">
        <v>101.99</v>
      </c>
      <c r="AB721" s="4">
        <v>102.3077</v>
      </c>
      <c r="AC721" s="9">
        <v>719</v>
      </c>
      <c r="AD721" s="4">
        <f t="shared" si="45"/>
        <v>5.345925352191955</v>
      </c>
      <c r="AR721" s="21">
        <v>45568</v>
      </c>
      <c r="AS721" s="4">
        <v>5.4759000000000002</v>
      </c>
      <c r="AT721" s="4">
        <v>20.49</v>
      </c>
      <c r="AU721" s="4">
        <v>77.62</v>
      </c>
      <c r="AV721" s="4">
        <v>101.99</v>
      </c>
      <c r="AW721" s="4">
        <v>102.3077</v>
      </c>
      <c r="AX721" s="4">
        <v>151.09</v>
      </c>
      <c r="AY721" s="4">
        <v>7.7636765695606069</v>
      </c>
      <c r="AZ721">
        <v>12.365</v>
      </c>
      <c r="BA721" s="9">
        <v>719</v>
      </c>
      <c r="BB721" s="25">
        <f t="shared" si="46"/>
        <v>4.8826756558326316</v>
      </c>
      <c r="BP721" s="21">
        <v>45568</v>
      </c>
      <c r="BQ721" s="4">
        <v>5.4759000000000002</v>
      </c>
      <c r="BR721" s="4">
        <v>20.49</v>
      </c>
      <c r="BS721" s="4">
        <v>77.62</v>
      </c>
      <c r="BT721" s="4">
        <v>101.99</v>
      </c>
      <c r="BU721" s="4">
        <v>102.3077</v>
      </c>
      <c r="BV721" s="4">
        <v>3.8460000000000001</v>
      </c>
      <c r="BW721" s="9">
        <v>719</v>
      </c>
      <c r="BX721" s="4">
        <f t="shared" si="47"/>
        <v>5.345925352191955</v>
      </c>
    </row>
    <row r="722" spans="2:76" x14ac:dyDescent="0.25">
      <c r="B722" s="21">
        <v>45569</v>
      </c>
      <c r="C722" s="4">
        <v>5.4554999999999998</v>
      </c>
      <c r="D722" s="4">
        <v>151.09</v>
      </c>
      <c r="E722" s="4">
        <v>7.6714143120393263</v>
      </c>
      <c r="F722">
        <v>12.404999999999999</v>
      </c>
      <c r="G722" s="5">
        <v>720</v>
      </c>
      <c r="H722" s="4">
        <f t="shared" si="44"/>
        <v>5.422199457868536</v>
      </c>
      <c r="W722" s="21">
        <v>45569</v>
      </c>
      <c r="X722" s="4">
        <v>5.4554999999999998</v>
      </c>
      <c r="Y722" s="4">
        <v>19.21</v>
      </c>
      <c r="Z722" s="4">
        <v>78.05</v>
      </c>
      <c r="AA722" s="4">
        <v>102.52</v>
      </c>
      <c r="AB722" s="4">
        <v>102.0771</v>
      </c>
      <c r="AC722" s="9">
        <v>720</v>
      </c>
      <c r="AD722" s="4">
        <f t="shared" si="45"/>
        <v>5.3218871342357144</v>
      </c>
      <c r="AR722" s="21">
        <v>45569</v>
      </c>
      <c r="AS722" s="4">
        <v>5.4554999999999998</v>
      </c>
      <c r="AT722" s="4">
        <v>19.21</v>
      </c>
      <c r="AU722" s="4">
        <v>78.05</v>
      </c>
      <c r="AV722" s="4">
        <v>102.52</v>
      </c>
      <c r="AW722" s="4">
        <v>102.0771</v>
      </c>
      <c r="AX722" s="4">
        <v>151.09</v>
      </c>
      <c r="AY722" s="4">
        <v>7.6714143120393263</v>
      </c>
      <c r="AZ722">
        <v>12.404999999999999</v>
      </c>
      <c r="BA722" s="9">
        <v>720</v>
      </c>
      <c r="BB722" s="25">
        <f t="shared" si="46"/>
        <v>4.8974924516907805</v>
      </c>
      <c r="BP722" s="21">
        <v>45569</v>
      </c>
      <c r="BQ722" s="4">
        <v>5.4554999999999998</v>
      </c>
      <c r="BR722" s="4">
        <v>19.21</v>
      </c>
      <c r="BS722" s="4">
        <v>78.05</v>
      </c>
      <c r="BT722" s="4">
        <v>102.52</v>
      </c>
      <c r="BU722" s="4">
        <v>102.0771</v>
      </c>
      <c r="BV722" s="4">
        <v>3.9809999999999999</v>
      </c>
      <c r="BW722" s="9">
        <v>720</v>
      </c>
      <c r="BX722" s="4">
        <f t="shared" si="47"/>
        <v>5.3218871342357144</v>
      </c>
    </row>
    <row r="723" spans="2:76" x14ac:dyDescent="0.25">
      <c r="B723" s="21">
        <v>45572</v>
      </c>
      <c r="C723" s="4">
        <v>5.49</v>
      </c>
      <c r="D723" s="4">
        <v>143.49</v>
      </c>
      <c r="E723" s="4">
        <v>7.6314274750575617</v>
      </c>
      <c r="F723">
        <v>12.375</v>
      </c>
      <c r="G723" s="5">
        <v>721</v>
      </c>
      <c r="H723" s="4">
        <f t="shared" si="44"/>
        <v>5.4341002509414391</v>
      </c>
      <c r="W723" s="21">
        <v>45572</v>
      </c>
      <c r="X723" s="4">
        <v>5.49</v>
      </c>
      <c r="Y723" s="4">
        <v>22.64</v>
      </c>
      <c r="Z723" s="4">
        <v>80.930000000000007</v>
      </c>
      <c r="AA723" s="4">
        <v>102.54</v>
      </c>
      <c r="AB723" s="4">
        <v>102.1627</v>
      </c>
      <c r="AC723" s="9">
        <v>721</v>
      </c>
      <c r="AD723" s="4">
        <f t="shared" si="45"/>
        <v>5.3958699304158584</v>
      </c>
      <c r="AR723" s="21">
        <v>45572</v>
      </c>
      <c r="AS723" s="4">
        <v>5.49</v>
      </c>
      <c r="AT723" s="4">
        <v>22.64</v>
      </c>
      <c r="AU723" s="4">
        <v>80.930000000000007</v>
      </c>
      <c r="AV723" s="4">
        <v>102.54</v>
      </c>
      <c r="AW723" s="4">
        <v>102.1627</v>
      </c>
      <c r="AX723" s="4">
        <v>143.49</v>
      </c>
      <c r="AY723" s="4">
        <v>7.6314274750575617</v>
      </c>
      <c r="AZ723">
        <v>12.375</v>
      </c>
      <c r="BA723" s="9">
        <v>721</v>
      </c>
      <c r="BB723" s="25">
        <f t="shared" si="46"/>
        <v>4.9657188120279594</v>
      </c>
      <c r="BP723" s="21">
        <v>45572</v>
      </c>
      <c r="BQ723" s="4">
        <v>5.49</v>
      </c>
      <c r="BR723" s="4">
        <v>22.64</v>
      </c>
      <c r="BS723" s="4">
        <v>80.930000000000007</v>
      </c>
      <c r="BT723" s="4">
        <v>102.54</v>
      </c>
      <c r="BU723" s="4">
        <v>102.1627</v>
      </c>
      <c r="BV723" s="4">
        <v>4.0259999999999998</v>
      </c>
      <c r="BW723" s="9">
        <v>721</v>
      </c>
      <c r="BX723" s="4">
        <f t="shared" si="47"/>
        <v>5.3958699304158584</v>
      </c>
    </row>
    <row r="724" spans="2:76" x14ac:dyDescent="0.25">
      <c r="B724" s="21">
        <v>45573</v>
      </c>
      <c r="C724" s="4">
        <v>5.5349000000000004</v>
      </c>
      <c r="D724" s="4">
        <v>146.30000000000001</v>
      </c>
      <c r="E724" s="4">
        <v>7.6221092025717141</v>
      </c>
      <c r="F724">
        <v>12.275</v>
      </c>
      <c r="G724" s="5">
        <v>722</v>
      </c>
      <c r="H724" s="4">
        <f t="shared" si="44"/>
        <v>5.4040498505931058</v>
      </c>
      <c r="W724" s="21">
        <v>45573</v>
      </c>
      <c r="X724" s="4">
        <v>5.5349000000000004</v>
      </c>
      <c r="Y724" s="4">
        <v>21.42</v>
      </c>
      <c r="Z724" s="4">
        <v>77.180000000000007</v>
      </c>
      <c r="AA724" s="4">
        <v>102.55</v>
      </c>
      <c r="AB724" s="4">
        <v>100.1268</v>
      </c>
      <c r="AC724" s="9">
        <v>722</v>
      </c>
      <c r="AD724" s="4">
        <f t="shared" si="45"/>
        <v>5.4214455207639549</v>
      </c>
      <c r="AR724" s="21">
        <v>45573</v>
      </c>
      <c r="AS724" s="4">
        <v>5.5349000000000004</v>
      </c>
      <c r="AT724" s="4">
        <v>21.42</v>
      </c>
      <c r="AU724" s="4">
        <v>77.180000000000007</v>
      </c>
      <c r="AV724" s="4">
        <v>102.55</v>
      </c>
      <c r="AW724" s="4">
        <v>100.1268</v>
      </c>
      <c r="AX724" s="4">
        <v>146.30000000000001</v>
      </c>
      <c r="AY724" s="4">
        <v>7.6221092025717141</v>
      </c>
      <c r="AZ724">
        <v>12.275</v>
      </c>
      <c r="BA724" s="9">
        <v>722</v>
      </c>
      <c r="BB724" s="25">
        <f t="shared" si="46"/>
        <v>4.9730018246579757</v>
      </c>
      <c r="BP724" s="21">
        <v>45573</v>
      </c>
      <c r="BQ724" s="4">
        <v>5.5349000000000004</v>
      </c>
      <c r="BR724" s="4">
        <v>21.42</v>
      </c>
      <c r="BS724" s="4">
        <v>77.180000000000007</v>
      </c>
      <c r="BT724" s="4">
        <v>102.55</v>
      </c>
      <c r="BU724" s="4">
        <v>100.1268</v>
      </c>
      <c r="BV724" s="4">
        <v>4.0350000000000001</v>
      </c>
      <c r="BW724" s="9">
        <v>722</v>
      </c>
      <c r="BX724" s="4">
        <f t="shared" si="47"/>
        <v>5.4214455207639549</v>
      </c>
    </row>
    <row r="725" spans="2:76" x14ac:dyDescent="0.25">
      <c r="B725" s="21">
        <v>45574</v>
      </c>
      <c r="C725" s="4">
        <v>5.5941000000000001</v>
      </c>
      <c r="D725" s="4">
        <v>150.41</v>
      </c>
      <c r="E725" s="4">
        <v>7.7522948979885653</v>
      </c>
      <c r="F725">
        <v>12.535</v>
      </c>
      <c r="G725" s="5">
        <v>723</v>
      </c>
      <c r="H725" s="4">
        <f t="shared" si="44"/>
        <v>5.4545351363800814</v>
      </c>
      <c r="W725" s="21">
        <v>45574</v>
      </c>
      <c r="X725" s="4">
        <v>5.5941000000000001</v>
      </c>
      <c r="Y725" s="4">
        <v>20.86</v>
      </c>
      <c r="Z725" s="4">
        <v>76.58</v>
      </c>
      <c r="AA725" s="4">
        <v>102.93</v>
      </c>
      <c r="AB725" s="4">
        <v>99.4101</v>
      </c>
      <c r="AC725" s="9">
        <v>723</v>
      </c>
      <c r="AD725" s="4">
        <f t="shared" si="45"/>
        <v>5.4299826530623365</v>
      </c>
      <c r="AR725" s="21">
        <v>45574</v>
      </c>
      <c r="AS725" s="4">
        <v>5.5941000000000001</v>
      </c>
      <c r="AT725" s="4">
        <v>20.86</v>
      </c>
      <c r="AU725" s="4">
        <v>76.58</v>
      </c>
      <c r="AV725" s="4">
        <v>102.93</v>
      </c>
      <c r="AW725" s="4">
        <v>99.4101</v>
      </c>
      <c r="AX725" s="4">
        <v>150.41</v>
      </c>
      <c r="AY725" s="4">
        <v>7.7522948979885653</v>
      </c>
      <c r="AZ725">
        <v>12.535</v>
      </c>
      <c r="BA725" s="9">
        <v>723</v>
      </c>
      <c r="BB725" s="25">
        <f t="shared" si="46"/>
        <v>5.024086490273076</v>
      </c>
      <c r="BP725" s="21">
        <v>45574</v>
      </c>
      <c r="BQ725" s="4">
        <v>5.5941000000000001</v>
      </c>
      <c r="BR725" s="4">
        <v>20.86</v>
      </c>
      <c r="BS725" s="4">
        <v>76.58</v>
      </c>
      <c r="BT725" s="4">
        <v>102.93</v>
      </c>
      <c r="BU725" s="4">
        <v>99.4101</v>
      </c>
      <c r="BV725" s="4">
        <v>4.0670000000000002</v>
      </c>
      <c r="BW725" s="9">
        <v>723</v>
      </c>
      <c r="BX725" s="4">
        <f t="shared" si="47"/>
        <v>5.4299826530623365</v>
      </c>
    </row>
    <row r="726" spans="2:76" x14ac:dyDescent="0.25">
      <c r="B726" s="21">
        <v>45575</v>
      </c>
      <c r="C726" s="4">
        <v>5.5820999999999996</v>
      </c>
      <c r="D726" s="4">
        <v>149.22999999999999</v>
      </c>
      <c r="E726" s="4">
        <v>7.8137892656342967</v>
      </c>
      <c r="F726">
        <v>12.615</v>
      </c>
      <c r="G726" s="5">
        <v>724</v>
      </c>
      <c r="H726" s="4">
        <f t="shared" si="44"/>
        <v>5.4764925989372379</v>
      </c>
      <c r="W726" s="21">
        <v>45575</v>
      </c>
      <c r="X726" s="4">
        <v>5.5820999999999996</v>
      </c>
      <c r="Y726" s="4">
        <v>20.93</v>
      </c>
      <c r="Z726" s="4">
        <v>79.400000000000006</v>
      </c>
      <c r="AA726" s="4">
        <v>102.99</v>
      </c>
      <c r="AB726" s="4">
        <v>100.547</v>
      </c>
      <c r="AC726" s="9">
        <v>724</v>
      </c>
      <c r="AD726" s="4">
        <f t="shared" si="45"/>
        <v>5.3936730055065105</v>
      </c>
      <c r="AR726" s="21">
        <v>45575</v>
      </c>
      <c r="AS726" s="4">
        <v>5.5820999999999996</v>
      </c>
      <c r="AT726" s="4">
        <v>20.93</v>
      </c>
      <c r="AU726" s="4">
        <v>79.400000000000006</v>
      </c>
      <c r="AV726" s="4">
        <v>102.99</v>
      </c>
      <c r="AW726" s="4">
        <v>100.547</v>
      </c>
      <c r="AX726" s="4">
        <v>149.22999999999999</v>
      </c>
      <c r="AY726" s="4">
        <v>7.8137892656342967</v>
      </c>
      <c r="AZ726">
        <v>12.615</v>
      </c>
      <c r="BA726" s="9">
        <v>724</v>
      </c>
      <c r="BB726" s="25">
        <f t="shared" si="46"/>
        <v>5.0204553224428752</v>
      </c>
      <c r="BP726" s="21">
        <v>45575</v>
      </c>
      <c r="BQ726" s="4">
        <v>5.5820999999999996</v>
      </c>
      <c r="BR726" s="4">
        <v>20.93</v>
      </c>
      <c r="BS726" s="4">
        <v>79.400000000000006</v>
      </c>
      <c r="BT726" s="4">
        <v>102.99</v>
      </c>
      <c r="BU726" s="4">
        <v>100.547</v>
      </c>
      <c r="BV726" s="4">
        <v>4.0940000000000003</v>
      </c>
      <c r="BW726" s="9">
        <v>724</v>
      </c>
      <c r="BX726" s="4">
        <f t="shared" si="47"/>
        <v>5.3936730055065105</v>
      </c>
    </row>
    <row r="727" spans="2:76" x14ac:dyDescent="0.25">
      <c r="B727" s="21">
        <v>45576</v>
      </c>
      <c r="C727" s="4">
        <v>5.6125999999999996</v>
      </c>
      <c r="D727" s="4">
        <v>151.12</v>
      </c>
      <c r="E727" s="4">
        <v>7.9191577977601346</v>
      </c>
      <c r="F727">
        <v>12.84</v>
      </c>
      <c r="G727" s="5">
        <v>725</v>
      </c>
      <c r="H727" s="4">
        <f t="shared" si="44"/>
        <v>5.5243113622555633</v>
      </c>
      <c r="W727" s="21">
        <v>45576</v>
      </c>
      <c r="X727" s="4">
        <v>5.6125999999999996</v>
      </c>
      <c r="Y727" s="4">
        <v>20.46</v>
      </c>
      <c r="Z727" s="4">
        <v>79.040000000000006</v>
      </c>
      <c r="AA727" s="4">
        <v>102.89</v>
      </c>
      <c r="AB727" s="4">
        <v>100.80629999999999</v>
      </c>
      <c r="AC727" s="9">
        <v>725</v>
      </c>
      <c r="AD727" s="4">
        <f t="shared" si="45"/>
        <v>5.3769609717613207</v>
      </c>
      <c r="AR727" s="21">
        <v>45576</v>
      </c>
      <c r="AS727" s="4">
        <v>5.6125999999999996</v>
      </c>
      <c r="AT727" s="4">
        <v>20.46</v>
      </c>
      <c r="AU727" s="4">
        <v>79.040000000000006</v>
      </c>
      <c r="AV727" s="4">
        <v>102.89</v>
      </c>
      <c r="AW727" s="4">
        <v>100.80629999999999</v>
      </c>
      <c r="AX727" s="4">
        <v>151.12</v>
      </c>
      <c r="AY727" s="4">
        <v>7.9191577977601346</v>
      </c>
      <c r="AZ727">
        <v>12.84</v>
      </c>
      <c r="BA727" s="9">
        <v>725</v>
      </c>
      <c r="BB727" s="25">
        <f t="shared" si="46"/>
        <v>5.0290264564923879</v>
      </c>
      <c r="BP727" s="21">
        <v>45576</v>
      </c>
      <c r="BQ727" s="4">
        <v>5.6125999999999996</v>
      </c>
      <c r="BR727" s="4">
        <v>20.46</v>
      </c>
      <c r="BS727" s="4">
        <v>79.040000000000006</v>
      </c>
      <c r="BT727" s="4">
        <v>102.89</v>
      </c>
      <c r="BU727" s="4">
        <v>100.80629999999999</v>
      </c>
      <c r="BV727" s="4">
        <v>4.0730000000000004</v>
      </c>
      <c r="BW727" s="9">
        <v>725</v>
      </c>
      <c r="BX727" s="4">
        <f t="shared" si="47"/>
        <v>5.3769609717613207</v>
      </c>
    </row>
    <row r="728" spans="2:76" x14ac:dyDescent="0.25">
      <c r="B728" s="21">
        <v>45579</v>
      </c>
      <c r="C728" s="4">
        <v>5.5928000000000004</v>
      </c>
      <c r="D728" s="4">
        <v>151.12</v>
      </c>
      <c r="E728" s="4">
        <v>7.808421618301864</v>
      </c>
      <c r="F728">
        <v>12.63</v>
      </c>
      <c r="G728" s="5">
        <v>726</v>
      </c>
      <c r="H728" s="4">
        <f t="shared" si="44"/>
        <v>5.4750804923005747</v>
      </c>
      <c r="W728" s="21">
        <v>45579</v>
      </c>
      <c r="X728" s="4">
        <v>5.5928000000000004</v>
      </c>
      <c r="Y728" s="4">
        <v>19.7</v>
      </c>
      <c r="Z728" s="4">
        <v>77.459999999999994</v>
      </c>
      <c r="AA728" s="4">
        <v>103.3</v>
      </c>
      <c r="AB728" s="4">
        <v>99.465900000000005</v>
      </c>
      <c r="AC728" s="9">
        <v>726</v>
      </c>
      <c r="AD728" s="4">
        <f t="shared" si="45"/>
        <v>5.3975918163103245</v>
      </c>
      <c r="AR728" s="21">
        <v>45579</v>
      </c>
      <c r="AS728" s="4">
        <v>5.5928000000000004</v>
      </c>
      <c r="AT728" s="4">
        <v>19.7</v>
      </c>
      <c r="AU728" s="4">
        <v>77.459999999999994</v>
      </c>
      <c r="AV728" s="4">
        <v>103.3</v>
      </c>
      <c r="AW728" s="4">
        <v>99.465900000000005</v>
      </c>
      <c r="AX728" s="4">
        <v>151.12</v>
      </c>
      <c r="AY728" s="4">
        <v>7.808421618301864</v>
      </c>
      <c r="AZ728">
        <v>12.63</v>
      </c>
      <c r="BA728" s="9">
        <v>726</v>
      </c>
      <c r="BB728" s="25">
        <f t="shared" si="46"/>
        <v>5.0338716715080487</v>
      </c>
      <c r="BP728" s="21">
        <v>45579</v>
      </c>
      <c r="BQ728" s="4">
        <v>5.5928000000000004</v>
      </c>
      <c r="BR728" s="4">
        <v>19.7</v>
      </c>
      <c r="BS728" s="4">
        <v>77.459999999999994</v>
      </c>
      <c r="BT728" s="4">
        <v>103.3</v>
      </c>
      <c r="BU728" s="4">
        <v>99.465900000000005</v>
      </c>
      <c r="BV728" s="4">
        <v>4.0730000000000004</v>
      </c>
      <c r="BW728" s="9">
        <v>726</v>
      </c>
      <c r="BX728" s="4">
        <f t="shared" si="47"/>
        <v>5.3975918163103245</v>
      </c>
    </row>
    <row r="729" spans="2:76" x14ac:dyDescent="0.25">
      <c r="B729" s="21">
        <v>45580</v>
      </c>
      <c r="C729" s="4">
        <v>5.6501999999999999</v>
      </c>
      <c r="D729" s="4">
        <v>155.1</v>
      </c>
      <c r="E729" s="4">
        <v>7.8808703413988157</v>
      </c>
      <c r="F729">
        <v>12.555</v>
      </c>
      <c r="G729" s="5">
        <v>727</v>
      </c>
      <c r="H729" s="4">
        <f t="shared" si="44"/>
        <v>5.4487161891485876</v>
      </c>
      <c r="W729" s="21">
        <v>45580</v>
      </c>
      <c r="X729" s="4">
        <v>5.6501999999999999</v>
      </c>
      <c r="Y729" s="4">
        <v>20.64</v>
      </c>
      <c r="Z729" s="4">
        <v>74.25</v>
      </c>
      <c r="AA729" s="4">
        <v>103.26</v>
      </c>
      <c r="AB729" s="4">
        <v>98.411299999999997</v>
      </c>
      <c r="AC729" s="9">
        <v>727</v>
      </c>
      <c r="AD729" s="4">
        <f t="shared" si="45"/>
        <v>5.4655383447613666</v>
      </c>
      <c r="AR729" s="21">
        <v>45580</v>
      </c>
      <c r="AS729" s="4">
        <v>5.6501999999999999</v>
      </c>
      <c r="AT729" s="4">
        <v>20.64</v>
      </c>
      <c r="AU729" s="4">
        <v>74.25</v>
      </c>
      <c r="AV729" s="4">
        <v>103.26</v>
      </c>
      <c r="AW729" s="4">
        <v>98.411299999999997</v>
      </c>
      <c r="AX729" s="4">
        <v>155.1</v>
      </c>
      <c r="AY729" s="4">
        <v>7.8808703413988157</v>
      </c>
      <c r="AZ729">
        <v>12.555</v>
      </c>
      <c r="BA729" s="9">
        <v>727</v>
      </c>
      <c r="BB729" s="25">
        <f t="shared" si="46"/>
        <v>5.0393600614071516</v>
      </c>
      <c r="BP729" s="21">
        <v>45580</v>
      </c>
      <c r="BQ729" s="4">
        <v>5.6501999999999999</v>
      </c>
      <c r="BR729" s="4">
        <v>20.64</v>
      </c>
      <c r="BS729" s="4">
        <v>74.25</v>
      </c>
      <c r="BT729" s="4">
        <v>103.26</v>
      </c>
      <c r="BU729" s="4">
        <v>98.411299999999997</v>
      </c>
      <c r="BV729" s="4">
        <v>4.0380000000000003</v>
      </c>
      <c r="BW729" s="9">
        <v>727</v>
      </c>
      <c r="BX729" s="4">
        <f t="shared" si="47"/>
        <v>5.4655383447613666</v>
      </c>
    </row>
    <row r="730" spans="2:76" x14ac:dyDescent="0.25">
      <c r="B730" s="21">
        <v>45581</v>
      </c>
      <c r="C730" s="4">
        <v>5.6651999999999996</v>
      </c>
      <c r="D730" s="4">
        <v>153.1</v>
      </c>
      <c r="E730" s="4">
        <v>7.9162587110522376</v>
      </c>
      <c r="F730">
        <v>12.78</v>
      </c>
      <c r="G730" s="5">
        <v>728</v>
      </c>
      <c r="H730" s="4">
        <f t="shared" si="44"/>
        <v>5.5055687308142129</v>
      </c>
      <c r="W730" s="21">
        <v>45581</v>
      </c>
      <c r="X730" s="4">
        <v>5.6651999999999996</v>
      </c>
      <c r="Y730" s="4">
        <v>19.579999999999998</v>
      </c>
      <c r="Z730" s="4">
        <v>74.22</v>
      </c>
      <c r="AA730" s="4">
        <v>103.59</v>
      </c>
      <c r="AB730" s="4">
        <v>98.269099999999995</v>
      </c>
      <c r="AC730" s="9">
        <v>728</v>
      </c>
      <c r="AD730" s="4">
        <f t="shared" si="45"/>
        <v>5.4454630611623394</v>
      </c>
      <c r="AR730" s="21">
        <v>45581</v>
      </c>
      <c r="AS730" s="4">
        <v>5.6651999999999996</v>
      </c>
      <c r="AT730" s="4">
        <v>19.579999999999998</v>
      </c>
      <c r="AU730" s="4">
        <v>74.22</v>
      </c>
      <c r="AV730" s="4">
        <v>103.59</v>
      </c>
      <c r="AW730" s="4">
        <v>98.269099999999995</v>
      </c>
      <c r="AX730" s="4">
        <v>153.1</v>
      </c>
      <c r="AY730" s="4">
        <v>7.9162587110522376</v>
      </c>
      <c r="AZ730">
        <v>12.78</v>
      </c>
      <c r="BA730" s="9">
        <v>728</v>
      </c>
      <c r="BB730" s="25">
        <f t="shared" si="46"/>
        <v>5.0727910152873417</v>
      </c>
      <c r="BP730" s="21">
        <v>45581</v>
      </c>
      <c r="BQ730" s="4">
        <v>5.6651999999999996</v>
      </c>
      <c r="BR730" s="4">
        <v>19.579999999999998</v>
      </c>
      <c r="BS730" s="4">
        <v>74.22</v>
      </c>
      <c r="BT730" s="4">
        <v>103.59</v>
      </c>
      <c r="BU730" s="4">
        <v>98.269099999999995</v>
      </c>
      <c r="BV730" s="4">
        <v>4.016</v>
      </c>
      <c r="BW730" s="9">
        <v>728</v>
      </c>
      <c r="BX730" s="4">
        <f t="shared" si="47"/>
        <v>5.4454630611623394</v>
      </c>
    </row>
    <row r="731" spans="2:76" x14ac:dyDescent="0.25">
      <c r="B731" s="21">
        <v>45582</v>
      </c>
      <c r="C731" s="4">
        <v>5.6546000000000003</v>
      </c>
      <c r="D731" s="4">
        <v>154.09</v>
      </c>
      <c r="E731" s="4">
        <v>7.9145318826396416</v>
      </c>
      <c r="F731">
        <v>12.93</v>
      </c>
      <c r="G731" s="5">
        <v>729</v>
      </c>
      <c r="H731" s="4">
        <f t="shared" si="44"/>
        <v>5.5373091542216351</v>
      </c>
      <c r="W731" s="21">
        <v>45582</v>
      </c>
      <c r="X731" s="4">
        <v>5.6546000000000003</v>
      </c>
      <c r="Y731" s="4">
        <v>19.11</v>
      </c>
      <c r="Z731" s="4">
        <v>74.45</v>
      </c>
      <c r="AA731" s="4">
        <v>103.82</v>
      </c>
      <c r="AB731" s="4">
        <v>98.330299999999994</v>
      </c>
      <c r="AC731" s="9">
        <v>729</v>
      </c>
      <c r="AD731" s="4">
        <f t="shared" si="45"/>
        <v>5.4348182789265058</v>
      </c>
      <c r="AR731" s="21">
        <v>45582</v>
      </c>
      <c r="AS731" s="4">
        <v>5.6546000000000003</v>
      </c>
      <c r="AT731" s="4">
        <v>19.11</v>
      </c>
      <c r="AU731" s="4">
        <v>74.45</v>
      </c>
      <c r="AV731" s="4">
        <v>103.82</v>
      </c>
      <c r="AW731" s="4">
        <v>98.330299999999994</v>
      </c>
      <c r="AX731" s="4">
        <v>154.09</v>
      </c>
      <c r="AY731" s="4">
        <v>7.9145318826396416</v>
      </c>
      <c r="AZ731">
        <v>12.93</v>
      </c>
      <c r="BA731" s="9">
        <v>729</v>
      </c>
      <c r="BB731" s="25">
        <f t="shared" si="46"/>
        <v>5.0926027548760295</v>
      </c>
      <c r="BP731" s="21">
        <v>45582</v>
      </c>
      <c r="BQ731" s="4">
        <v>5.6546000000000003</v>
      </c>
      <c r="BR731" s="4">
        <v>19.11</v>
      </c>
      <c r="BS731" s="4">
        <v>74.45</v>
      </c>
      <c r="BT731" s="4">
        <v>103.82</v>
      </c>
      <c r="BU731" s="4">
        <v>98.330299999999994</v>
      </c>
      <c r="BV731" s="4">
        <v>4.0960000000000001</v>
      </c>
      <c r="BW731" s="9">
        <v>729</v>
      </c>
      <c r="BX731" s="4">
        <f t="shared" si="47"/>
        <v>5.4348182789265058</v>
      </c>
    </row>
    <row r="732" spans="2:76" x14ac:dyDescent="0.25">
      <c r="B732" s="21">
        <v>45583</v>
      </c>
      <c r="C732" s="4">
        <v>5.6912000000000003</v>
      </c>
      <c r="D732" s="4">
        <v>151.22</v>
      </c>
      <c r="E732" s="4">
        <v>7.9623427348540776</v>
      </c>
      <c r="F732">
        <v>12.99</v>
      </c>
      <c r="G732" s="5">
        <v>730</v>
      </c>
      <c r="H732" s="4">
        <f t="shared" si="44"/>
        <v>5.5588137581613806</v>
      </c>
      <c r="W732" s="21">
        <v>45583</v>
      </c>
      <c r="X732" s="4">
        <v>5.6912000000000003</v>
      </c>
      <c r="Y732" s="4">
        <v>18.03</v>
      </c>
      <c r="Z732" s="4">
        <v>73.06</v>
      </c>
      <c r="AA732" s="4">
        <v>103.49</v>
      </c>
      <c r="AB732" s="4">
        <v>98.236599999999996</v>
      </c>
      <c r="AC732" s="9">
        <v>730</v>
      </c>
      <c r="AD732" s="4">
        <f t="shared" si="45"/>
        <v>5.4085170102517504</v>
      </c>
      <c r="AR732" s="21">
        <v>45583</v>
      </c>
      <c r="AS732" s="4">
        <v>5.6912000000000003</v>
      </c>
      <c r="AT732" s="4">
        <v>18.03</v>
      </c>
      <c r="AU732" s="4">
        <v>73.06</v>
      </c>
      <c r="AV732" s="4">
        <v>103.49</v>
      </c>
      <c r="AW732" s="4">
        <v>98.236599999999996</v>
      </c>
      <c r="AX732" s="4">
        <v>151.22</v>
      </c>
      <c r="AY732" s="4">
        <v>7.9623427348540776</v>
      </c>
      <c r="AZ732">
        <v>12.99</v>
      </c>
      <c r="BA732" s="9">
        <v>730</v>
      </c>
      <c r="BB732" s="25">
        <f t="shared" si="46"/>
        <v>5.0755705791762669</v>
      </c>
      <c r="BP732" s="21">
        <v>45583</v>
      </c>
      <c r="BQ732" s="4">
        <v>5.6912000000000003</v>
      </c>
      <c r="BR732" s="4">
        <v>18.03</v>
      </c>
      <c r="BS732" s="4">
        <v>73.06</v>
      </c>
      <c r="BT732" s="4">
        <v>103.49</v>
      </c>
      <c r="BU732" s="4">
        <v>98.236599999999996</v>
      </c>
      <c r="BV732" s="4">
        <v>4.0750000000000002</v>
      </c>
      <c r="BW732" s="9">
        <v>730</v>
      </c>
      <c r="BX732" s="4">
        <f t="shared" si="47"/>
        <v>5.4085170102517504</v>
      </c>
    </row>
    <row r="733" spans="2:76" x14ac:dyDescent="0.25">
      <c r="B733" s="21">
        <v>45586</v>
      </c>
      <c r="C733" s="4">
        <v>5.6939000000000002</v>
      </c>
      <c r="D733" s="4">
        <v>150.15</v>
      </c>
      <c r="E733" s="4">
        <v>7.8951407140253504</v>
      </c>
      <c r="F733">
        <v>12.97</v>
      </c>
      <c r="G733" s="5">
        <v>731</v>
      </c>
      <c r="H733" s="4">
        <f t="shared" si="44"/>
        <v>5.5561831689311099</v>
      </c>
      <c r="W733" s="21">
        <v>45586</v>
      </c>
      <c r="X733" s="4">
        <v>5.6939000000000002</v>
      </c>
      <c r="Y733" s="4">
        <v>18.37</v>
      </c>
      <c r="Z733" s="4">
        <v>74.290000000000006</v>
      </c>
      <c r="AA733" s="4">
        <v>104.01</v>
      </c>
      <c r="AB733" s="4">
        <v>98.750900000000001</v>
      </c>
      <c r="AC733" s="9">
        <v>731</v>
      </c>
      <c r="AD733" s="4">
        <f t="shared" si="45"/>
        <v>5.4135147967670481</v>
      </c>
      <c r="AR733" s="21">
        <v>45586</v>
      </c>
      <c r="AS733" s="4">
        <v>5.6939000000000002</v>
      </c>
      <c r="AT733" s="4">
        <v>18.37</v>
      </c>
      <c r="AU733" s="4">
        <v>74.290000000000006</v>
      </c>
      <c r="AV733" s="4">
        <v>104.01</v>
      </c>
      <c r="AW733" s="4">
        <v>98.750900000000001</v>
      </c>
      <c r="AX733" s="4">
        <v>150.15</v>
      </c>
      <c r="AY733" s="4">
        <v>7.8951407140253504</v>
      </c>
      <c r="AZ733">
        <v>12.97</v>
      </c>
      <c r="BA733" s="9">
        <v>731</v>
      </c>
      <c r="BB733" s="25">
        <f t="shared" si="46"/>
        <v>5.0840803540384956</v>
      </c>
      <c r="BP733" s="21">
        <v>45586</v>
      </c>
      <c r="BQ733" s="4">
        <v>5.6939000000000002</v>
      </c>
      <c r="BR733" s="4">
        <v>18.37</v>
      </c>
      <c r="BS733" s="4">
        <v>74.290000000000006</v>
      </c>
      <c r="BT733" s="4">
        <v>104.01</v>
      </c>
      <c r="BU733" s="4">
        <v>98.750900000000001</v>
      </c>
      <c r="BV733" s="4">
        <v>4.1820000000000004</v>
      </c>
      <c r="BW733" s="9">
        <v>731</v>
      </c>
      <c r="BX733" s="4">
        <f t="shared" si="47"/>
        <v>5.4135147967670481</v>
      </c>
    </row>
    <row r="734" spans="2:76" x14ac:dyDescent="0.25">
      <c r="B734" s="21">
        <v>45587</v>
      </c>
      <c r="C734" s="4">
        <v>5.6894</v>
      </c>
      <c r="D734" s="4">
        <v>154.25</v>
      </c>
      <c r="E734" s="4">
        <v>7.8786832412523156</v>
      </c>
      <c r="F734">
        <v>12.914999999999999</v>
      </c>
      <c r="G734" s="5">
        <v>732</v>
      </c>
      <c r="H734" s="4">
        <f t="shared" si="44"/>
        <v>5.5330694737193298</v>
      </c>
      <c r="W734" s="21">
        <v>45587</v>
      </c>
      <c r="X734" s="4">
        <v>5.6894</v>
      </c>
      <c r="Y734" s="4">
        <v>18.2</v>
      </c>
      <c r="Z734" s="4">
        <v>76.040000000000006</v>
      </c>
      <c r="AA734" s="4">
        <v>104.07</v>
      </c>
      <c r="AB734" s="4">
        <v>100.0706</v>
      </c>
      <c r="AC734" s="9">
        <v>732</v>
      </c>
      <c r="AD734" s="4">
        <f t="shared" si="45"/>
        <v>5.376597893094325</v>
      </c>
      <c r="AR734" s="21">
        <v>45587</v>
      </c>
      <c r="AS734" s="4">
        <v>5.6894</v>
      </c>
      <c r="AT734" s="4">
        <v>18.2</v>
      </c>
      <c r="AU734" s="4">
        <v>76.040000000000006</v>
      </c>
      <c r="AV734" s="4">
        <v>104.07</v>
      </c>
      <c r="AW734" s="4">
        <v>100.0706</v>
      </c>
      <c r="AX734" s="4">
        <v>154.25</v>
      </c>
      <c r="AY734" s="4">
        <v>7.8786832412523156</v>
      </c>
      <c r="AZ734">
        <v>12.914999999999999</v>
      </c>
      <c r="BA734" s="9">
        <v>732</v>
      </c>
      <c r="BB734" s="25">
        <f t="shared" si="46"/>
        <v>5.039072736744302</v>
      </c>
      <c r="BP734" s="21">
        <v>45587</v>
      </c>
      <c r="BQ734" s="4">
        <v>5.6894</v>
      </c>
      <c r="BR734" s="4">
        <v>18.2</v>
      </c>
      <c r="BS734" s="4">
        <v>76.040000000000006</v>
      </c>
      <c r="BT734" s="4">
        <v>104.07</v>
      </c>
      <c r="BU734" s="4">
        <v>100.0706</v>
      </c>
      <c r="BV734" s="4">
        <v>4.2060000000000004</v>
      </c>
      <c r="BW734" s="9">
        <v>732</v>
      </c>
      <c r="BX734" s="4">
        <f t="shared" si="47"/>
        <v>5.376597893094325</v>
      </c>
    </row>
    <row r="735" spans="2:76" x14ac:dyDescent="0.25">
      <c r="B735" s="21">
        <v>45588</v>
      </c>
      <c r="C735" s="4">
        <v>5.6883999999999997</v>
      </c>
      <c r="D735" s="4">
        <v>156.09</v>
      </c>
      <c r="E735" s="4">
        <v>7.8839367904265156</v>
      </c>
      <c r="F735">
        <v>12.994999999999999</v>
      </c>
      <c r="G735" s="5">
        <v>733</v>
      </c>
      <c r="H735" s="4">
        <f t="shared" si="44"/>
        <v>5.5467519800430356</v>
      </c>
      <c r="W735" s="21">
        <v>45588</v>
      </c>
      <c r="X735" s="4">
        <v>5.6883999999999997</v>
      </c>
      <c r="Y735" s="4">
        <v>19.239999999999998</v>
      </c>
      <c r="Z735" s="4">
        <v>74.959999999999994</v>
      </c>
      <c r="AA735" s="4">
        <v>104.43</v>
      </c>
      <c r="AB735" s="4">
        <v>99.604900000000001</v>
      </c>
      <c r="AC735" s="9">
        <v>733</v>
      </c>
      <c r="AD735" s="4">
        <f t="shared" si="45"/>
        <v>5.4310990152495684</v>
      </c>
      <c r="AR735" s="21">
        <v>45588</v>
      </c>
      <c r="AS735" s="4">
        <v>5.6883999999999997</v>
      </c>
      <c r="AT735" s="4">
        <v>19.239999999999998</v>
      </c>
      <c r="AU735" s="4">
        <v>74.959999999999994</v>
      </c>
      <c r="AV735" s="4">
        <v>104.43</v>
      </c>
      <c r="AW735" s="4">
        <v>99.604900000000001</v>
      </c>
      <c r="AX735" s="4">
        <v>156.09</v>
      </c>
      <c r="AY735" s="4">
        <v>7.8839367904265156</v>
      </c>
      <c r="AZ735">
        <v>12.994999999999999</v>
      </c>
      <c r="BA735" s="9">
        <v>733</v>
      </c>
      <c r="BB735" s="25">
        <f t="shared" si="46"/>
        <v>5.0780975491078237</v>
      </c>
      <c r="BP735" s="21">
        <v>45588</v>
      </c>
      <c r="BQ735" s="4">
        <v>5.6883999999999997</v>
      </c>
      <c r="BR735" s="4">
        <v>19.239999999999998</v>
      </c>
      <c r="BS735" s="4">
        <v>74.959999999999994</v>
      </c>
      <c r="BT735" s="4">
        <v>104.43</v>
      </c>
      <c r="BU735" s="4">
        <v>99.604900000000001</v>
      </c>
      <c r="BV735" s="4">
        <v>4.242</v>
      </c>
      <c r="BW735" s="9">
        <v>733</v>
      </c>
      <c r="BX735" s="4">
        <f t="shared" si="47"/>
        <v>5.4310990152495684</v>
      </c>
    </row>
    <row r="736" spans="2:76" x14ac:dyDescent="0.25">
      <c r="B736" s="21">
        <v>45589</v>
      </c>
      <c r="C736" s="4">
        <v>5.6642999999999999</v>
      </c>
      <c r="D736" s="4">
        <v>159.07</v>
      </c>
      <c r="E736" s="4">
        <v>7.8416327783319417</v>
      </c>
      <c r="F736">
        <v>12.895</v>
      </c>
      <c r="G736" s="5">
        <v>734</v>
      </c>
      <c r="H736" s="4">
        <f t="shared" si="44"/>
        <v>5.5158955306969872</v>
      </c>
      <c r="W736" s="21">
        <v>45589</v>
      </c>
      <c r="X736" s="4">
        <v>5.6642999999999999</v>
      </c>
      <c r="Y736" s="4">
        <v>19.079999999999998</v>
      </c>
      <c r="Z736" s="4">
        <v>74.38</v>
      </c>
      <c r="AA736" s="4">
        <v>104.06</v>
      </c>
      <c r="AB736" s="4">
        <v>99.827600000000004</v>
      </c>
      <c r="AC736" s="9">
        <v>734</v>
      </c>
      <c r="AD736" s="4">
        <f t="shared" si="45"/>
        <v>5.4190029658939345</v>
      </c>
      <c r="AR736" s="21">
        <v>45589</v>
      </c>
      <c r="AS736" s="4">
        <v>5.6642999999999999</v>
      </c>
      <c r="AT736" s="4">
        <v>19.079999999999998</v>
      </c>
      <c r="AU736" s="4">
        <v>74.38</v>
      </c>
      <c r="AV736" s="4">
        <v>104.06</v>
      </c>
      <c r="AW736" s="4">
        <v>99.827600000000004</v>
      </c>
      <c r="AX736" s="4">
        <v>159.07</v>
      </c>
      <c r="AY736" s="4">
        <v>7.8416327783319417</v>
      </c>
      <c r="AZ736">
        <v>12.895</v>
      </c>
      <c r="BA736" s="9">
        <v>734</v>
      </c>
      <c r="BB736" s="25">
        <f t="shared" si="46"/>
        <v>5.0383841186251654</v>
      </c>
      <c r="BP736" s="21">
        <v>45589</v>
      </c>
      <c r="BQ736" s="4">
        <v>5.6642999999999999</v>
      </c>
      <c r="BR736" s="4">
        <v>19.079999999999998</v>
      </c>
      <c r="BS736" s="4">
        <v>74.38</v>
      </c>
      <c r="BT736" s="4">
        <v>104.06</v>
      </c>
      <c r="BU736" s="4">
        <v>99.827600000000004</v>
      </c>
      <c r="BV736" s="4">
        <v>4.202</v>
      </c>
      <c r="BW736" s="9">
        <v>734</v>
      </c>
      <c r="BX736" s="4">
        <f t="shared" si="47"/>
        <v>5.4190029658939345</v>
      </c>
    </row>
    <row r="737" spans="2:76" x14ac:dyDescent="0.25">
      <c r="B737" s="21">
        <v>45590</v>
      </c>
      <c r="C737" s="4">
        <v>5.7073</v>
      </c>
      <c r="D737" s="4">
        <v>157.02000000000001</v>
      </c>
      <c r="E737" s="4">
        <v>7.8335490675487618</v>
      </c>
      <c r="F737">
        <v>12.845000000000001</v>
      </c>
      <c r="G737" s="5">
        <v>735</v>
      </c>
      <c r="H737" s="4">
        <f t="shared" si="44"/>
        <v>5.5095640058594029</v>
      </c>
      <c r="W737" s="21">
        <v>45590</v>
      </c>
      <c r="X737" s="4">
        <v>5.7073</v>
      </c>
      <c r="Y737" s="4">
        <v>20.329999999999998</v>
      </c>
      <c r="Z737" s="4">
        <v>76.05</v>
      </c>
      <c r="AA737" s="4">
        <v>104.26</v>
      </c>
      <c r="AB737" s="4">
        <v>100.23820000000001</v>
      </c>
      <c r="AC737" s="9">
        <v>735</v>
      </c>
      <c r="AD737" s="4">
        <f t="shared" si="45"/>
        <v>5.4401115812120757</v>
      </c>
      <c r="AR737" s="21">
        <v>45590</v>
      </c>
      <c r="AS737" s="4">
        <v>5.7073</v>
      </c>
      <c r="AT737" s="4">
        <v>20.329999999999998</v>
      </c>
      <c r="AU737" s="4">
        <v>76.05</v>
      </c>
      <c r="AV737" s="4">
        <v>104.26</v>
      </c>
      <c r="AW737" s="4">
        <v>100.23820000000001</v>
      </c>
      <c r="AX737" s="4">
        <v>157.02000000000001</v>
      </c>
      <c r="AY737" s="4">
        <v>7.8335490675487618</v>
      </c>
      <c r="AZ737">
        <v>12.845000000000001</v>
      </c>
      <c r="BA737" s="9">
        <v>735</v>
      </c>
      <c r="BB737" s="25">
        <f t="shared" si="46"/>
        <v>5.0529248664011259</v>
      </c>
      <c r="BP737" s="21">
        <v>45590</v>
      </c>
      <c r="BQ737" s="4">
        <v>5.7073</v>
      </c>
      <c r="BR737" s="4">
        <v>20.329999999999998</v>
      </c>
      <c r="BS737" s="4">
        <v>76.05</v>
      </c>
      <c r="BT737" s="4">
        <v>104.26</v>
      </c>
      <c r="BU737" s="4">
        <v>100.23820000000001</v>
      </c>
      <c r="BV737" s="4">
        <v>4.2320000000000002</v>
      </c>
      <c r="BW737" s="9">
        <v>735</v>
      </c>
      <c r="BX737" s="4">
        <f t="shared" si="47"/>
        <v>5.4401115812120757</v>
      </c>
    </row>
    <row r="738" spans="2:76" x14ac:dyDescent="0.25">
      <c r="B738" s="21">
        <v>45593</v>
      </c>
      <c r="C738" s="4">
        <v>5.7096</v>
      </c>
      <c r="D738" s="4">
        <v>157.09</v>
      </c>
      <c r="E738" s="4">
        <v>7.839659453706993</v>
      </c>
      <c r="F738">
        <v>12.835000000000001</v>
      </c>
      <c r="G738" s="5">
        <v>736</v>
      </c>
      <c r="H738" s="4">
        <f t="shared" si="44"/>
        <v>5.5071726333818152</v>
      </c>
      <c r="W738" s="21">
        <v>45593</v>
      </c>
      <c r="X738" s="4">
        <v>5.7096</v>
      </c>
      <c r="Y738" s="4">
        <v>19.8</v>
      </c>
      <c r="Z738" s="4">
        <v>71.42</v>
      </c>
      <c r="AA738" s="4">
        <v>104.32</v>
      </c>
      <c r="AB738" s="4">
        <v>98.26</v>
      </c>
      <c r="AC738" s="9">
        <v>736</v>
      </c>
      <c r="AD738" s="4">
        <f t="shared" si="45"/>
        <v>5.4932917973227546</v>
      </c>
      <c r="AR738" s="21">
        <v>45593</v>
      </c>
      <c r="AS738" s="4">
        <v>5.7096</v>
      </c>
      <c r="AT738" s="4">
        <v>19.8</v>
      </c>
      <c r="AU738" s="4">
        <v>71.42</v>
      </c>
      <c r="AV738" s="4">
        <v>104.32</v>
      </c>
      <c r="AW738" s="4">
        <v>98.26</v>
      </c>
      <c r="AX738" s="4">
        <v>157.09</v>
      </c>
      <c r="AY738" s="4">
        <v>7.839659453706993</v>
      </c>
      <c r="AZ738">
        <v>12.835000000000001</v>
      </c>
      <c r="BA738" s="9">
        <v>736</v>
      </c>
      <c r="BB738" s="25">
        <f t="shared" si="46"/>
        <v>5.0785665071283876</v>
      </c>
      <c r="BP738" s="21">
        <v>45593</v>
      </c>
      <c r="BQ738" s="4">
        <v>5.7096</v>
      </c>
      <c r="BR738" s="4">
        <v>19.8</v>
      </c>
      <c r="BS738" s="4">
        <v>71.42</v>
      </c>
      <c r="BT738" s="4">
        <v>104.32</v>
      </c>
      <c r="BU738" s="4">
        <v>98.26</v>
      </c>
      <c r="BV738" s="4">
        <v>4.2779999999999996</v>
      </c>
      <c r="BW738" s="9">
        <v>736</v>
      </c>
      <c r="BX738" s="4">
        <f t="shared" si="47"/>
        <v>5.4932917973227546</v>
      </c>
    </row>
    <row r="739" spans="2:76" x14ac:dyDescent="0.25">
      <c r="B739" s="21">
        <v>45594</v>
      </c>
      <c r="C739" s="4">
        <v>5.7603999999999997</v>
      </c>
      <c r="D739" s="4">
        <v>157.09</v>
      </c>
      <c r="E739" s="4">
        <v>7.8942825907669878</v>
      </c>
      <c r="F739">
        <v>12.93</v>
      </c>
      <c r="G739" s="5">
        <v>737</v>
      </c>
      <c r="H739" s="4">
        <f t="shared" si="44"/>
        <v>5.5294954072881648</v>
      </c>
      <c r="W739" s="21">
        <v>45594</v>
      </c>
      <c r="X739" s="4">
        <v>5.7603999999999997</v>
      </c>
      <c r="Y739" s="4">
        <v>19.34</v>
      </c>
      <c r="Z739" s="4">
        <v>71.12</v>
      </c>
      <c r="AA739" s="4">
        <v>104.32</v>
      </c>
      <c r="AB739" s="4">
        <v>98.451800000000006</v>
      </c>
      <c r="AC739" s="9">
        <v>737</v>
      </c>
      <c r="AD739" s="4">
        <f t="shared" si="45"/>
        <v>5.4798035753746639</v>
      </c>
      <c r="AR739" s="21">
        <v>45594</v>
      </c>
      <c r="AS739" s="4">
        <v>5.7603999999999997</v>
      </c>
      <c r="AT739" s="4">
        <v>19.34</v>
      </c>
      <c r="AU739" s="4">
        <v>71.12</v>
      </c>
      <c r="AV739" s="4">
        <v>104.32</v>
      </c>
      <c r="AW739" s="4">
        <v>98.451800000000006</v>
      </c>
      <c r="AX739" s="4">
        <v>157.09</v>
      </c>
      <c r="AY739" s="4">
        <v>7.8942825907669878</v>
      </c>
      <c r="AZ739">
        <v>12.93</v>
      </c>
      <c r="BA739" s="9">
        <v>737</v>
      </c>
      <c r="BB739" s="25">
        <f t="shared" si="46"/>
        <v>5.0767830715995768</v>
      </c>
      <c r="BP739" s="21">
        <v>45594</v>
      </c>
      <c r="BQ739" s="4">
        <v>5.7603999999999997</v>
      </c>
      <c r="BR739" s="4">
        <v>19.34</v>
      </c>
      <c r="BS739" s="4">
        <v>71.12</v>
      </c>
      <c r="BT739" s="4">
        <v>104.32</v>
      </c>
      <c r="BU739" s="4">
        <v>98.451800000000006</v>
      </c>
      <c r="BV739" s="4">
        <v>4.274</v>
      </c>
      <c r="BW739" s="9">
        <v>737</v>
      </c>
      <c r="BX739" s="4">
        <f t="shared" si="47"/>
        <v>5.4798035753746639</v>
      </c>
    </row>
    <row r="740" spans="2:76" x14ac:dyDescent="0.25">
      <c r="B740" s="21">
        <v>45595</v>
      </c>
      <c r="C740" s="4">
        <v>5.7629999999999999</v>
      </c>
      <c r="D740" s="4">
        <v>153.58000000000001</v>
      </c>
      <c r="E740" s="4">
        <v>7.9305715381664754</v>
      </c>
      <c r="F740">
        <v>12.955</v>
      </c>
      <c r="G740" s="5">
        <v>738</v>
      </c>
      <c r="H740" s="4">
        <f t="shared" si="44"/>
        <v>5.54449162741414</v>
      </c>
      <c r="W740" s="21">
        <v>45595</v>
      </c>
      <c r="X740" s="4">
        <v>5.7629999999999999</v>
      </c>
      <c r="Y740" s="4">
        <v>20.350000000000001</v>
      </c>
      <c r="Z740" s="4">
        <v>72.55</v>
      </c>
      <c r="AA740" s="4">
        <v>103.99</v>
      </c>
      <c r="AB740" s="4">
        <v>98.89</v>
      </c>
      <c r="AC740" s="9">
        <v>738</v>
      </c>
      <c r="AD740" s="4">
        <f t="shared" si="45"/>
        <v>5.4825251497532461</v>
      </c>
      <c r="AR740" s="21">
        <v>45595</v>
      </c>
      <c r="AS740" s="4">
        <v>5.7629999999999999</v>
      </c>
      <c r="AT740" s="4">
        <v>20.350000000000001</v>
      </c>
      <c r="AU740" s="4">
        <v>72.55</v>
      </c>
      <c r="AV740" s="4">
        <v>103.99</v>
      </c>
      <c r="AW740" s="4">
        <v>98.89</v>
      </c>
      <c r="AX740" s="4">
        <v>153.58000000000001</v>
      </c>
      <c r="AY740" s="4">
        <v>7.9305715381664754</v>
      </c>
      <c r="AZ740">
        <v>12.955</v>
      </c>
      <c r="BA740" s="9">
        <v>738</v>
      </c>
      <c r="BB740" s="25">
        <f t="shared" si="46"/>
        <v>5.0848905213413715</v>
      </c>
      <c r="BP740" s="21">
        <v>45595</v>
      </c>
      <c r="BQ740" s="4">
        <v>5.7629999999999999</v>
      </c>
      <c r="BR740" s="4">
        <v>20.350000000000001</v>
      </c>
      <c r="BS740" s="4">
        <v>72.55</v>
      </c>
      <c r="BT740" s="4">
        <v>103.99</v>
      </c>
      <c r="BU740" s="4">
        <v>98.89</v>
      </c>
      <c r="BV740" s="4">
        <v>4.2990000000000004</v>
      </c>
      <c r="BW740" s="9">
        <v>738</v>
      </c>
      <c r="BX740" s="4">
        <f t="shared" si="47"/>
        <v>5.4825251497532461</v>
      </c>
    </row>
    <row r="741" spans="2:76" x14ac:dyDescent="0.25">
      <c r="B741" s="21">
        <v>45596</v>
      </c>
      <c r="C741" s="4">
        <v>5.7866999999999997</v>
      </c>
      <c r="D741" s="4">
        <v>154.19</v>
      </c>
      <c r="E741" s="4">
        <v>7.9505130910137112</v>
      </c>
      <c r="F741">
        <v>12.983000000000001</v>
      </c>
      <c r="G741" s="5">
        <v>739</v>
      </c>
      <c r="H741" s="4">
        <f t="shared" si="44"/>
        <v>5.5495729923158734</v>
      </c>
      <c r="W741" s="21">
        <v>45596</v>
      </c>
      <c r="X741" s="4">
        <v>5.7866999999999997</v>
      </c>
      <c r="Y741" s="4">
        <v>23.16</v>
      </c>
      <c r="Z741" s="4">
        <v>73.16</v>
      </c>
      <c r="AA741" s="4">
        <v>103.98</v>
      </c>
      <c r="AB741" s="4">
        <v>98.095600000000005</v>
      </c>
      <c r="AC741" s="9">
        <v>739</v>
      </c>
      <c r="AD741" s="4">
        <f t="shared" si="45"/>
        <v>5.5694598291085331</v>
      </c>
      <c r="AR741" s="21">
        <v>45596</v>
      </c>
      <c r="AS741" s="4">
        <v>5.7866999999999997</v>
      </c>
      <c r="AT741" s="4">
        <v>23.16</v>
      </c>
      <c r="AU741" s="4">
        <v>73.16</v>
      </c>
      <c r="AV741" s="4">
        <v>103.98</v>
      </c>
      <c r="AW741" s="4">
        <v>98.095600000000005</v>
      </c>
      <c r="AX741" s="4">
        <v>154.19</v>
      </c>
      <c r="AY741" s="4">
        <v>7.9505130910137112</v>
      </c>
      <c r="AZ741">
        <v>12.983000000000001</v>
      </c>
      <c r="BA741" s="9">
        <v>739</v>
      </c>
      <c r="BB741" s="25">
        <f t="shared" si="46"/>
        <v>5.1542050943243867</v>
      </c>
      <c r="BP741" s="21">
        <v>45596</v>
      </c>
      <c r="BQ741" s="4">
        <v>5.7866999999999997</v>
      </c>
      <c r="BR741" s="4">
        <v>23.16</v>
      </c>
      <c r="BS741" s="4">
        <v>73.16</v>
      </c>
      <c r="BT741" s="4">
        <v>103.98</v>
      </c>
      <c r="BU741" s="4">
        <v>98.095600000000005</v>
      </c>
      <c r="BV741" s="4">
        <v>4.2809999999999997</v>
      </c>
      <c r="BW741" s="9">
        <v>739</v>
      </c>
      <c r="BX741" s="4">
        <f t="shared" si="47"/>
        <v>5.5694598291085331</v>
      </c>
    </row>
    <row r="742" spans="2:76" x14ac:dyDescent="0.25">
      <c r="B742" s="21">
        <v>45597</v>
      </c>
      <c r="C742" s="4">
        <v>5.8681000000000001</v>
      </c>
      <c r="D742" s="4">
        <v>157.57</v>
      </c>
      <c r="E742" s="4">
        <v>7.9435712025164973</v>
      </c>
      <c r="F742">
        <v>13.255000000000001</v>
      </c>
      <c r="G742" s="5">
        <v>740</v>
      </c>
      <c r="H742" s="4">
        <f t="shared" si="44"/>
        <v>5.6030797914449657</v>
      </c>
      <c r="W742" s="21">
        <v>45597</v>
      </c>
      <c r="X742" s="4">
        <v>5.8681000000000001</v>
      </c>
      <c r="Y742" s="4">
        <v>21.88</v>
      </c>
      <c r="Z742" s="4">
        <v>73.099999999999994</v>
      </c>
      <c r="AA742" s="4">
        <v>104.28</v>
      </c>
      <c r="AB742" s="4">
        <v>98.070700000000002</v>
      </c>
      <c r="AC742" s="9">
        <v>740</v>
      </c>
      <c r="AD742" s="4">
        <f t="shared" si="45"/>
        <v>5.5408804617541323</v>
      </c>
      <c r="AR742" s="21">
        <v>45597</v>
      </c>
      <c r="AS742" s="4">
        <v>5.8681000000000001</v>
      </c>
      <c r="AT742" s="4">
        <v>21.88</v>
      </c>
      <c r="AU742" s="4">
        <v>73.099999999999994</v>
      </c>
      <c r="AV742" s="4">
        <v>104.28</v>
      </c>
      <c r="AW742" s="4">
        <v>98.070700000000002</v>
      </c>
      <c r="AX742" s="4">
        <v>157.57</v>
      </c>
      <c r="AY742" s="4">
        <v>7.9435712025164973</v>
      </c>
      <c r="AZ742">
        <v>13.255000000000001</v>
      </c>
      <c r="BA742" s="9">
        <v>740</v>
      </c>
      <c r="BB742" s="25">
        <f t="shared" si="46"/>
        <v>5.1809830188571633</v>
      </c>
      <c r="BP742" s="21">
        <v>45597</v>
      </c>
      <c r="BQ742" s="4">
        <v>5.8681000000000001</v>
      </c>
      <c r="BR742" s="4">
        <v>21.88</v>
      </c>
      <c r="BS742" s="4">
        <v>73.099999999999994</v>
      </c>
      <c r="BT742" s="4">
        <v>104.28</v>
      </c>
      <c r="BU742" s="4">
        <v>98.070700000000002</v>
      </c>
      <c r="BV742" s="4">
        <v>4.3849999999999998</v>
      </c>
      <c r="BW742" s="9">
        <v>740</v>
      </c>
      <c r="BX742" s="4">
        <f t="shared" si="47"/>
        <v>5.5408804617541323</v>
      </c>
    </row>
    <row r="743" spans="2:76" x14ac:dyDescent="0.25">
      <c r="B743" s="21">
        <v>45600</v>
      </c>
      <c r="C743" s="4">
        <v>5.7915999999999999</v>
      </c>
      <c r="D743" s="4">
        <v>160.9</v>
      </c>
      <c r="E743" s="4">
        <v>8.121978359297044</v>
      </c>
      <c r="F743">
        <v>13.14</v>
      </c>
      <c r="G743" s="5">
        <v>741</v>
      </c>
      <c r="H743" s="4">
        <f t="shared" si="44"/>
        <v>5.5704307326005864</v>
      </c>
      <c r="W743" s="21">
        <v>45600</v>
      </c>
      <c r="X743" s="4">
        <v>5.7915999999999999</v>
      </c>
      <c r="Y743" s="4">
        <v>21.98</v>
      </c>
      <c r="Z743" s="4">
        <v>75.08</v>
      </c>
      <c r="AA743" s="4">
        <v>103.89</v>
      </c>
      <c r="AB743" s="4">
        <v>98.906599999999997</v>
      </c>
      <c r="AC743" s="9">
        <v>741</v>
      </c>
      <c r="AD743" s="4">
        <f t="shared" si="45"/>
        <v>5.5056423305054656</v>
      </c>
      <c r="AR743" s="21">
        <v>45600</v>
      </c>
      <c r="AS743" s="4">
        <v>5.7915999999999999</v>
      </c>
      <c r="AT743" s="4">
        <v>21.98</v>
      </c>
      <c r="AU743" s="4">
        <v>75.08</v>
      </c>
      <c r="AV743" s="4">
        <v>103.89</v>
      </c>
      <c r="AW743" s="4">
        <v>98.906599999999997</v>
      </c>
      <c r="AX743" s="4">
        <v>160.9</v>
      </c>
      <c r="AY743" s="4">
        <v>8.121978359297044</v>
      </c>
      <c r="AZ743">
        <v>13.14</v>
      </c>
      <c r="BA743" s="9">
        <v>741</v>
      </c>
      <c r="BB743" s="25">
        <f t="shared" si="46"/>
        <v>5.1333246945938864</v>
      </c>
      <c r="BP743" s="21">
        <v>45600</v>
      </c>
      <c r="BQ743" s="4">
        <v>5.7915999999999999</v>
      </c>
      <c r="BR743" s="4">
        <v>21.98</v>
      </c>
      <c r="BS743" s="4">
        <v>75.08</v>
      </c>
      <c r="BT743" s="4">
        <v>103.89</v>
      </c>
      <c r="BU743" s="4">
        <v>98.906599999999997</v>
      </c>
      <c r="BV743" s="4">
        <v>4.2859999999999996</v>
      </c>
      <c r="BW743" s="9">
        <v>741</v>
      </c>
      <c r="BX743" s="4">
        <f t="shared" si="47"/>
        <v>5.5056423305054656</v>
      </c>
    </row>
    <row r="744" spans="2:76" x14ac:dyDescent="0.25">
      <c r="B744" s="21">
        <v>45601</v>
      </c>
      <c r="C744" s="4">
        <v>5.7507999999999999</v>
      </c>
      <c r="D744" s="4">
        <v>164.91</v>
      </c>
      <c r="E744" s="4">
        <v>8.0410927368300023</v>
      </c>
      <c r="F744">
        <v>12.99</v>
      </c>
      <c r="G744" s="5">
        <v>742</v>
      </c>
      <c r="H744" s="4">
        <f t="shared" si="44"/>
        <v>5.5251098709227033</v>
      </c>
      <c r="W744" s="21">
        <v>45601</v>
      </c>
      <c r="X744" s="4">
        <v>5.7507999999999999</v>
      </c>
      <c r="Y744" s="4">
        <v>20.49</v>
      </c>
      <c r="Z744" s="4">
        <v>75.53</v>
      </c>
      <c r="AA744" s="4">
        <v>103.42</v>
      </c>
      <c r="AB744" s="4">
        <v>99.091999999999999</v>
      </c>
      <c r="AC744" s="9">
        <v>742</v>
      </c>
      <c r="AD744" s="4">
        <f t="shared" si="45"/>
        <v>5.4447429517146961</v>
      </c>
      <c r="AR744" s="21">
        <v>45601</v>
      </c>
      <c r="AS744" s="4">
        <v>5.7507999999999999</v>
      </c>
      <c r="AT744" s="4">
        <v>20.49</v>
      </c>
      <c r="AU744" s="4">
        <v>75.53</v>
      </c>
      <c r="AV744" s="4">
        <v>103.42</v>
      </c>
      <c r="AW744" s="4">
        <v>99.091999999999999</v>
      </c>
      <c r="AX744" s="4">
        <v>164.91</v>
      </c>
      <c r="AY744" s="4">
        <v>8.0410927368300023</v>
      </c>
      <c r="AZ744">
        <v>12.99</v>
      </c>
      <c r="BA744" s="9">
        <v>742</v>
      </c>
      <c r="BB744" s="25">
        <f t="shared" si="46"/>
        <v>5.0747122210199409</v>
      </c>
      <c r="BP744" s="21">
        <v>45601</v>
      </c>
      <c r="BQ744" s="4">
        <v>5.7507999999999999</v>
      </c>
      <c r="BR744" s="4">
        <v>20.49</v>
      </c>
      <c r="BS744" s="4">
        <v>75.53</v>
      </c>
      <c r="BT744" s="4">
        <v>103.42</v>
      </c>
      <c r="BU744" s="4">
        <v>99.091999999999999</v>
      </c>
      <c r="BV744" s="4">
        <v>4.28</v>
      </c>
      <c r="BW744" s="9">
        <v>742</v>
      </c>
      <c r="BX744" s="4">
        <f t="shared" si="47"/>
        <v>5.4447429517146961</v>
      </c>
    </row>
    <row r="745" spans="2:76" x14ac:dyDescent="0.25">
      <c r="B745" s="21">
        <v>45602</v>
      </c>
      <c r="C745" s="4">
        <v>5.6792999999999996</v>
      </c>
      <c r="D745" s="4">
        <v>165.03</v>
      </c>
      <c r="E745" s="4">
        <v>7.9768775044577023</v>
      </c>
      <c r="F745">
        <v>12.91</v>
      </c>
      <c r="G745" s="5">
        <v>743</v>
      </c>
      <c r="H745" s="4">
        <f t="shared" si="44"/>
        <v>5.5058005863323025</v>
      </c>
      <c r="W745" s="21">
        <v>45602</v>
      </c>
      <c r="X745" s="4">
        <v>5.6792999999999996</v>
      </c>
      <c r="Y745" s="4">
        <v>16.27</v>
      </c>
      <c r="Z745" s="4">
        <v>74.92</v>
      </c>
      <c r="AA745" s="4">
        <v>105.09</v>
      </c>
      <c r="AB745" s="4">
        <v>98.126499999999993</v>
      </c>
      <c r="AC745" s="9">
        <v>743</v>
      </c>
      <c r="AD745" s="4">
        <f t="shared" si="45"/>
        <v>5.383429120531372</v>
      </c>
      <c r="AR745" s="21">
        <v>45602</v>
      </c>
      <c r="AS745" s="4">
        <v>5.6792999999999996</v>
      </c>
      <c r="AT745" s="4">
        <v>16.27</v>
      </c>
      <c r="AU745" s="4">
        <v>74.92</v>
      </c>
      <c r="AV745" s="4">
        <v>105.09</v>
      </c>
      <c r="AW745" s="4">
        <v>98.126499999999993</v>
      </c>
      <c r="AX745" s="4">
        <v>165.03</v>
      </c>
      <c r="AY745" s="4">
        <v>7.9768775044577023</v>
      </c>
      <c r="AZ745">
        <v>12.91</v>
      </c>
      <c r="BA745" s="9">
        <v>743</v>
      </c>
      <c r="BB745" s="25">
        <f t="shared" si="46"/>
        <v>5.0771463737678069</v>
      </c>
      <c r="BP745" s="21">
        <v>45602</v>
      </c>
      <c r="BQ745" s="4">
        <v>5.6792999999999996</v>
      </c>
      <c r="BR745" s="4">
        <v>16.27</v>
      </c>
      <c r="BS745" s="4">
        <v>74.92</v>
      </c>
      <c r="BT745" s="4">
        <v>105.09</v>
      </c>
      <c r="BU745" s="4">
        <v>98.126499999999993</v>
      </c>
      <c r="BV745" s="4">
        <v>4.431</v>
      </c>
      <c r="BW745" s="9">
        <v>743</v>
      </c>
      <c r="BX745" s="4">
        <f t="shared" si="47"/>
        <v>5.383429120531372</v>
      </c>
    </row>
    <row r="746" spans="2:76" x14ac:dyDescent="0.25">
      <c r="B746" s="21">
        <v>45603</v>
      </c>
      <c r="C746" s="4">
        <v>5.6923000000000004</v>
      </c>
      <c r="D746" s="4">
        <v>155.08000000000001</v>
      </c>
      <c r="E746" s="4">
        <v>8.2019411516476737</v>
      </c>
      <c r="F746">
        <v>13.015000000000001</v>
      </c>
      <c r="G746" s="5">
        <v>744</v>
      </c>
      <c r="H746" s="4">
        <f t="shared" si="44"/>
        <v>5.5575015289371574</v>
      </c>
      <c r="W746" s="21">
        <v>45603</v>
      </c>
      <c r="X746" s="4">
        <v>5.6923000000000004</v>
      </c>
      <c r="Y746" s="4">
        <v>15.2</v>
      </c>
      <c r="Z746" s="4">
        <v>75.63</v>
      </c>
      <c r="AA746" s="4">
        <v>104.51</v>
      </c>
      <c r="AB746" s="4">
        <v>99.316999999999993</v>
      </c>
      <c r="AC746" s="9">
        <v>744</v>
      </c>
      <c r="AD746" s="4">
        <f t="shared" si="45"/>
        <v>5.3153296359044084</v>
      </c>
      <c r="AR746" s="21">
        <v>45603</v>
      </c>
      <c r="AS746" s="4">
        <v>5.6923000000000004</v>
      </c>
      <c r="AT746" s="4">
        <v>15.2</v>
      </c>
      <c r="AU746" s="4">
        <v>75.63</v>
      </c>
      <c r="AV746" s="4">
        <v>104.51</v>
      </c>
      <c r="AW746" s="4">
        <v>99.316999999999993</v>
      </c>
      <c r="AX746" s="4">
        <v>155.08000000000001</v>
      </c>
      <c r="AY746" s="4">
        <v>8.2019411516476737</v>
      </c>
      <c r="AZ746">
        <v>13.015000000000001</v>
      </c>
      <c r="BA746" s="9">
        <v>744</v>
      </c>
      <c r="BB746" s="25">
        <f t="shared" si="46"/>
        <v>5.0380926204497642</v>
      </c>
      <c r="BP746" s="21">
        <v>45603</v>
      </c>
      <c r="BQ746" s="4">
        <v>5.6923000000000004</v>
      </c>
      <c r="BR746" s="4">
        <v>15.2</v>
      </c>
      <c r="BS746" s="4">
        <v>75.63</v>
      </c>
      <c r="BT746" s="4">
        <v>104.51</v>
      </c>
      <c r="BU746" s="4">
        <v>99.316999999999993</v>
      </c>
      <c r="BV746" s="4">
        <v>4.3250000000000002</v>
      </c>
      <c r="BW746" s="9">
        <v>744</v>
      </c>
      <c r="BX746" s="4">
        <f t="shared" si="47"/>
        <v>5.3153296359044084</v>
      </c>
    </row>
    <row r="747" spans="2:76" x14ac:dyDescent="0.25">
      <c r="B747" s="21">
        <v>45604</v>
      </c>
      <c r="C747" s="4">
        <v>5.7375999999999996</v>
      </c>
      <c r="D747" s="4">
        <v>153.44</v>
      </c>
      <c r="E747" s="4">
        <v>8.1908907018435109</v>
      </c>
      <c r="F747">
        <v>13.025</v>
      </c>
      <c r="G747" s="5">
        <v>745</v>
      </c>
      <c r="H747" s="4">
        <f t="shared" si="44"/>
        <v>5.5638048185967506</v>
      </c>
      <c r="W747" s="21">
        <v>45604</v>
      </c>
      <c r="X747" s="4">
        <v>5.7375999999999996</v>
      </c>
      <c r="Y747" s="4">
        <v>14.94</v>
      </c>
      <c r="Z747" s="4">
        <v>73.87</v>
      </c>
      <c r="AA747" s="4">
        <v>105</v>
      </c>
      <c r="AB747" s="4">
        <v>98.134500000000003</v>
      </c>
      <c r="AC747" s="9">
        <v>745</v>
      </c>
      <c r="AD747" s="4">
        <f t="shared" si="45"/>
        <v>5.3515647230848762</v>
      </c>
      <c r="AR747" s="21">
        <v>45604</v>
      </c>
      <c r="AS747" s="4">
        <v>5.7375999999999996</v>
      </c>
      <c r="AT747" s="4">
        <v>14.94</v>
      </c>
      <c r="AU747" s="4">
        <v>73.87</v>
      </c>
      <c r="AV747" s="4">
        <v>105</v>
      </c>
      <c r="AW747" s="4">
        <v>98.134500000000003</v>
      </c>
      <c r="AX747" s="4">
        <v>153.44</v>
      </c>
      <c r="AY747" s="4">
        <v>8.1908907018435109</v>
      </c>
      <c r="AZ747">
        <v>13.025</v>
      </c>
      <c r="BA747" s="9">
        <v>745</v>
      </c>
      <c r="BB747" s="25">
        <f t="shared" si="46"/>
        <v>5.0769647305257823</v>
      </c>
      <c r="BP747" s="21">
        <v>45604</v>
      </c>
      <c r="BQ747" s="4">
        <v>5.7375999999999996</v>
      </c>
      <c r="BR747" s="4">
        <v>14.94</v>
      </c>
      <c r="BS747" s="4">
        <v>73.87</v>
      </c>
      <c r="BT747" s="4">
        <v>105</v>
      </c>
      <c r="BU747" s="4">
        <v>98.134500000000003</v>
      </c>
      <c r="BV747" s="4">
        <v>4.3049999999999997</v>
      </c>
      <c r="BW747" s="9">
        <v>745</v>
      </c>
      <c r="BX747" s="4">
        <f t="shared" si="47"/>
        <v>5.3515647230848762</v>
      </c>
    </row>
    <row r="748" spans="2:76" x14ac:dyDescent="0.25">
      <c r="B748" s="21">
        <v>45607</v>
      </c>
      <c r="C748" s="4">
        <v>5.7558999999999996</v>
      </c>
      <c r="D748" s="4">
        <v>153.47</v>
      </c>
      <c r="E748" s="4">
        <v>8.2340309267479039</v>
      </c>
      <c r="F748">
        <v>13.025</v>
      </c>
      <c r="G748" s="5">
        <v>746</v>
      </c>
      <c r="H748" s="4">
        <f t="shared" si="44"/>
        <v>5.5642212150483141</v>
      </c>
      <c r="W748" s="21">
        <v>45607</v>
      </c>
      <c r="X748" s="4">
        <v>5.7558999999999996</v>
      </c>
      <c r="Y748" s="4">
        <v>14.97</v>
      </c>
      <c r="Z748" s="4">
        <v>71.83</v>
      </c>
      <c r="AA748" s="4">
        <v>105.54</v>
      </c>
      <c r="AB748" s="4">
        <v>97.201700000000002</v>
      </c>
      <c r="AC748" s="9">
        <v>746</v>
      </c>
      <c r="AD748" s="4">
        <f t="shared" si="45"/>
        <v>5.3961368902837998</v>
      </c>
      <c r="AR748" s="21">
        <v>45607</v>
      </c>
      <c r="AS748" s="4">
        <v>5.7558999999999996</v>
      </c>
      <c r="AT748" s="4">
        <v>14.97</v>
      </c>
      <c r="AU748" s="4">
        <v>71.83</v>
      </c>
      <c r="AV748" s="4">
        <v>105.54</v>
      </c>
      <c r="AW748" s="4">
        <v>97.201700000000002</v>
      </c>
      <c r="AX748" s="4">
        <v>153.47</v>
      </c>
      <c r="AY748" s="4">
        <v>8.2340309267479039</v>
      </c>
      <c r="AZ748">
        <v>13.025</v>
      </c>
      <c r="BA748" s="9">
        <v>746</v>
      </c>
      <c r="BB748" s="25">
        <f t="shared" si="46"/>
        <v>5.105496256015714</v>
      </c>
      <c r="BP748" s="21">
        <v>45607</v>
      </c>
      <c r="BQ748" s="4">
        <v>5.7558999999999996</v>
      </c>
      <c r="BR748" s="4">
        <v>14.97</v>
      </c>
      <c r="BS748" s="4">
        <v>71.83</v>
      </c>
      <c r="BT748" s="4">
        <v>105.54</v>
      </c>
      <c r="BU748" s="4">
        <v>97.201700000000002</v>
      </c>
      <c r="BV748" s="4">
        <v>4.3049999999999997</v>
      </c>
      <c r="BW748" s="9">
        <v>746</v>
      </c>
      <c r="BX748" s="4">
        <f t="shared" si="47"/>
        <v>5.3961368902837998</v>
      </c>
    </row>
    <row r="749" spans="2:76" x14ac:dyDescent="0.25">
      <c r="B749" s="21">
        <v>45608</v>
      </c>
      <c r="C749" s="4">
        <v>5.7489999999999997</v>
      </c>
      <c r="D749" s="4">
        <v>153.49</v>
      </c>
      <c r="E749" s="4">
        <v>8.1920091980454135</v>
      </c>
      <c r="F749">
        <v>13.18</v>
      </c>
      <c r="G749" s="5">
        <v>747</v>
      </c>
      <c r="H749" s="4">
        <f t="shared" si="44"/>
        <v>5.5990957017724776</v>
      </c>
      <c r="W749" s="21">
        <v>45608</v>
      </c>
      <c r="X749" s="4">
        <v>5.7489999999999997</v>
      </c>
      <c r="Y749" s="4">
        <v>14.71</v>
      </c>
      <c r="Z749" s="4">
        <v>71.89</v>
      </c>
      <c r="AA749" s="4">
        <v>106.02</v>
      </c>
      <c r="AB749" s="4">
        <v>96.808400000000006</v>
      </c>
      <c r="AC749" s="9">
        <v>747</v>
      </c>
      <c r="AD749" s="4">
        <f t="shared" si="45"/>
        <v>5.4056400405724494</v>
      </c>
      <c r="AR749" s="21">
        <v>45608</v>
      </c>
      <c r="AS749" s="4">
        <v>5.7489999999999997</v>
      </c>
      <c r="AT749" s="4">
        <v>14.71</v>
      </c>
      <c r="AU749" s="4">
        <v>71.89</v>
      </c>
      <c r="AV749" s="4">
        <v>106.02</v>
      </c>
      <c r="AW749" s="4">
        <v>96.808400000000006</v>
      </c>
      <c r="AX749" s="4">
        <v>153.49</v>
      </c>
      <c r="AY749" s="4">
        <v>8.1920091980454135</v>
      </c>
      <c r="AZ749">
        <v>13.18</v>
      </c>
      <c r="BA749" s="9">
        <v>747</v>
      </c>
      <c r="BB749" s="25">
        <f t="shared" si="46"/>
        <v>5.1507484915115604</v>
      </c>
      <c r="BP749" s="21">
        <v>45608</v>
      </c>
      <c r="BQ749" s="4">
        <v>5.7489999999999997</v>
      </c>
      <c r="BR749" s="4">
        <v>14.71</v>
      </c>
      <c r="BS749" s="4">
        <v>71.89</v>
      </c>
      <c r="BT749" s="4">
        <v>106.02</v>
      </c>
      <c r="BU749" s="4">
        <v>96.808400000000006</v>
      </c>
      <c r="BV749" s="4">
        <v>4.4290000000000003</v>
      </c>
      <c r="BW749" s="9">
        <v>747</v>
      </c>
      <c r="BX749" s="4">
        <f t="shared" si="47"/>
        <v>5.4056400405724494</v>
      </c>
    </row>
    <row r="750" spans="2:76" x14ac:dyDescent="0.25">
      <c r="B750" s="21">
        <v>45609</v>
      </c>
      <c r="C750" s="4">
        <v>5.8060999999999998</v>
      </c>
      <c r="D750" s="4">
        <v>160.63999999999999</v>
      </c>
      <c r="E750" s="4">
        <v>8.2848349456849935</v>
      </c>
      <c r="F750">
        <v>13.18</v>
      </c>
      <c r="G750" s="5">
        <v>748</v>
      </c>
      <c r="H750" s="4">
        <f t="shared" si="44"/>
        <v>5.5820827147724748</v>
      </c>
      <c r="W750" s="21">
        <v>45609</v>
      </c>
      <c r="X750" s="4">
        <v>5.8060999999999998</v>
      </c>
      <c r="Y750" s="4">
        <v>14.02</v>
      </c>
      <c r="Z750" s="4">
        <v>72.28</v>
      </c>
      <c r="AA750" s="4">
        <v>106.48</v>
      </c>
      <c r="AB750" s="4">
        <v>96.724900000000005</v>
      </c>
      <c r="AC750" s="9">
        <v>748</v>
      </c>
      <c r="AD750" s="4">
        <f t="shared" si="45"/>
        <v>5.3950810352340293</v>
      </c>
      <c r="AR750" s="21">
        <v>45609</v>
      </c>
      <c r="AS750" s="4">
        <v>5.8060999999999998</v>
      </c>
      <c r="AT750" s="4">
        <v>14.02</v>
      </c>
      <c r="AU750" s="4">
        <v>72.28</v>
      </c>
      <c r="AV750" s="4">
        <v>106.48</v>
      </c>
      <c r="AW750" s="4">
        <v>96.724900000000005</v>
      </c>
      <c r="AX750" s="4">
        <v>160.63999999999999</v>
      </c>
      <c r="AY750" s="4">
        <v>8.2848349456849935</v>
      </c>
      <c r="AZ750">
        <v>13.18</v>
      </c>
      <c r="BA750" s="9">
        <v>748</v>
      </c>
      <c r="BB750" s="25">
        <f t="shared" si="46"/>
        <v>5.1461279311441048</v>
      </c>
      <c r="BP750" s="21">
        <v>45609</v>
      </c>
      <c r="BQ750" s="4">
        <v>5.8060999999999998</v>
      </c>
      <c r="BR750" s="4">
        <v>14.02</v>
      </c>
      <c r="BS750" s="4">
        <v>72.28</v>
      </c>
      <c r="BT750" s="4">
        <v>106.48</v>
      </c>
      <c r="BU750" s="4">
        <v>96.724900000000005</v>
      </c>
      <c r="BV750" s="4">
        <v>4.45</v>
      </c>
      <c r="BW750" s="9">
        <v>748</v>
      </c>
      <c r="BX750" s="4">
        <f t="shared" si="47"/>
        <v>5.3950810352340293</v>
      </c>
    </row>
    <row r="751" spans="2:76" x14ac:dyDescent="0.25">
      <c r="B751" s="21">
        <v>45610</v>
      </c>
      <c r="C751" s="4">
        <v>5.7889999999999997</v>
      </c>
      <c r="D751" s="4">
        <v>159.44999999999999</v>
      </c>
      <c r="E751" s="4">
        <v>8.1705202035204039</v>
      </c>
      <c r="F751">
        <v>13.185</v>
      </c>
      <c r="G751" s="5">
        <v>749</v>
      </c>
      <c r="H751" s="4">
        <f t="shared" si="44"/>
        <v>5.5849282878493067</v>
      </c>
      <c r="W751" s="21">
        <v>45610</v>
      </c>
      <c r="X751" s="4">
        <v>5.7889999999999997</v>
      </c>
      <c r="Y751" s="4">
        <v>14.31</v>
      </c>
      <c r="Z751" s="4">
        <v>72.56</v>
      </c>
      <c r="AA751" s="4">
        <v>106.67</v>
      </c>
      <c r="AB751" s="4">
        <v>95.968299999999999</v>
      </c>
      <c r="AC751" s="9">
        <v>749</v>
      </c>
      <c r="AD751" s="4">
        <f t="shared" si="45"/>
        <v>5.416628579642178</v>
      </c>
      <c r="AR751" s="21">
        <v>45610</v>
      </c>
      <c r="AS751" s="4">
        <v>5.7889999999999997</v>
      </c>
      <c r="AT751" s="4">
        <v>14.31</v>
      </c>
      <c r="AU751" s="4">
        <v>72.56</v>
      </c>
      <c r="AV751" s="4">
        <v>106.67</v>
      </c>
      <c r="AW751" s="4">
        <v>95.968299999999999</v>
      </c>
      <c r="AX751" s="4">
        <v>159.44999999999999</v>
      </c>
      <c r="AY751" s="4">
        <v>8.1705202035204039</v>
      </c>
      <c r="AZ751">
        <v>13.185</v>
      </c>
      <c r="BA751" s="9">
        <v>749</v>
      </c>
      <c r="BB751" s="25">
        <f t="shared" si="46"/>
        <v>5.1866132156143179</v>
      </c>
      <c r="BP751" s="21">
        <v>45610</v>
      </c>
      <c r="BQ751" s="4">
        <v>5.7889999999999997</v>
      </c>
      <c r="BR751" s="4">
        <v>14.31</v>
      </c>
      <c r="BS751" s="4">
        <v>72.56</v>
      </c>
      <c r="BT751" s="4">
        <v>106.67</v>
      </c>
      <c r="BU751" s="4">
        <v>95.968299999999999</v>
      </c>
      <c r="BV751" s="4">
        <v>4.4450000000000003</v>
      </c>
      <c r="BW751" s="9">
        <v>749</v>
      </c>
      <c r="BX751" s="4">
        <f t="shared" si="47"/>
        <v>5.416628579642178</v>
      </c>
    </row>
    <row r="752" spans="2:76" x14ac:dyDescent="0.25">
      <c r="B752" s="21">
        <v>45611</v>
      </c>
      <c r="C752" s="4">
        <v>5.7946999999999997</v>
      </c>
      <c r="D752" s="4">
        <v>161.49</v>
      </c>
      <c r="E752" s="4">
        <v>8.2047349755583365</v>
      </c>
      <c r="F752">
        <v>13.185</v>
      </c>
      <c r="G752" s="5">
        <v>750</v>
      </c>
      <c r="H752" s="4">
        <f t="shared" si="44"/>
        <v>5.5801624335048619</v>
      </c>
      <c r="W752" s="21">
        <v>45611</v>
      </c>
      <c r="X752" s="4">
        <v>5.7946999999999997</v>
      </c>
      <c r="Y752" s="4">
        <v>16.14</v>
      </c>
      <c r="Z752" s="4">
        <v>71.040000000000006</v>
      </c>
      <c r="AA752" s="4">
        <v>106.69</v>
      </c>
      <c r="AB752" s="4">
        <v>96.102800000000002</v>
      </c>
      <c r="AC752" s="9">
        <v>750</v>
      </c>
      <c r="AD752" s="4">
        <f t="shared" si="45"/>
        <v>5.4805406762085891</v>
      </c>
      <c r="AR752" s="21">
        <v>45611</v>
      </c>
      <c r="AS752" s="4">
        <v>5.7946999999999997</v>
      </c>
      <c r="AT752" s="4">
        <v>16.14</v>
      </c>
      <c r="AU752" s="4">
        <v>71.040000000000006</v>
      </c>
      <c r="AV752" s="4">
        <v>106.69</v>
      </c>
      <c r="AW752" s="4">
        <v>96.102800000000002</v>
      </c>
      <c r="AX752" s="4">
        <v>161.49</v>
      </c>
      <c r="AY752" s="4">
        <v>8.2047349755583365</v>
      </c>
      <c r="AZ752">
        <v>13.185</v>
      </c>
      <c r="BA752" s="9">
        <v>750</v>
      </c>
      <c r="BB752" s="25">
        <f t="shared" si="46"/>
        <v>5.1920311201536515</v>
      </c>
      <c r="BP752" s="21">
        <v>45611</v>
      </c>
      <c r="BQ752" s="4">
        <v>5.7946999999999997</v>
      </c>
      <c r="BR752" s="4">
        <v>16.14</v>
      </c>
      <c r="BS752" s="4">
        <v>71.040000000000006</v>
      </c>
      <c r="BT752" s="4">
        <v>106.69</v>
      </c>
      <c r="BU752" s="4">
        <v>96.102800000000002</v>
      </c>
      <c r="BV752" s="4">
        <v>4.444</v>
      </c>
      <c r="BW752" s="9">
        <v>750</v>
      </c>
      <c r="BX752" s="4">
        <f t="shared" si="47"/>
        <v>5.4805406762085891</v>
      </c>
    </row>
    <row r="753" spans="2:76" x14ac:dyDescent="0.25">
      <c r="B753" s="21">
        <v>45614</v>
      </c>
      <c r="C753" s="4">
        <v>5.7473000000000001</v>
      </c>
      <c r="D753" s="4">
        <v>166.33</v>
      </c>
      <c r="E753" s="4">
        <v>8.5764674308936861</v>
      </c>
      <c r="F753">
        <v>13.27</v>
      </c>
      <c r="G753" s="5">
        <v>751</v>
      </c>
      <c r="H753" s="4">
        <f t="shared" si="44"/>
        <v>5.591585784368367</v>
      </c>
      <c r="W753" s="21">
        <v>45614</v>
      </c>
      <c r="X753" s="4">
        <v>5.7473000000000001</v>
      </c>
      <c r="Y753" s="4">
        <v>15.58</v>
      </c>
      <c r="Z753" s="4">
        <v>73.3</v>
      </c>
      <c r="AA753" s="4">
        <v>106.28</v>
      </c>
      <c r="AB753" s="4">
        <v>97.679100000000005</v>
      </c>
      <c r="AC753" s="9">
        <v>751</v>
      </c>
      <c r="AD753" s="4">
        <f t="shared" si="45"/>
        <v>5.4128653926220149</v>
      </c>
      <c r="AR753" s="21">
        <v>45614</v>
      </c>
      <c r="AS753" s="4">
        <v>5.7473000000000001</v>
      </c>
      <c r="AT753" s="4">
        <v>15.58</v>
      </c>
      <c r="AU753" s="4">
        <v>73.3</v>
      </c>
      <c r="AV753" s="4">
        <v>106.28</v>
      </c>
      <c r="AW753" s="4">
        <v>97.679100000000005</v>
      </c>
      <c r="AX753" s="4">
        <v>166.33</v>
      </c>
      <c r="AY753" s="4">
        <v>8.5764674308936861</v>
      </c>
      <c r="AZ753">
        <v>13.27</v>
      </c>
      <c r="BA753" s="9">
        <v>751</v>
      </c>
      <c r="BB753" s="25">
        <f t="shared" si="46"/>
        <v>5.1347539673106164</v>
      </c>
      <c r="BP753" s="21">
        <v>45614</v>
      </c>
      <c r="BQ753" s="4">
        <v>5.7473000000000001</v>
      </c>
      <c r="BR753" s="4">
        <v>15.58</v>
      </c>
      <c r="BS753" s="4">
        <v>73.3</v>
      </c>
      <c r="BT753" s="4">
        <v>106.28</v>
      </c>
      <c r="BU753" s="4">
        <v>97.679100000000005</v>
      </c>
      <c r="BV753" s="4">
        <v>4.4130000000000003</v>
      </c>
      <c r="BW753" s="9">
        <v>751</v>
      </c>
      <c r="BX753" s="4">
        <f t="shared" si="47"/>
        <v>5.4128653926220149</v>
      </c>
    </row>
    <row r="754" spans="2:76" x14ac:dyDescent="0.25">
      <c r="B754" s="21">
        <v>45615</v>
      </c>
      <c r="C754" s="4">
        <v>5.7694000000000001</v>
      </c>
      <c r="D754" s="4">
        <v>163.32</v>
      </c>
      <c r="E754" s="4">
        <v>8.511270413248484</v>
      </c>
      <c r="F754">
        <v>13.27</v>
      </c>
      <c r="G754" s="5">
        <v>752</v>
      </c>
      <c r="H754" s="4">
        <f t="shared" si="44"/>
        <v>5.5984498773887879</v>
      </c>
      <c r="W754" s="21">
        <v>45615</v>
      </c>
      <c r="X754" s="4">
        <v>5.7694000000000001</v>
      </c>
      <c r="Y754" s="4">
        <v>16.350000000000001</v>
      </c>
      <c r="Z754" s="4">
        <v>73.31</v>
      </c>
      <c r="AA754" s="4">
        <v>106.21</v>
      </c>
      <c r="AB754" s="4">
        <v>97.908100000000005</v>
      </c>
      <c r="AC754" s="9">
        <v>752</v>
      </c>
      <c r="AD754" s="4">
        <f t="shared" si="45"/>
        <v>5.4299349037964753</v>
      </c>
      <c r="AR754" s="21">
        <v>45615</v>
      </c>
      <c r="AS754" s="4">
        <v>5.7694000000000001</v>
      </c>
      <c r="AT754" s="4">
        <v>16.350000000000001</v>
      </c>
      <c r="AU754" s="4">
        <v>73.31</v>
      </c>
      <c r="AV754" s="4">
        <v>106.21</v>
      </c>
      <c r="AW754" s="4">
        <v>97.908100000000005</v>
      </c>
      <c r="AX754" s="4">
        <v>163.32</v>
      </c>
      <c r="AY754" s="4">
        <v>8.511270413248484</v>
      </c>
      <c r="AZ754">
        <v>13.27</v>
      </c>
      <c r="BA754" s="9">
        <v>752</v>
      </c>
      <c r="BB754" s="25">
        <f t="shared" si="46"/>
        <v>5.1415728982485991</v>
      </c>
      <c r="BP754" s="21">
        <v>45615</v>
      </c>
      <c r="BQ754" s="4">
        <v>5.7694000000000001</v>
      </c>
      <c r="BR754" s="4">
        <v>16.350000000000001</v>
      </c>
      <c r="BS754" s="4">
        <v>73.31</v>
      </c>
      <c r="BT754" s="4">
        <v>106.21</v>
      </c>
      <c r="BU754" s="4">
        <v>97.908100000000005</v>
      </c>
      <c r="BV754" s="4">
        <v>4.3949999999999996</v>
      </c>
      <c r="BW754" s="9">
        <v>752</v>
      </c>
      <c r="BX754" s="4">
        <f t="shared" si="47"/>
        <v>5.4299349037964753</v>
      </c>
    </row>
    <row r="755" spans="2:76" x14ac:dyDescent="0.25">
      <c r="B755" s="21">
        <v>45616</v>
      </c>
      <c r="C755" s="4">
        <v>5.7725</v>
      </c>
      <c r="D755" s="4">
        <v>158.03</v>
      </c>
      <c r="E755" s="4">
        <v>8.486317645255248</v>
      </c>
      <c r="F755">
        <v>13.27</v>
      </c>
      <c r="G755" s="5">
        <v>753</v>
      </c>
      <c r="H755" s="4">
        <f t="shared" si="44"/>
        <v>5.6115360074864018</v>
      </c>
      <c r="W755" s="21">
        <v>45616</v>
      </c>
      <c r="X755" s="4">
        <v>5.7725</v>
      </c>
      <c r="Y755" s="4">
        <v>17.16</v>
      </c>
      <c r="Z755" s="4">
        <v>72.81</v>
      </c>
      <c r="AA755" s="4">
        <v>106.68</v>
      </c>
      <c r="AB755" s="4">
        <v>98.504199999999997</v>
      </c>
      <c r="AC755" s="9">
        <v>753</v>
      </c>
      <c r="AD755" s="4">
        <f t="shared" si="45"/>
        <v>5.4604774054878114</v>
      </c>
      <c r="AR755" s="21">
        <v>45616</v>
      </c>
      <c r="AS755" s="4">
        <v>5.7725</v>
      </c>
      <c r="AT755" s="4">
        <v>17.16</v>
      </c>
      <c r="AU755" s="4">
        <v>72.81</v>
      </c>
      <c r="AV755" s="4">
        <v>106.68</v>
      </c>
      <c r="AW755" s="4">
        <v>98.504199999999997</v>
      </c>
      <c r="AX755" s="4">
        <v>158.03</v>
      </c>
      <c r="AY755" s="4">
        <v>8.486317645255248</v>
      </c>
      <c r="AZ755">
        <v>13.27</v>
      </c>
      <c r="BA755" s="9">
        <v>753</v>
      </c>
      <c r="BB755" s="25">
        <f t="shared" si="46"/>
        <v>5.1481271009767333</v>
      </c>
      <c r="BP755" s="21">
        <v>45616</v>
      </c>
      <c r="BQ755" s="4">
        <v>5.7725</v>
      </c>
      <c r="BR755" s="4">
        <v>17.16</v>
      </c>
      <c r="BS755" s="4">
        <v>72.81</v>
      </c>
      <c r="BT755" s="4">
        <v>106.68</v>
      </c>
      <c r="BU755" s="4">
        <v>98.504199999999997</v>
      </c>
      <c r="BV755" s="4">
        <v>4.4130000000000003</v>
      </c>
      <c r="BW755" s="9">
        <v>753</v>
      </c>
      <c r="BX755" s="4">
        <f t="shared" si="47"/>
        <v>5.4604774054878114</v>
      </c>
    </row>
    <row r="756" spans="2:76" x14ac:dyDescent="0.25">
      <c r="B756" s="21">
        <v>45617</v>
      </c>
      <c r="C756" s="4">
        <v>5.8144</v>
      </c>
      <c r="D756" s="4">
        <v>156.13999999999999</v>
      </c>
      <c r="E756" s="4">
        <v>8.3839448223009594</v>
      </c>
      <c r="F756">
        <v>13.16</v>
      </c>
      <c r="G756" s="5">
        <v>754</v>
      </c>
      <c r="H756" s="4">
        <f t="shared" si="44"/>
        <v>5.5900192793975618</v>
      </c>
      <c r="W756" s="21">
        <v>45617</v>
      </c>
      <c r="X756" s="4">
        <v>5.8144</v>
      </c>
      <c r="Y756" s="4">
        <v>16.87</v>
      </c>
      <c r="Z756" s="4">
        <v>74.23</v>
      </c>
      <c r="AA756" s="4">
        <v>106.97</v>
      </c>
      <c r="AB756" s="4">
        <v>98.906899999999993</v>
      </c>
      <c r="AC756" s="9">
        <v>754</v>
      </c>
      <c r="AD756" s="4">
        <f t="shared" si="45"/>
        <v>5.4416790089436802</v>
      </c>
      <c r="AR756" s="21">
        <v>45617</v>
      </c>
      <c r="AS756" s="4">
        <v>5.8144</v>
      </c>
      <c r="AT756" s="4">
        <v>16.87</v>
      </c>
      <c r="AU756" s="4">
        <v>74.23</v>
      </c>
      <c r="AV756" s="4">
        <v>106.97</v>
      </c>
      <c r="AW756" s="4">
        <v>98.906899999999993</v>
      </c>
      <c r="AX756" s="4">
        <v>156.13999999999999</v>
      </c>
      <c r="AY756" s="4">
        <v>8.3839448223009594</v>
      </c>
      <c r="AZ756">
        <v>13.16</v>
      </c>
      <c r="BA756" s="9">
        <v>754</v>
      </c>
      <c r="BB756" s="25">
        <f t="shared" si="46"/>
        <v>5.1370001231629487</v>
      </c>
      <c r="BP756" s="21">
        <v>45617</v>
      </c>
      <c r="BQ756" s="4">
        <v>5.8144</v>
      </c>
      <c r="BR756" s="4">
        <v>16.87</v>
      </c>
      <c r="BS756" s="4">
        <v>74.23</v>
      </c>
      <c r="BT756" s="4">
        <v>106.97</v>
      </c>
      <c r="BU756" s="4">
        <v>98.906899999999993</v>
      </c>
      <c r="BV756" s="4">
        <v>4.4189999999999996</v>
      </c>
      <c r="BW756" s="9">
        <v>754</v>
      </c>
      <c r="BX756" s="4">
        <f t="shared" si="47"/>
        <v>5.4416790089436802</v>
      </c>
    </row>
    <row r="757" spans="2:76" x14ac:dyDescent="0.25">
      <c r="B757" s="21">
        <v>45618</v>
      </c>
      <c r="C757" s="4">
        <v>5.8010000000000002</v>
      </c>
      <c r="D757" s="4">
        <v>154.16999999999999</v>
      </c>
      <c r="E757" s="4">
        <v>8.4301462489584367</v>
      </c>
      <c r="F757">
        <v>13.22</v>
      </c>
      <c r="G757" s="5">
        <v>755</v>
      </c>
      <c r="H757" s="4">
        <f t="shared" si="44"/>
        <v>5.6092307083691679</v>
      </c>
      <c r="W757" s="21">
        <v>45618</v>
      </c>
      <c r="X757" s="4">
        <v>5.8010000000000002</v>
      </c>
      <c r="Y757" s="4">
        <v>15.24</v>
      </c>
      <c r="Z757" s="4">
        <v>75.17</v>
      </c>
      <c r="AA757" s="4">
        <v>107.55</v>
      </c>
      <c r="AB757" s="4">
        <v>98.974599999999995</v>
      </c>
      <c r="AC757" s="9">
        <v>755</v>
      </c>
      <c r="AD757" s="4">
        <f t="shared" si="45"/>
        <v>5.4002735645292379</v>
      </c>
      <c r="AR757" s="21">
        <v>45618</v>
      </c>
      <c r="AS757" s="4">
        <v>5.8010000000000002</v>
      </c>
      <c r="AT757" s="4">
        <v>15.24</v>
      </c>
      <c r="AU757" s="4">
        <v>75.17</v>
      </c>
      <c r="AV757" s="4">
        <v>107.55</v>
      </c>
      <c r="AW757" s="4">
        <v>98.974599999999995</v>
      </c>
      <c r="AX757" s="4">
        <v>154.16999999999999</v>
      </c>
      <c r="AY757" s="4">
        <v>8.4301462489584367</v>
      </c>
      <c r="AZ757">
        <v>13.22</v>
      </c>
      <c r="BA757" s="9">
        <v>755</v>
      </c>
      <c r="BB757" s="25">
        <f t="shared" si="46"/>
        <v>5.1444176364947314</v>
      </c>
      <c r="BP757" s="21">
        <v>45618</v>
      </c>
      <c r="BQ757" s="4">
        <v>5.8010000000000002</v>
      </c>
      <c r="BR757" s="4">
        <v>15.24</v>
      </c>
      <c r="BS757" s="4">
        <v>75.17</v>
      </c>
      <c r="BT757" s="4">
        <v>107.55</v>
      </c>
      <c r="BU757" s="4">
        <v>98.974599999999995</v>
      </c>
      <c r="BV757" s="4">
        <v>4.4109999999999996</v>
      </c>
      <c r="BW757" s="9">
        <v>755</v>
      </c>
      <c r="BX757" s="4">
        <f t="shared" si="47"/>
        <v>5.4002735645292379</v>
      </c>
    </row>
    <row r="758" spans="2:76" x14ac:dyDescent="0.25">
      <c r="B758" s="21">
        <v>45621</v>
      </c>
      <c r="C758" s="4">
        <v>5.7983000000000002</v>
      </c>
      <c r="D758" s="4">
        <v>155.13999999999999</v>
      </c>
      <c r="E758" s="4">
        <v>8.4831993561429897</v>
      </c>
      <c r="F758">
        <v>13.16</v>
      </c>
      <c r="G758" s="5">
        <v>756</v>
      </c>
      <c r="H758" s="4">
        <f t="shared" si="44"/>
        <v>5.5936793272828762</v>
      </c>
      <c r="W758" s="21">
        <v>45621</v>
      </c>
      <c r="X758" s="4">
        <v>5.7983000000000002</v>
      </c>
      <c r="Y758" s="4">
        <v>14.6</v>
      </c>
      <c r="Z758" s="4">
        <v>73.010000000000005</v>
      </c>
      <c r="AA758" s="4">
        <v>106.82</v>
      </c>
      <c r="AB758" s="4">
        <v>98.173599999999993</v>
      </c>
      <c r="AC758" s="9">
        <v>756</v>
      </c>
      <c r="AD758" s="4">
        <f t="shared" si="45"/>
        <v>5.3933191629341781</v>
      </c>
      <c r="AR758" s="21">
        <v>45621</v>
      </c>
      <c r="AS758" s="4">
        <v>5.7983000000000002</v>
      </c>
      <c r="AT758" s="4">
        <v>14.6</v>
      </c>
      <c r="AU758" s="4">
        <v>73.010000000000005</v>
      </c>
      <c r="AV758" s="4">
        <v>106.82</v>
      </c>
      <c r="AW758" s="4">
        <v>98.173599999999993</v>
      </c>
      <c r="AX758" s="4">
        <v>155.13999999999999</v>
      </c>
      <c r="AY758" s="4">
        <v>8.4831993561429897</v>
      </c>
      <c r="AZ758">
        <v>13.16</v>
      </c>
      <c r="BA758" s="9">
        <v>756</v>
      </c>
      <c r="BB758" s="25">
        <f t="shared" si="46"/>
        <v>5.1185761599918891</v>
      </c>
      <c r="BP758" s="21">
        <v>45621</v>
      </c>
      <c r="BQ758" s="4">
        <v>5.7983000000000002</v>
      </c>
      <c r="BR758" s="4">
        <v>14.6</v>
      </c>
      <c r="BS758" s="4">
        <v>73.010000000000005</v>
      </c>
      <c r="BT758" s="4">
        <v>106.82</v>
      </c>
      <c r="BU758" s="4">
        <v>98.173599999999993</v>
      </c>
      <c r="BV758" s="4">
        <v>4.274</v>
      </c>
      <c r="BW758" s="9">
        <v>756</v>
      </c>
      <c r="BX758" s="4">
        <f t="shared" si="47"/>
        <v>5.3933191629341781</v>
      </c>
    </row>
    <row r="759" spans="2:76" x14ac:dyDescent="0.25">
      <c r="B759" s="21">
        <v>45622</v>
      </c>
      <c r="C759" s="4">
        <v>5.8094999999999999</v>
      </c>
      <c r="D759" s="4">
        <v>153.02000000000001</v>
      </c>
      <c r="E759" s="4">
        <v>8.4873571147968008</v>
      </c>
      <c r="F759">
        <v>13.154999999999999</v>
      </c>
      <c r="G759" s="5">
        <v>757</v>
      </c>
      <c r="H759" s="4">
        <f t="shared" si="44"/>
        <v>5.5979431313020456</v>
      </c>
      <c r="W759" s="21">
        <v>45622</v>
      </c>
      <c r="X759" s="4">
        <v>5.8094999999999999</v>
      </c>
      <c r="Y759" s="4">
        <v>14.1</v>
      </c>
      <c r="Z759" s="4">
        <v>72.81</v>
      </c>
      <c r="AA759" s="4">
        <v>107.01</v>
      </c>
      <c r="AB759" s="4">
        <v>98.367199999999997</v>
      </c>
      <c r="AC759" s="9">
        <v>757</v>
      </c>
      <c r="AD759" s="4">
        <f t="shared" si="45"/>
        <v>5.3825107115496698</v>
      </c>
      <c r="AR759" s="21">
        <v>45622</v>
      </c>
      <c r="AS759" s="4">
        <v>5.8094999999999999</v>
      </c>
      <c r="AT759" s="4">
        <v>14.1</v>
      </c>
      <c r="AU759" s="4">
        <v>72.81</v>
      </c>
      <c r="AV759" s="4">
        <v>107.01</v>
      </c>
      <c r="AW759" s="4">
        <v>98.367199999999997</v>
      </c>
      <c r="AX759" s="4">
        <v>153.02000000000001</v>
      </c>
      <c r="AY759" s="4">
        <v>8.4873571147968008</v>
      </c>
      <c r="AZ759">
        <v>13.154999999999999</v>
      </c>
      <c r="BA759" s="9">
        <v>757</v>
      </c>
      <c r="BB759" s="25">
        <f t="shared" si="46"/>
        <v>5.1109697915428258</v>
      </c>
      <c r="BP759" s="21">
        <v>45622</v>
      </c>
      <c r="BQ759" s="4">
        <v>5.8094999999999999</v>
      </c>
      <c r="BR759" s="4">
        <v>14.1</v>
      </c>
      <c r="BS759" s="4">
        <v>72.81</v>
      </c>
      <c r="BT759" s="4">
        <v>107.01</v>
      </c>
      <c r="BU759" s="4">
        <v>98.367199999999997</v>
      </c>
      <c r="BV759" s="4">
        <v>4.2939999999999996</v>
      </c>
      <c r="BW759" s="9">
        <v>757</v>
      </c>
      <c r="BX759" s="4">
        <f t="shared" si="47"/>
        <v>5.3825107115496698</v>
      </c>
    </row>
    <row r="760" spans="2:76" x14ac:dyDescent="0.25">
      <c r="B760" s="21">
        <v>45623</v>
      </c>
      <c r="C760" s="4">
        <v>5.9377000000000004</v>
      </c>
      <c r="D760" s="4">
        <v>154.19</v>
      </c>
      <c r="E760" s="4">
        <v>8.7846257068916032</v>
      </c>
      <c r="F760">
        <v>13.51</v>
      </c>
      <c r="G760" s="5">
        <v>758</v>
      </c>
      <c r="H760" s="4">
        <f t="shared" si="44"/>
        <v>5.679465391448753</v>
      </c>
      <c r="W760" s="21">
        <v>45623</v>
      </c>
      <c r="X760" s="4">
        <v>5.9377000000000004</v>
      </c>
      <c r="Y760" s="4">
        <v>14.1</v>
      </c>
      <c r="Z760" s="4">
        <v>72.83</v>
      </c>
      <c r="AA760" s="4">
        <v>106.08</v>
      </c>
      <c r="AB760" s="4">
        <v>97.747500000000002</v>
      </c>
      <c r="AC760" s="9">
        <v>758</v>
      </c>
      <c r="AD760" s="4">
        <f t="shared" si="45"/>
        <v>5.3682666035101878</v>
      </c>
      <c r="AR760" s="21">
        <v>45623</v>
      </c>
      <c r="AS760" s="4">
        <v>5.9377000000000004</v>
      </c>
      <c r="AT760" s="4">
        <v>14.1</v>
      </c>
      <c r="AU760" s="4">
        <v>72.83</v>
      </c>
      <c r="AV760" s="4">
        <v>106.08</v>
      </c>
      <c r="AW760" s="4">
        <v>97.747500000000002</v>
      </c>
      <c r="AX760" s="4">
        <v>154.19</v>
      </c>
      <c r="AY760" s="4">
        <v>8.7846257068916032</v>
      </c>
      <c r="AZ760">
        <v>13.51</v>
      </c>
      <c r="BA760" s="9">
        <v>758</v>
      </c>
      <c r="BB760" s="25">
        <f t="shared" si="46"/>
        <v>5.1525318437144154</v>
      </c>
      <c r="BP760" s="21">
        <v>45623</v>
      </c>
      <c r="BQ760" s="4">
        <v>5.9377000000000004</v>
      </c>
      <c r="BR760" s="4">
        <v>14.1</v>
      </c>
      <c r="BS760" s="4">
        <v>72.83</v>
      </c>
      <c r="BT760" s="4">
        <v>106.08</v>
      </c>
      <c r="BU760" s="4">
        <v>97.747500000000002</v>
      </c>
      <c r="BV760" s="4">
        <v>4.26</v>
      </c>
      <c r="BW760" s="9">
        <v>758</v>
      </c>
      <c r="BX760" s="4">
        <f t="shared" si="47"/>
        <v>5.3682666035101878</v>
      </c>
    </row>
    <row r="761" spans="2:76" x14ac:dyDescent="0.25">
      <c r="B761" s="21">
        <v>45624</v>
      </c>
      <c r="C761" s="4">
        <v>6.0141999999999998</v>
      </c>
      <c r="D761" s="4">
        <v>157.97999999999999</v>
      </c>
      <c r="E761" s="4">
        <v>9.0386274321863311</v>
      </c>
      <c r="F761">
        <v>13.83</v>
      </c>
      <c r="G761" s="5">
        <v>759</v>
      </c>
      <c r="H761" s="4">
        <f t="shared" si="44"/>
        <v>5.7458771891595184</v>
      </c>
      <c r="W761" s="21">
        <v>45624</v>
      </c>
      <c r="X761" s="4">
        <v>6.0141999999999998</v>
      </c>
      <c r="Y761" s="4">
        <v>13.9</v>
      </c>
      <c r="Z761" s="4">
        <v>73.28</v>
      </c>
      <c r="AA761" s="4">
        <v>106.14</v>
      </c>
      <c r="AB761" s="4">
        <v>97.747500000000002</v>
      </c>
      <c r="AC761" s="9">
        <v>759</v>
      </c>
      <c r="AD761" s="4">
        <f t="shared" si="45"/>
        <v>5.3602394461780545</v>
      </c>
      <c r="AR761" s="21">
        <v>45624</v>
      </c>
      <c r="AS761" s="4">
        <v>6.0141999999999998</v>
      </c>
      <c r="AT761" s="4">
        <v>13.9</v>
      </c>
      <c r="AU761" s="4">
        <v>73.28</v>
      </c>
      <c r="AV761" s="4">
        <v>106.14</v>
      </c>
      <c r="AW761" s="4">
        <v>97.747500000000002</v>
      </c>
      <c r="AX761" s="4">
        <v>157.97999999999999</v>
      </c>
      <c r="AY761" s="4">
        <v>9.0386274321863311</v>
      </c>
      <c r="AZ761">
        <v>13.83</v>
      </c>
      <c r="BA761" s="9">
        <v>759</v>
      </c>
      <c r="BB761" s="25">
        <f t="shared" si="46"/>
        <v>5.1895398690274623</v>
      </c>
      <c r="BP761" s="21">
        <v>45624</v>
      </c>
      <c r="BQ761" s="4">
        <v>6.0141999999999998</v>
      </c>
      <c r="BR761" s="4">
        <v>13.9</v>
      </c>
      <c r="BS761" s="4">
        <v>73.28</v>
      </c>
      <c r="BT761" s="4">
        <v>106.14</v>
      </c>
      <c r="BU761" s="4">
        <v>97.747500000000002</v>
      </c>
      <c r="BV761" s="4">
        <v>4.26</v>
      </c>
      <c r="BW761" s="9">
        <v>759</v>
      </c>
      <c r="BX761" s="4">
        <f t="shared" si="47"/>
        <v>5.3602394461780545</v>
      </c>
    </row>
    <row r="762" spans="2:76" x14ac:dyDescent="0.25">
      <c r="B762" s="21">
        <v>45625</v>
      </c>
      <c r="C762" s="4">
        <v>5.9729999999999999</v>
      </c>
      <c r="D762" s="4">
        <v>161.52000000000001</v>
      </c>
      <c r="E762" s="4">
        <v>9.232819706398443</v>
      </c>
      <c r="F762">
        <v>13.865</v>
      </c>
      <c r="G762" s="5">
        <v>760</v>
      </c>
      <c r="H762" s="4">
        <f t="shared" si="44"/>
        <v>5.74713986584438</v>
      </c>
      <c r="W762" s="21">
        <v>45625</v>
      </c>
      <c r="X762" s="4">
        <v>5.9729999999999999</v>
      </c>
      <c r="Y762" s="4">
        <v>13.51</v>
      </c>
      <c r="Z762" s="4">
        <v>72.94</v>
      </c>
      <c r="AA762" s="4">
        <v>105.74</v>
      </c>
      <c r="AB762" s="4">
        <v>98.141599999999997</v>
      </c>
      <c r="AC762" s="9">
        <v>760</v>
      </c>
      <c r="AD762" s="4">
        <f t="shared" si="45"/>
        <v>5.3363250399747209</v>
      </c>
      <c r="AR762" s="21">
        <v>45625</v>
      </c>
      <c r="AS762" s="4">
        <v>5.9729999999999999</v>
      </c>
      <c r="AT762" s="4">
        <v>13.51</v>
      </c>
      <c r="AU762" s="4">
        <v>72.94</v>
      </c>
      <c r="AV762" s="4">
        <v>105.74</v>
      </c>
      <c r="AW762" s="4">
        <v>98.141599999999997</v>
      </c>
      <c r="AX762" s="4">
        <v>161.52000000000001</v>
      </c>
      <c r="AY762" s="4">
        <v>9.232819706398443</v>
      </c>
      <c r="AZ762">
        <v>13.865</v>
      </c>
      <c r="BA762" s="9">
        <v>760</v>
      </c>
      <c r="BB762" s="25">
        <f t="shared" si="46"/>
        <v>5.1543800948006675</v>
      </c>
      <c r="BP762" s="21">
        <v>45625</v>
      </c>
      <c r="BQ762" s="4">
        <v>5.9729999999999999</v>
      </c>
      <c r="BR762" s="4">
        <v>13.51</v>
      </c>
      <c r="BS762" s="4">
        <v>72.94</v>
      </c>
      <c r="BT762" s="4">
        <v>105.74</v>
      </c>
      <c r="BU762" s="4">
        <v>98.141599999999997</v>
      </c>
      <c r="BV762" s="4">
        <v>4.1769999999999996</v>
      </c>
      <c r="BW762" s="9">
        <v>760</v>
      </c>
      <c r="BX762" s="4">
        <f t="shared" si="47"/>
        <v>5.3363250399747209</v>
      </c>
    </row>
    <row r="763" spans="2:76" x14ac:dyDescent="0.25">
      <c r="B763" s="21">
        <v>45628</v>
      </c>
      <c r="C763" s="4">
        <v>6.0579999999999998</v>
      </c>
      <c r="D763" s="4">
        <v>161.46</v>
      </c>
      <c r="E763" s="4">
        <v>9.0973600682757514</v>
      </c>
      <c r="F763">
        <v>13.84</v>
      </c>
      <c r="G763" s="5">
        <v>761</v>
      </c>
      <c r="H763" s="4">
        <f t="shared" si="44"/>
        <v>5.7400355425840974</v>
      </c>
      <c r="W763" s="21">
        <v>45628</v>
      </c>
      <c r="X763" s="4">
        <v>6.0579999999999998</v>
      </c>
      <c r="Y763" s="4">
        <v>13.34</v>
      </c>
      <c r="Z763" s="4">
        <v>71.83</v>
      </c>
      <c r="AA763" s="4">
        <v>106.45</v>
      </c>
      <c r="AB763" s="4">
        <v>97.0381</v>
      </c>
      <c r="AC763" s="9">
        <v>761</v>
      </c>
      <c r="AD763" s="4">
        <f t="shared" si="45"/>
        <v>5.3740304266570478</v>
      </c>
      <c r="AR763" s="21">
        <v>45628</v>
      </c>
      <c r="AS763" s="4">
        <v>6.0579999999999998</v>
      </c>
      <c r="AT763" s="4">
        <v>13.34</v>
      </c>
      <c r="AU763" s="4">
        <v>71.83</v>
      </c>
      <c r="AV763" s="4">
        <v>106.45</v>
      </c>
      <c r="AW763" s="4">
        <v>97.0381</v>
      </c>
      <c r="AX763" s="4">
        <v>161.46</v>
      </c>
      <c r="AY763" s="4">
        <v>9.0973600682757514</v>
      </c>
      <c r="AZ763">
        <v>13.84</v>
      </c>
      <c r="BA763" s="9">
        <v>761</v>
      </c>
      <c r="BB763" s="25">
        <f t="shared" si="46"/>
        <v>5.1976214446950229</v>
      </c>
      <c r="BP763" s="21">
        <v>45628</v>
      </c>
      <c r="BQ763" s="4">
        <v>6.0579999999999998</v>
      </c>
      <c r="BR763" s="4">
        <v>13.34</v>
      </c>
      <c r="BS763" s="4">
        <v>71.83</v>
      </c>
      <c r="BT763" s="4">
        <v>106.45</v>
      </c>
      <c r="BU763" s="4">
        <v>97.0381</v>
      </c>
      <c r="BV763" s="4">
        <v>4.1950000000000003</v>
      </c>
      <c r="BW763" s="9">
        <v>761</v>
      </c>
      <c r="BX763" s="4">
        <f t="shared" si="47"/>
        <v>5.3740304266570478</v>
      </c>
    </row>
    <row r="764" spans="2:76" x14ac:dyDescent="0.25">
      <c r="B764" s="21">
        <v>45629</v>
      </c>
      <c r="C764" s="4">
        <v>6.0439999999999996</v>
      </c>
      <c r="D764" s="4">
        <v>168.91</v>
      </c>
      <c r="E764" s="4">
        <v>9.3159540388636266</v>
      </c>
      <c r="F764">
        <v>14.195</v>
      </c>
      <c r="G764" s="5">
        <v>762</v>
      </c>
      <c r="H764" s="4">
        <f t="shared" si="44"/>
        <v>5.8047870068046912</v>
      </c>
      <c r="W764" s="21">
        <v>45629</v>
      </c>
      <c r="X764" s="4">
        <v>6.0439999999999996</v>
      </c>
      <c r="Y764" s="4">
        <v>13.3</v>
      </c>
      <c r="Z764" s="4">
        <v>73.62</v>
      </c>
      <c r="AA764" s="4">
        <v>106.36</v>
      </c>
      <c r="AB764" s="4">
        <v>97.483599999999996</v>
      </c>
      <c r="AC764" s="9">
        <v>762</v>
      </c>
      <c r="AD764" s="4">
        <f t="shared" si="45"/>
        <v>5.3493484334191157</v>
      </c>
      <c r="AR764" s="21">
        <v>45629</v>
      </c>
      <c r="AS764" s="4">
        <v>6.0439999999999996</v>
      </c>
      <c r="AT764" s="4">
        <v>13.3</v>
      </c>
      <c r="AU764" s="4">
        <v>73.62</v>
      </c>
      <c r="AV764" s="4">
        <v>106.36</v>
      </c>
      <c r="AW764" s="4">
        <v>97.483599999999996</v>
      </c>
      <c r="AX764" s="4">
        <v>168.91</v>
      </c>
      <c r="AY764" s="4">
        <v>9.3159540388636266</v>
      </c>
      <c r="AZ764">
        <v>14.195</v>
      </c>
      <c r="BA764" s="9">
        <v>762</v>
      </c>
      <c r="BB764" s="25">
        <f t="shared" si="46"/>
        <v>5.2278364643330582</v>
      </c>
      <c r="BP764" s="21">
        <v>45629</v>
      </c>
      <c r="BQ764" s="4">
        <v>6.0439999999999996</v>
      </c>
      <c r="BR764" s="4">
        <v>13.3</v>
      </c>
      <c r="BS764" s="4">
        <v>73.62</v>
      </c>
      <c r="BT764" s="4">
        <v>106.36</v>
      </c>
      <c r="BU764" s="4">
        <v>97.483599999999996</v>
      </c>
      <c r="BV764" s="4">
        <v>4.226</v>
      </c>
      <c r="BW764" s="9">
        <v>762</v>
      </c>
      <c r="BX764" s="4">
        <f t="shared" si="47"/>
        <v>5.3493484334191157</v>
      </c>
    </row>
    <row r="765" spans="2:76" x14ac:dyDescent="0.25">
      <c r="B765" s="21">
        <v>45630</v>
      </c>
      <c r="C765" s="4">
        <v>6.0408999999999997</v>
      </c>
      <c r="D765" s="4">
        <v>170.86</v>
      </c>
      <c r="E765" s="4">
        <v>9.4277709548664426</v>
      </c>
      <c r="F765">
        <v>14.17</v>
      </c>
      <c r="G765" s="5">
        <v>763</v>
      </c>
      <c r="H765" s="4">
        <f t="shared" si="44"/>
        <v>5.7954236592884794</v>
      </c>
      <c r="W765" s="21">
        <v>45630</v>
      </c>
      <c r="X765" s="4">
        <v>6.0408999999999997</v>
      </c>
      <c r="Y765" s="4">
        <v>13.45</v>
      </c>
      <c r="Z765" s="4">
        <v>72.31</v>
      </c>
      <c r="AA765" s="4">
        <v>106.32</v>
      </c>
      <c r="AB765" s="4">
        <v>97.3262</v>
      </c>
      <c r="AC765" s="9">
        <v>763</v>
      </c>
      <c r="AD765" s="4">
        <f t="shared" si="45"/>
        <v>5.3658561176598241</v>
      </c>
      <c r="AR765" s="21">
        <v>45630</v>
      </c>
      <c r="AS765" s="4">
        <v>6.0408999999999997</v>
      </c>
      <c r="AT765" s="4">
        <v>13.45</v>
      </c>
      <c r="AU765" s="4">
        <v>72.31</v>
      </c>
      <c r="AV765" s="4">
        <v>106.32</v>
      </c>
      <c r="AW765" s="4">
        <v>97.3262</v>
      </c>
      <c r="AX765" s="4">
        <v>170.86</v>
      </c>
      <c r="AY765" s="4">
        <v>9.4277709548664426</v>
      </c>
      <c r="AZ765">
        <v>14.17</v>
      </c>
      <c r="BA765" s="9">
        <v>763</v>
      </c>
      <c r="BB765" s="25">
        <f t="shared" si="46"/>
        <v>5.2150400365337983</v>
      </c>
      <c r="BP765" s="21">
        <v>45630</v>
      </c>
      <c r="BQ765" s="4">
        <v>6.0408999999999997</v>
      </c>
      <c r="BR765" s="4">
        <v>13.45</v>
      </c>
      <c r="BS765" s="4">
        <v>72.31</v>
      </c>
      <c r="BT765" s="4">
        <v>106.32</v>
      </c>
      <c r="BU765" s="4">
        <v>97.3262</v>
      </c>
      <c r="BV765" s="4">
        <v>4.1829999999999998</v>
      </c>
      <c r="BW765" s="9">
        <v>763</v>
      </c>
      <c r="BX765" s="4">
        <f t="shared" si="47"/>
        <v>5.3658561176598241</v>
      </c>
    </row>
    <row r="766" spans="2:76" x14ac:dyDescent="0.25">
      <c r="B766" s="21">
        <v>45631</v>
      </c>
      <c r="C766" s="4">
        <v>6.0113000000000003</v>
      </c>
      <c r="D766" s="4">
        <v>167.82</v>
      </c>
      <c r="E766" s="4">
        <v>9.4561014688810285</v>
      </c>
      <c r="F766">
        <v>14.154999999999999</v>
      </c>
      <c r="G766" s="5">
        <v>764</v>
      </c>
      <c r="H766" s="4">
        <f t="shared" si="44"/>
        <v>5.8000044725881406</v>
      </c>
      <c r="W766" s="21">
        <v>45631</v>
      </c>
      <c r="X766" s="4">
        <v>6.0113000000000003</v>
      </c>
      <c r="Y766" s="4">
        <v>13.54</v>
      </c>
      <c r="Z766" s="4">
        <v>72.09</v>
      </c>
      <c r="AA766" s="4">
        <v>105.71</v>
      </c>
      <c r="AB766" s="4">
        <v>97.380300000000005</v>
      </c>
      <c r="AC766" s="9">
        <v>764</v>
      </c>
      <c r="AD766" s="4">
        <f t="shared" si="45"/>
        <v>5.3544460327611265</v>
      </c>
      <c r="AR766" s="21">
        <v>45631</v>
      </c>
      <c r="AS766" s="4">
        <v>6.0113000000000003</v>
      </c>
      <c r="AT766" s="4">
        <v>13.54</v>
      </c>
      <c r="AU766" s="4">
        <v>72.09</v>
      </c>
      <c r="AV766" s="4">
        <v>105.71</v>
      </c>
      <c r="AW766" s="4">
        <v>97.380300000000005</v>
      </c>
      <c r="AX766" s="4">
        <v>167.82</v>
      </c>
      <c r="AY766" s="4">
        <v>9.4561014688810285</v>
      </c>
      <c r="AZ766">
        <v>14.154999999999999</v>
      </c>
      <c r="BA766" s="9">
        <v>764</v>
      </c>
      <c r="BB766" s="25">
        <f t="shared" si="46"/>
        <v>5.2001367447737454</v>
      </c>
      <c r="BP766" s="21">
        <v>45631</v>
      </c>
      <c r="BQ766" s="4">
        <v>6.0113000000000003</v>
      </c>
      <c r="BR766" s="4">
        <v>13.54</v>
      </c>
      <c r="BS766" s="4">
        <v>72.09</v>
      </c>
      <c r="BT766" s="4">
        <v>105.71</v>
      </c>
      <c r="BU766" s="4">
        <v>97.380300000000005</v>
      </c>
      <c r="BV766" s="4">
        <v>4.1769999999999996</v>
      </c>
      <c r="BW766" s="9">
        <v>764</v>
      </c>
      <c r="BX766" s="4">
        <f t="shared" si="47"/>
        <v>5.3544460327611265</v>
      </c>
    </row>
    <row r="767" spans="2:76" x14ac:dyDescent="0.25">
      <c r="B767" s="21">
        <v>45632</v>
      </c>
      <c r="C767" s="4">
        <v>6.0894000000000004</v>
      </c>
      <c r="D767" s="4">
        <v>164.48</v>
      </c>
      <c r="E767" s="4">
        <v>9.7652275737623029</v>
      </c>
      <c r="F767">
        <v>14.275</v>
      </c>
      <c r="G767" s="5">
        <v>765</v>
      </c>
      <c r="H767" s="4">
        <f t="shared" si="44"/>
        <v>5.8393835692739557</v>
      </c>
      <c r="W767" s="21">
        <v>45632</v>
      </c>
      <c r="X767" s="4">
        <v>6.0894000000000004</v>
      </c>
      <c r="Y767" s="4">
        <v>12.77</v>
      </c>
      <c r="Z767" s="4">
        <v>71.12</v>
      </c>
      <c r="AA767" s="4">
        <v>106.06</v>
      </c>
      <c r="AB767" s="4">
        <v>97.482799999999997</v>
      </c>
      <c r="AC767" s="9">
        <v>765</v>
      </c>
      <c r="AD767" s="4">
        <f t="shared" si="45"/>
        <v>5.3475414057323682</v>
      </c>
      <c r="AR767" s="21">
        <v>45632</v>
      </c>
      <c r="AS767" s="4">
        <v>6.0894000000000004</v>
      </c>
      <c r="AT767" s="4">
        <v>12.77</v>
      </c>
      <c r="AU767" s="4">
        <v>71.12</v>
      </c>
      <c r="AV767" s="4">
        <v>106.06</v>
      </c>
      <c r="AW767" s="4">
        <v>97.482799999999997</v>
      </c>
      <c r="AX767" s="4">
        <v>164.48</v>
      </c>
      <c r="AY767" s="4">
        <v>9.7652275737623029</v>
      </c>
      <c r="AZ767">
        <v>14.275</v>
      </c>
      <c r="BA767" s="9">
        <v>765</v>
      </c>
      <c r="BB767" s="25">
        <f t="shared" si="46"/>
        <v>5.20283318461167</v>
      </c>
      <c r="BP767" s="21">
        <v>45632</v>
      </c>
      <c r="BQ767" s="4">
        <v>6.0894000000000004</v>
      </c>
      <c r="BR767" s="4">
        <v>12.77</v>
      </c>
      <c r="BS767" s="4">
        <v>71.12</v>
      </c>
      <c r="BT767" s="4">
        <v>106.06</v>
      </c>
      <c r="BU767" s="4">
        <v>97.482799999999997</v>
      </c>
      <c r="BV767" s="4">
        <v>4.1479999999999997</v>
      </c>
      <c r="BW767" s="9">
        <v>765</v>
      </c>
      <c r="BX767" s="4">
        <f t="shared" si="47"/>
        <v>5.3475414057323682</v>
      </c>
    </row>
    <row r="768" spans="2:76" x14ac:dyDescent="0.25">
      <c r="B768" s="21">
        <v>45635</v>
      </c>
      <c r="C768" s="4">
        <v>6.0788000000000002</v>
      </c>
      <c r="D768" s="4">
        <v>166.38</v>
      </c>
      <c r="E768" s="4">
        <v>9.842122942559639</v>
      </c>
      <c r="F768">
        <v>14.734999999999999</v>
      </c>
      <c r="G768" s="5">
        <v>766</v>
      </c>
      <c r="H768" s="4">
        <f t="shared" si="44"/>
        <v>5.9405299722857823</v>
      </c>
      <c r="W768" s="21">
        <v>45635</v>
      </c>
      <c r="X768" s="4">
        <v>6.0788000000000002</v>
      </c>
      <c r="Y768" s="4">
        <v>14.19</v>
      </c>
      <c r="Z768" s="4">
        <v>72.14</v>
      </c>
      <c r="AA768" s="4">
        <v>106.14</v>
      </c>
      <c r="AB768" s="4">
        <v>98.497399999999999</v>
      </c>
      <c r="AC768" s="9">
        <v>766</v>
      </c>
      <c r="AD768" s="4">
        <f t="shared" si="45"/>
        <v>5.3673428885636518</v>
      </c>
      <c r="AR768" s="21">
        <v>45635</v>
      </c>
      <c r="AS768" s="4">
        <v>6.0788000000000002</v>
      </c>
      <c r="AT768" s="4">
        <v>14.19</v>
      </c>
      <c r="AU768" s="4">
        <v>72.14</v>
      </c>
      <c r="AV768" s="4">
        <v>106.14</v>
      </c>
      <c r="AW768" s="4">
        <v>98.497399999999999</v>
      </c>
      <c r="AX768" s="4">
        <v>166.38</v>
      </c>
      <c r="AY768" s="4">
        <v>9.842122942559639</v>
      </c>
      <c r="AZ768">
        <v>14.734999999999999</v>
      </c>
      <c r="BA768" s="9">
        <v>766</v>
      </c>
      <c r="BB768" s="25">
        <f t="shared" si="46"/>
        <v>5.259355764631815</v>
      </c>
      <c r="BP768" s="21">
        <v>45635</v>
      </c>
      <c r="BQ768" s="4">
        <v>6.0788000000000002</v>
      </c>
      <c r="BR768" s="4">
        <v>14.19</v>
      </c>
      <c r="BS768" s="4">
        <v>72.14</v>
      </c>
      <c r="BT768" s="4">
        <v>106.14</v>
      </c>
      <c r="BU768" s="4">
        <v>98.497399999999999</v>
      </c>
      <c r="BV768" s="4">
        <v>4.2</v>
      </c>
      <c r="BW768" s="9">
        <v>766</v>
      </c>
      <c r="BX768" s="4">
        <f t="shared" si="47"/>
        <v>5.3673428885636518</v>
      </c>
    </row>
    <row r="769" spans="2:76" x14ac:dyDescent="0.25">
      <c r="B769" s="21">
        <v>45636</v>
      </c>
      <c r="C769" s="4">
        <v>6.0449999999999999</v>
      </c>
      <c r="D769" s="4">
        <v>172.87</v>
      </c>
      <c r="E769" s="4">
        <v>9.7005114623216251</v>
      </c>
      <c r="F769">
        <v>14.63</v>
      </c>
      <c r="G769" s="5">
        <v>767</v>
      </c>
      <c r="H769" s="4">
        <f t="shared" si="44"/>
        <v>5.8985265934729405</v>
      </c>
      <c r="W769" s="21">
        <v>45636</v>
      </c>
      <c r="X769" s="4">
        <v>6.0449999999999999</v>
      </c>
      <c r="Y769" s="4">
        <v>14.18</v>
      </c>
      <c r="Z769" s="4">
        <v>72.19</v>
      </c>
      <c r="AA769" s="4">
        <v>106.4</v>
      </c>
      <c r="AB769" s="4">
        <v>98.834400000000002</v>
      </c>
      <c r="AC769" s="9">
        <v>767</v>
      </c>
      <c r="AD769" s="4">
        <f t="shared" si="45"/>
        <v>5.3682268093020973</v>
      </c>
      <c r="AR769" s="21">
        <v>45636</v>
      </c>
      <c r="AS769" s="4">
        <v>6.0449999999999999</v>
      </c>
      <c r="AT769" s="4">
        <v>14.18</v>
      </c>
      <c r="AU769" s="4">
        <v>72.19</v>
      </c>
      <c r="AV769" s="4">
        <v>106.4</v>
      </c>
      <c r="AW769" s="4">
        <v>98.834400000000002</v>
      </c>
      <c r="AX769" s="4">
        <v>172.87</v>
      </c>
      <c r="AY769" s="4">
        <v>9.7005114623216251</v>
      </c>
      <c r="AZ769">
        <v>14.63</v>
      </c>
      <c r="BA769" s="9">
        <v>767</v>
      </c>
      <c r="BB769" s="25">
        <f t="shared" si="46"/>
        <v>5.2327068704442921</v>
      </c>
      <c r="BP769" s="21">
        <v>45636</v>
      </c>
      <c r="BQ769" s="4">
        <v>6.0449999999999999</v>
      </c>
      <c r="BR769" s="4">
        <v>14.18</v>
      </c>
      <c r="BS769" s="4">
        <v>72.19</v>
      </c>
      <c r="BT769" s="4">
        <v>106.4</v>
      </c>
      <c r="BU769" s="4">
        <v>98.834400000000002</v>
      </c>
      <c r="BV769" s="4">
        <v>4.2270000000000003</v>
      </c>
      <c r="BW769" s="9">
        <v>767</v>
      </c>
      <c r="BX769" s="4">
        <f t="shared" si="47"/>
        <v>5.3682268093020973</v>
      </c>
    </row>
    <row r="770" spans="2:76" x14ac:dyDescent="0.25">
      <c r="B770" s="21">
        <v>45637</v>
      </c>
      <c r="C770" s="4">
        <v>5.9542999999999999</v>
      </c>
      <c r="D770" s="4">
        <v>168.94</v>
      </c>
      <c r="E770" s="4">
        <v>9.6918455677008843</v>
      </c>
      <c r="F770">
        <v>14.275</v>
      </c>
      <c r="G770" s="5">
        <v>768</v>
      </c>
      <c r="H770" s="4">
        <f t="shared" si="44"/>
        <v>5.8272733359949509</v>
      </c>
      <c r="W770" s="21">
        <v>45637</v>
      </c>
      <c r="X770" s="4">
        <v>5.9542999999999999</v>
      </c>
      <c r="Y770" s="4">
        <v>13.58</v>
      </c>
      <c r="Z770" s="4">
        <v>73.52</v>
      </c>
      <c r="AA770" s="4">
        <v>106.71</v>
      </c>
      <c r="AB770" s="4">
        <v>99.718599999999995</v>
      </c>
      <c r="AC770" s="9">
        <v>768</v>
      </c>
      <c r="AD770" s="4">
        <f t="shared" si="45"/>
        <v>5.3348484458780865</v>
      </c>
      <c r="AR770" s="21">
        <v>45637</v>
      </c>
      <c r="AS770" s="4">
        <v>5.9542999999999999</v>
      </c>
      <c r="AT770" s="4">
        <v>13.58</v>
      </c>
      <c r="AU770" s="4">
        <v>73.52</v>
      </c>
      <c r="AV770" s="4">
        <v>106.71</v>
      </c>
      <c r="AW770" s="4">
        <v>99.718599999999995</v>
      </c>
      <c r="AX770" s="4">
        <v>168.94</v>
      </c>
      <c r="AY770" s="4">
        <v>9.6918455677008843</v>
      </c>
      <c r="AZ770">
        <v>14.275</v>
      </c>
      <c r="BA770" s="9">
        <v>768</v>
      </c>
      <c r="BB770" s="25">
        <f t="shared" si="46"/>
        <v>5.1667420385974783</v>
      </c>
      <c r="BP770" s="21">
        <v>45637</v>
      </c>
      <c r="BQ770" s="4">
        <v>5.9542999999999999</v>
      </c>
      <c r="BR770" s="4">
        <v>13.58</v>
      </c>
      <c r="BS770" s="4">
        <v>73.52</v>
      </c>
      <c r="BT770" s="4">
        <v>106.71</v>
      </c>
      <c r="BU770" s="4">
        <v>99.718599999999995</v>
      </c>
      <c r="BV770" s="4">
        <v>4.274</v>
      </c>
      <c r="BW770" s="9">
        <v>768</v>
      </c>
      <c r="BX770" s="4">
        <f t="shared" si="47"/>
        <v>5.3348484458780865</v>
      </c>
    </row>
    <row r="771" spans="2:76" x14ac:dyDescent="0.25">
      <c r="B771" s="21">
        <v>45638</v>
      </c>
      <c r="C771" s="4">
        <v>5.9915000000000003</v>
      </c>
      <c r="D771" s="4">
        <v>163.04</v>
      </c>
      <c r="E771" s="4">
        <v>9.6071922014123512</v>
      </c>
      <c r="F771">
        <v>14.494999999999999</v>
      </c>
      <c r="G771" s="5">
        <v>769</v>
      </c>
      <c r="H771" s="4">
        <f t="shared" si="44"/>
        <v>5.8914716559988172</v>
      </c>
      <c r="W771" s="21">
        <v>45638</v>
      </c>
      <c r="X771" s="4">
        <v>5.9915000000000003</v>
      </c>
      <c r="Y771" s="4">
        <v>13.92</v>
      </c>
      <c r="Z771" s="4">
        <v>73.41</v>
      </c>
      <c r="AA771" s="4">
        <v>106.96</v>
      </c>
      <c r="AB771" s="4">
        <v>99.043300000000002</v>
      </c>
      <c r="AC771" s="9">
        <v>769</v>
      </c>
      <c r="AD771" s="4">
        <f t="shared" si="45"/>
        <v>5.3614026563316983</v>
      </c>
      <c r="AR771" s="21">
        <v>45638</v>
      </c>
      <c r="AS771" s="4">
        <v>5.9915000000000003</v>
      </c>
      <c r="AT771" s="4">
        <v>13.92</v>
      </c>
      <c r="AU771" s="4">
        <v>73.41</v>
      </c>
      <c r="AV771" s="4">
        <v>106.96</v>
      </c>
      <c r="AW771" s="4">
        <v>99.043300000000002</v>
      </c>
      <c r="AX771" s="4">
        <v>163.04</v>
      </c>
      <c r="AY771" s="4">
        <v>9.6071922014123512</v>
      </c>
      <c r="AZ771">
        <v>14.494999999999999</v>
      </c>
      <c r="BA771" s="9">
        <v>769</v>
      </c>
      <c r="BB771" s="25">
        <f t="shared" si="46"/>
        <v>5.2426051149938422</v>
      </c>
      <c r="BP771" s="21">
        <v>45638</v>
      </c>
      <c r="BQ771" s="4">
        <v>5.9915000000000003</v>
      </c>
      <c r="BR771" s="4">
        <v>13.92</v>
      </c>
      <c r="BS771" s="4">
        <v>73.41</v>
      </c>
      <c r="BT771" s="4">
        <v>106.96</v>
      </c>
      <c r="BU771" s="4">
        <v>99.043300000000002</v>
      </c>
      <c r="BV771" s="4">
        <v>4.335</v>
      </c>
      <c r="BW771" s="9">
        <v>769</v>
      </c>
      <c r="BX771" s="4">
        <f t="shared" si="47"/>
        <v>5.3614026563316983</v>
      </c>
    </row>
    <row r="772" spans="2:76" x14ac:dyDescent="0.25">
      <c r="B772" s="21">
        <v>45639</v>
      </c>
      <c r="C772" s="4">
        <v>6.0419</v>
      </c>
      <c r="D772" s="4">
        <v>166.5</v>
      </c>
      <c r="E772" s="4">
        <v>10.102744654112183</v>
      </c>
      <c r="F772">
        <v>14.6</v>
      </c>
      <c r="G772" s="5">
        <v>770</v>
      </c>
      <c r="H772" s="4">
        <f t="shared" ref="H772:H818" si="48">$K$19+(D772*$K$20)+(E772*$K$21)+(F772*$K$22)</f>
        <v>5.9123641415895349</v>
      </c>
      <c r="W772" s="21">
        <v>45639</v>
      </c>
      <c r="X772" s="4">
        <v>6.0419</v>
      </c>
      <c r="Y772" s="4">
        <v>13.81</v>
      </c>
      <c r="Z772" s="4">
        <v>74.489999999999995</v>
      </c>
      <c r="AA772" s="4">
        <v>107</v>
      </c>
      <c r="AB772" s="4">
        <v>98.673900000000003</v>
      </c>
      <c r="AC772" s="9">
        <v>770</v>
      </c>
      <c r="AD772" s="4">
        <f t="shared" ref="AD772:AD818" si="49">$AG$19+(Y772*$AG$20)+(Z772*$AG$21)+(AA772*$AG$22)+(AB772*$AG$23)</f>
        <v>5.3555143455350596</v>
      </c>
      <c r="AR772" s="21">
        <v>45639</v>
      </c>
      <c r="AS772" s="4">
        <v>6.0419</v>
      </c>
      <c r="AT772" s="4">
        <v>13.81</v>
      </c>
      <c r="AU772" s="4">
        <v>74.489999999999995</v>
      </c>
      <c r="AV772" s="4">
        <v>107</v>
      </c>
      <c r="AW772" s="4">
        <v>98.673900000000003</v>
      </c>
      <c r="AX772" s="4">
        <v>166.5</v>
      </c>
      <c r="AY772" s="4">
        <v>10.102744654112183</v>
      </c>
      <c r="AZ772">
        <v>14.6</v>
      </c>
      <c r="BA772" s="9">
        <v>770</v>
      </c>
      <c r="BB772" s="25">
        <f t="shared" ref="BB772:BB818" si="50">$BE$19+(AT772*$BE$20)+(AU772*$BE$21)+(AV772*$BE$22)+(AW772*$BE$23)+(AX772*$BE$24)*(AY772*$BE$25)+(AZ772*$BE$26)</f>
        <v>5.2582511216209573</v>
      </c>
      <c r="BP772" s="21">
        <v>45639</v>
      </c>
      <c r="BQ772" s="4">
        <v>6.0419</v>
      </c>
      <c r="BR772" s="4">
        <v>13.81</v>
      </c>
      <c r="BS772" s="4">
        <v>74.489999999999995</v>
      </c>
      <c r="BT772" s="4">
        <v>107</v>
      </c>
      <c r="BU772" s="4">
        <v>98.673900000000003</v>
      </c>
      <c r="BV772" s="4">
        <v>4.3940000000000001</v>
      </c>
      <c r="BW772" s="9">
        <v>770</v>
      </c>
      <c r="BX772" s="4">
        <f t="shared" ref="BX772:BX818" si="51">$AG$19+(BR772*$AG$20)+(BS772*$AG$21)+(BT772*$AG$22)+(BU772*$AG$23)</f>
        <v>5.3555143455350596</v>
      </c>
    </row>
    <row r="773" spans="2:76" x14ac:dyDescent="0.25">
      <c r="B773" s="21">
        <v>45642</v>
      </c>
      <c r="C773" s="4">
        <v>6.1478999999999999</v>
      </c>
      <c r="D773" s="4">
        <v>172.43</v>
      </c>
      <c r="E773" s="4">
        <v>10.354850778484458</v>
      </c>
      <c r="F773">
        <v>15.265000000000001</v>
      </c>
      <c r="G773" s="5">
        <v>771</v>
      </c>
      <c r="H773" s="4">
        <f t="shared" si="48"/>
        <v>6.0521488780645871</v>
      </c>
      <c r="W773" s="21">
        <v>45642</v>
      </c>
      <c r="X773" s="4">
        <v>6.1478999999999999</v>
      </c>
      <c r="Y773" s="4">
        <v>14.69</v>
      </c>
      <c r="Z773" s="4">
        <v>73.91</v>
      </c>
      <c r="AA773" s="4">
        <v>106.86</v>
      </c>
      <c r="AB773" s="4">
        <v>98.174499999999995</v>
      </c>
      <c r="AC773" s="9">
        <v>771</v>
      </c>
      <c r="AD773" s="4">
        <f t="shared" si="49"/>
        <v>5.3893808071841338</v>
      </c>
      <c r="AR773" s="21">
        <v>45642</v>
      </c>
      <c r="AS773" s="4">
        <v>6.1478999999999999</v>
      </c>
      <c r="AT773" s="4">
        <v>14.69</v>
      </c>
      <c r="AU773" s="4">
        <v>73.91</v>
      </c>
      <c r="AV773" s="4">
        <v>106.86</v>
      </c>
      <c r="AW773" s="4">
        <v>98.174499999999995</v>
      </c>
      <c r="AX773" s="4">
        <v>172.43</v>
      </c>
      <c r="AY773" s="4">
        <v>10.354850778484458</v>
      </c>
      <c r="AZ773">
        <v>15.265000000000001</v>
      </c>
      <c r="BA773" s="9">
        <v>771</v>
      </c>
      <c r="BB773" s="25">
        <f t="shared" si="50"/>
        <v>5.3595739556498199</v>
      </c>
      <c r="BP773" s="21">
        <v>45642</v>
      </c>
      <c r="BQ773" s="4">
        <v>6.1478999999999999</v>
      </c>
      <c r="BR773" s="4">
        <v>14.69</v>
      </c>
      <c r="BS773" s="4">
        <v>73.91</v>
      </c>
      <c r="BT773" s="4">
        <v>106.86</v>
      </c>
      <c r="BU773" s="4">
        <v>98.174499999999995</v>
      </c>
      <c r="BV773" s="4">
        <v>4.4020000000000001</v>
      </c>
      <c r="BW773" s="9">
        <v>771</v>
      </c>
      <c r="BX773" s="4">
        <f t="shared" si="51"/>
        <v>5.3893808071841338</v>
      </c>
    </row>
    <row r="774" spans="2:76" x14ac:dyDescent="0.25">
      <c r="B774" s="21">
        <v>45643</v>
      </c>
      <c r="C774" s="4">
        <v>6.1048</v>
      </c>
      <c r="D774" s="4">
        <v>180.65</v>
      </c>
      <c r="E774" s="4">
        <v>10.343702936295539</v>
      </c>
      <c r="F774">
        <v>15.08</v>
      </c>
      <c r="G774" s="5">
        <v>772</v>
      </c>
      <c r="H774" s="4">
        <f t="shared" si="48"/>
        <v>5.9889880861155103</v>
      </c>
      <c r="W774" s="21">
        <v>45643</v>
      </c>
      <c r="X774" s="4">
        <v>6.1048</v>
      </c>
      <c r="Y774" s="4">
        <v>15.87</v>
      </c>
      <c r="Z774" s="4">
        <v>73.19</v>
      </c>
      <c r="AA774" s="4">
        <v>106.96</v>
      </c>
      <c r="AB774" s="4">
        <v>97.488600000000005</v>
      </c>
      <c r="AC774" s="9">
        <v>772</v>
      </c>
      <c r="AD774" s="4">
        <f t="shared" si="49"/>
        <v>5.441647541351057</v>
      </c>
      <c r="AR774" s="21">
        <v>45643</v>
      </c>
      <c r="AS774" s="4">
        <v>6.1048</v>
      </c>
      <c r="AT774" s="4">
        <v>15.87</v>
      </c>
      <c r="AU774" s="4">
        <v>73.19</v>
      </c>
      <c r="AV774" s="4">
        <v>106.96</v>
      </c>
      <c r="AW774" s="4">
        <v>97.488600000000005</v>
      </c>
      <c r="AX774" s="4">
        <v>180.65</v>
      </c>
      <c r="AY774" s="4">
        <v>10.343702936295539</v>
      </c>
      <c r="AZ774">
        <v>15.08</v>
      </c>
      <c r="BA774" s="9">
        <v>772</v>
      </c>
      <c r="BB774" s="25">
        <f t="shared" si="50"/>
        <v>5.3538381271719775</v>
      </c>
      <c r="BP774" s="21">
        <v>45643</v>
      </c>
      <c r="BQ774" s="4">
        <v>6.1048</v>
      </c>
      <c r="BR774" s="4">
        <v>15.87</v>
      </c>
      <c r="BS774" s="4">
        <v>73.19</v>
      </c>
      <c r="BT774" s="4">
        <v>106.96</v>
      </c>
      <c r="BU774" s="4">
        <v>97.488600000000005</v>
      </c>
      <c r="BV774" s="4">
        <v>4.3940000000000001</v>
      </c>
      <c r="BW774" s="9">
        <v>772</v>
      </c>
      <c r="BX774" s="4">
        <f t="shared" si="51"/>
        <v>5.441647541351057</v>
      </c>
    </row>
    <row r="775" spans="2:76" x14ac:dyDescent="0.25">
      <c r="B775" s="21">
        <v>45644</v>
      </c>
      <c r="C775" s="4">
        <v>6.2896000000000001</v>
      </c>
      <c r="D775" s="4">
        <v>187.02</v>
      </c>
      <c r="E775" s="4">
        <v>10.599188808238491</v>
      </c>
      <c r="F775">
        <v>15.47</v>
      </c>
      <c r="G775" s="5">
        <v>773</v>
      </c>
      <c r="H775" s="4">
        <f t="shared" si="48"/>
        <v>6.0648848198576992</v>
      </c>
      <c r="W775" s="21">
        <v>45644</v>
      </c>
      <c r="X775" s="4">
        <v>6.2896000000000001</v>
      </c>
      <c r="Y775" s="4">
        <v>27.62</v>
      </c>
      <c r="Z775" s="4">
        <v>73.39</v>
      </c>
      <c r="AA775" s="4">
        <v>108.03</v>
      </c>
      <c r="AB775" s="4">
        <v>97.202100000000002</v>
      </c>
      <c r="AC775" s="9">
        <v>773</v>
      </c>
      <c r="AD775" s="4">
        <f t="shared" si="49"/>
        <v>5.8087067899920521</v>
      </c>
      <c r="AR775" s="21">
        <v>45644</v>
      </c>
      <c r="AS775" s="4">
        <v>6.2896000000000001</v>
      </c>
      <c r="AT775" s="4">
        <v>27.62</v>
      </c>
      <c r="AU775" s="4">
        <v>73.39</v>
      </c>
      <c r="AV775" s="4">
        <v>108.03</v>
      </c>
      <c r="AW775" s="4">
        <v>97.202100000000002</v>
      </c>
      <c r="AX775" s="4">
        <v>187.02</v>
      </c>
      <c r="AY775" s="4">
        <v>10.599188808238491</v>
      </c>
      <c r="AZ775">
        <v>15.47</v>
      </c>
      <c r="BA775" s="9">
        <v>773</v>
      </c>
      <c r="BB775" s="25">
        <f t="shared" si="50"/>
        <v>5.5805934865656317</v>
      </c>
      <c r="BP775" s="21">
        <v>45644</v>
      </c>
      <c r="BQ775" s="4">
        <v>6.2896000000000001</v>
      </c>
      <c r="BR775" s="4">
        <v>27.62</v>
      </c>
      <c r="BS775" s="4">
        <v>73.39</v>
      </c>
      <c r="BT775" s="4">
        <v>108.03</v>
      </c>
      <c r="BU775" s="4">
        <v>97.202100000000002</v>
      </c>
      <c r="BV775" s="4">
        <v>4.5179999999999998</v>
      </c>
      <c r="BW775" s="9">
        <v>773</v>
      </c>
      <c r="BX775" s="4">
        <f t="shared" si="51"/>
        <v>5.8087067899920521</v>
      </c>
    </row>
    <row r="776" spans="2:76" x14ac:dyDescent="0.25">
      <c r="B776" s="21">
        <v>45645</v>
      </c>
      <c r="C776" s="4">
        <v>6.1524999999999999</v>
      </c>
      <c r="D776" s="4">
        <v>218.14</v>
      </c>
      <c r="E776" s="4">
        <v>10.588054748271137</v>
      </c>
      <c r="F776">
        <v>15.43</v>
      </c>
      <c r="G776" s="5">
        <v>774</v>
      </c>
      <c r="H776" s="4">
        <f t="shared" si="48"/>
        <v>5.9769632046226349</v>
      </c>
      <c r="W776" s="21">
        <v>45645</v>
      </c>
      <c r="X776" s="4">
        <v>6.1524999999999999</v>
      </c>
      <c r="Y776" s="4">
        <v>24.09</v>
      </c>
      <c r="Z776" s="4">
        <v>72.88</v>
      </c>
      <c r="AA776" s="4">
        <v>108.41</v>
      </c>
      <c r="AB776" s="4">
        <v>96.547499999999999</v>
      </c>
      <c r="AC776" s="9">
        <v>774</v>
      </c>
      <c r="AD776" s="4">
        <f t="shared" si="49"/>
        <v>5.7301168674842735</v>
      </c>
      <c r="AR776" s="21">
        <v>45645</v>
      </c>
      <c r="AS776" s="4">
        <v>6.1524999999999999</v>
      </c>
      <c r="AT776" s="4">
        <v>24.09</v>
      </c>
      <c r="AU776" s="4">
        <v>72.88</v>
      </c>
      <c r="AV776" s="4">
        <v>108.41</v>
      </c>
      <c r="AW776" s="4">
        <v>96.547499999999999</v>
      </c>
      <c r="AX776" s="4">
        <v>218.14</v>
      </c>
      <c r="AY776" s="4">
        <v>10.588054748271137</v>
      </c>
      <c r="AZ776">
        <v>15.43</v>
      </c>
      <c r="BA776" s="9">
        <v>774</v>
      </c>
      <c r="BB776" s="25">
        <f t="shared" si="50"/>
        <v>5.5022129380838294</v>
      </c>
      <c r="BP776" s="21">
        <v>45645</v>
      </c>
      <c r="BQ776" s="4">
        <v>6.1524999999999999</v>
      </c>
      <c r="BR776" s="4">
        <v>24.09</v>
      </c>
      <c r="BS776" s="4">
        <v>72.88</v>
      </c>
      <c r="BT776" s="4">
        <v>108.41</v>
      </c>
      <c r="BU776" s="4">
        <v>96.547499999999999</v>
      </c>
      <c r="BV776" s="4">
        <v>4.5650000000000004</v>
      </c>
      <c r="BW776" s="9">
        <v>774</v>
      </c>
      <c r="BX776" s="4">
        <f t="shared" si="51"/>
        <v>5.7301168674842735</v>
      </c>
    </row>
    <row r="777" spans="2:76" x14ac:dyDescent="0.25">
      <c r="B777" s="21">
        <v>45646</v>
      </c>
      <c r="C777" s="4">
        <v>6.0853000000000002</v>
      </c>
      <c r="D777" s="4">
        <v>208.05</v>
      </c>
      <c r="E777" s="4">
        <v>10.382634219336007</v>
      </c>
      <c r="F777">
        <v>14.96</v>
      </c>
      <c r="G777" s="5">
        <v>775</v>
      </c>
      <c r="H777" s="4">
        <f t="shared" si="48"/>
        <v>5.8927669736421588</v>
      </c>
      <c r="W777" s="21">
        <v>45646</v>
      </c>
      <c r="X777" s="4">
        <v>6.0853000000000002</v>
      </c>
      <c r="Y777" s="4">
        <v>18.36</v>
      </c>
      <c r="Z777" s="4">
        <v>72.94</v>
      </c>
      <c r="AA777" s="4">
        <v>107.62</v>
      </c>
      <c r="AB777" s="4">
        <v>97.566900000000004</v>
      </c>
      <c r="AC777" s="9">
        <v>775</v>
      </c>
      <c r="AD777" s="4">
        <f t="shared" si="49"/>
        <v>5.530573946081998</v>
      </c>
      <c r="AR777" s="21">
        <v>45646</v>
      </c>
      <c r="AS777" s="4">
        <v>6.0853000000000002</v>
      </c>
      <c r="AT777" s="4">
        <v>18.36</v>
      </c>
      <c r="AU777" s="4">
        <v>72.94</v>
      </c>
      <c r="AV777" s="4">
        <v>107.62</v>
      </c>
      <c r="AW777" s="4">
        <v>97.566900000000004</v>
      </c>
      <c r="AX777" s="4">
        <v>208.05</v>
      </c>
      <c r="AY777" s="4">
        <v>10.382634219336007</v>
      </c>
      <c r="AZ777">
        <v>14.96</v>
      </c>
      <c r="BA777" s="9">
        <v>775</v>
      </c>
      <c r="BB777" s="25">
        <f t="shared" si="50"/>
        <v>5.3317044884083726</v>
      </c>
      <c r="BP777" s="21">
        <v>45646</v>
      </c>
      <c r="BQ777" s="4">
        <v>6.0853000000000002</v>
      </c>
      <c r="BR777" s="4">
        <v>18.36</v>
      </c>
      <c r="BS777" s="4">
        <v>72.94</v>
      </c>
      <c r="BT777" s="4">
        <v>107.62</v>
      </c>
      <c r="BU777" s="4">
        <v>97.566900000000004</v>
      </c>
      <c r="BV777" s="4">
        <v>4.5289999999999999</v>
      </c>
      <c r="BW777" s="9">
        <v>775</v>
      </c>
      <c r="BX777" s="4">
        <f t="shared" si="51"/>
        <v>5.530573946081998</v>
      </c>
    </row>
    <row r="778" spans="2:76" x14ac:dyDescent="0.25">
      <c r="B778" s="21">
        <v>45649</v>
      </c>
      <c r="C778" s="4">
        <v>6.1939000000000002</v>
      </c>
      <c r="D778" s="4">
        <v>200.14</v>
      </c>
      <c r="E778" s="4">
        <v>10.41334842931434</v>
      </c>
      <c r="F778">
        <v>15.105</v>
      </c>
      <c r="G778" s="5">
        <v>776</v>
      </c>
      <c r="H778" s="4">
        <f t="shared" si="48"/>
        <v>5.9462308235875874</v>
      </c>
      <c r="W778" s="21">
        <v>45649</v>
      </c>
      <c r="X778" s="4">
        <v>6.1939000000000002</v>
      </c>
      <c r="Y778" s="4">
        <v>16.78</v>
      </c>
      <c r="Z778" s="4">
        <v>72.63</v>
      </c>
      <c r="AA778" s="4">
        <v>108.04</v>
      </c>
      <c r="AB778" s="4">
        <v>97.486500000000007</v>
      </c>
      <c r="AC778" s="9">
        <v>776</v>
      </c>
      <c r="AD778" s="4">
        <f t="shared" si="49"/>
        <v>5.4992018240359188</v>
      </c>
      <c r="AR778" s="21">
        <v>45649</v>
      </c>
      <c r="AS778" s="4">
        <v>6.1939000000000002</v>
      </c>
      <c r="AT778" s="4">
        <v>16.78</v>
      </c>
      <c r="AU778" s="4">
        <v>72.63</v>
      </c>
      <c r="AV778" s="4">
        <v>108.04</v>
      </c>
      <c r="AW778" s="4">
        <v>97.486500000000007</v>
      </c>
      <c r="AX778" s="4">
        <v>200.14</v>
      </c>
      <c r="AY778" s="4">
        <v>10.41334842931434</v>
      </c>
      <c r="AZ778">
        <v>15.105</v>
      </c>
      <c r="BA778" s="9">
        <v>776</v>
      </c>
      <c r="BB778" s="25">
        <f t="shared" si="50"/>
        <v>5.3555852985951562</v>
      </c>
      <c r="BP778" s="21">
        <v>45649</v>
      </c>
      <c r="BQ778" s="4">
        <v>6.1939000000000002</v>
      </c>
      <c r="BR778" s="4">
        <v>16.78</v>
      </c>
      <c r="BS778" s="4">
        <v>72.63</v>
      </c>
      <c r="BT778" s="4">
        <v>108.04</v>
      </c>
      <c r="BU778" s="4">
        <v>97.486500000000007</v>
      </c>
      <c r="BV778" s="4">
        <v>4.5880000000000001</v>
      </c>
      <c r="BW778" s="9">
        <v>776</v>
      </c>
      <c r="BX778" s="4">
        <f t="shared" si="51"/>
        <v>5.4992018240359188</v>
      </c>
    </row>
    <row r="779" spans="2:76" x14ac:dyDescent="0.25">
      <c r="B779" s="21">
        <v>45650</v>
      </c>
      <c r="C779" s="4">
        <v>6.1905999999999999</v>
      </c>
      <c r="D779" s="4">
        <v>198.35</v>
      </c>
      <c r="E779" s="4">
        <v>10.402755391818253</v>
      </c>
      <c r="F779">
        <v>15.105</v>
      </c>
      <c r="G779" s="5">
        <v>777</v>
      </c>
      <c r="H779" s="4">
        <f t="shared" si="48"/>
        <v>5.950634306257653</v>
      </c>
      <c r="W779" s="21">
        <v>45650</v>
      </c>
      <c r="X779" s="4">
        <v>6.1905999999999999</v>
      </c>
      <c r="Y779" s="4">
        <v>14.27</v>
      </c>
      <c r="Z779" s="4">
        <v>73.58</v>
      </c>
      <c r="AA779" s="4">
        <v>108.2</v>
      </c>
      <c r="AB779" s="4">
        <v>98.208500000000001</v>
      </c>
      <c r="AC779" s="9">
        <v>777</v>
      </c>
      <c r="AD779" s="4">
        <f t="shared" si="49"/>
        <v>5.4126369751718979</v>
      </c>
      <c r="AR779" s="21">
        <v>45650</v>
      </c>
      <c r="AS779" s="4">
        <v>6.1905999999999999</v>
      </c>
      <c r="AT779" s="4">
        <v>14.27</v>
      </c>
      <c r="AU779" s="4">
        <v>73.58</v>
      </c>
      <c r="AV779" s="4">
        <v>108.2</v>
      </c>
      <c r="AW779" s="4">
        <v>98.208500000000001</v>
      </c>
      <c r="AX779" s="4">
        <v>198.35</v>
      </c>
      <c r="AY779" s="4">
        <v>10.402755391818253</v>
      </c>
      <c r="AZ779">
        <v>15.105</v>
      </c>
      <c r="BA779" s="9">
        <v>777</v>
      </c>
      <c r="BB779" s="25">
        <f t="shared" si="50"/>
        <v>5.3132250648322357</v>
      </c>
      <c r="BP779" s="21">
        <v>45650</v>
      </c>
      <c r="BQ779" s="4">
        <v>6.1905999999999999</v>
      </c>
      <c r="BR779" s="4">
        <v>14.27</v>
      </c>
      <c r="BS779" s="4">
        <v>73.58</v>
      </c>
      <c r="BT779" s="4">
        <v>108.2</v>
      </c>
      <c r="BU779" s="4">
        <v>98.208500000000001</v>
      </c>
      <c r="BV779" s="4">
        <v>4.59</v>
      </c>
      <c r="BW779" s="9">
        <v>777</v>
      </c>
      <c r="BX779" s="4">
        <f t="shared" si="51"/>
        <v>5.4126369751718979</v>
      </c>
    </row>
    <row r="780" spans="2:76" x14ac:dyDescent="0.25">
      <c r="B780" s="21">
        <v>45651</v>
      </c>
      <c r="C780" s="4">
        <v>6.1905999999999999</v>
      </c>
      <c r="D780" s="4">
        <v>198.3</v>
      </c>
      <c r="E780" s="4">
        <v>10.402755391818253</v>
      </c>
      <c r="F780">
        <v>15.105</v>
      </c>
      <c r="G780" s="5">
        <v>778</v>
      </c>
      <c r="H780" s="4">
        <f t="shared" si="48"/>
        <v>5.950760684683404</v>
      </c>
      <c r="W780" s="21">
        <v>45651</v>
      </c>
      <c r="X780" s="4">
        <v>6.1905999999999999</v>
      </c>
      <c r="Y780" s="4">
        <v>14.27</v>
      </c>
      <c r="Z780" s="4">
        <v>73.58</v>
      </c>
      <c r="AA780" s="4">
        <v>108.2</v>
      </c>
      <c r="AB780" s="4">
        <v>98.208500000000001</v>
      </c>
      <c r="AC780" s="9">
        <v>778</v>
      </c>
      <c r="AD780" s="4">
        <f t="shared" si="49"/>
        <v>5.4126369751718979</v>
      </c>
      <c r="AR780" s="21">
        <v>45651</v>
      </c>
      <c r="AS780" s="4">
        <v>6.1905999999999999</v>
      </c>
      <c r="AT780" s="4">
        <v>14.27</v>
      </c>
      <c r="AU780" s="4">
        <v>73.58</v>
      </c>
      <c r="AV780" s="4">
        <v>108.2</v>
      </c>
      <c r="AW780" s="4">
        <v>98.208500000000001</v>
      </c>
      <c r="AX780" s="4">
        <v>198.3</v>
      </c>
      <c r="AY780" s="4">
        <v>10.402755391818253</v>
      </c>
      <c r="AZ780">
        <v>15.105</v>
      </c>
      <c r="BA780" s="9">
        <v>778</v>
      </c>
      <c r="BB780" s="25">
        <f t="shared" si="50"/>
        <v>5.313310669304621</v>
      </c>
      <c r="BP780" s="21">
        <v>45651</v>
      </c>
      <c r="BQ780" s="4">
        <v>6.1905999999999999</v>
      </c>
      <c r="BR780" s="4">
        <v>14.27</v>
      </c>
      <c r="BS780" s="4">
        <v>73.58</v>
      </c>
      <c r="BT780" s="4">
        <v>108.2</v>
      </c>
      <c r="BU780" s="4">
        <v>98.208500000000001</v>
      </c>
      <c r="BV780" s="4">
        <v>4.59</v>
      </c>
      <c r="BW780" s="9">
        <v>778</v>
      </c>
      <c r="BX780" s="4">
        <f t="shared" si="51"/>
        <v>5.4126369751718979</v>
      </c>
    </row>
    <row r="781" spans="2:76" x14ac:dyDescent="0.25">
      <c r="B781" s="21">
        <v>45652</v>
      </c>
      <c r="C781" s="4">
        <v>6.1828000000000003</v>
      </c>
      <c r="D781" s="4">
        <v>198.24</v>
      </c>
      <c r="E781" s="4">
        <v>10.728370066878391</v>
      </c>
      <c r="F781">
        <v>15.39</v>
      </c>
      <c r="G781" s="5">
        <v>779</v>
      </c>
      <c r="H781" s="4">
        <f t="shared" si="48"/>
        <v>6.0197261497570071</v>
      </c>
      <c r="W781" s="21">
        <v>45652</v>
      </c>
      <c r="X781" s="4">
        <v>6.1828000000000003</v>
      </c>
      <c r="Y781" s="4">
        <v>14.73</v>
      </c>
      <c r="Z781" s="4">
        <v>73.260000000000005</v>
      </c>
      <c r="AA781" s="4">
        <v>108.13</v>
      </c>
      <c r="AB781" s="4">
        <v>98.045299999999997</v>
      </c>
      <c r="AC781" s="9">
        <v>779</v>
      </c>
      <c r="AD781" s="4">
        <f t="shared" si="49"/>
        <v>5.4291562070098891</v>
      </c>
      <c r="AR781" s="21">
        <v>45652</v>
      </c>
      <c r="AS781" s="4">
        <v>6.1828000000000003</v>
      </c>
      <c r="AT781" s="4">
        <v>14.73</v>
      </c>
      <c r="AU781" s="4">
        <v>73.260000000000005</v>
      </c>
      <c r="AV781" s="4">
        <v>108.13</v>
      </c>
      <c r="AW781" s="4">
        <v>98.045299999999997</v>
      </c>
      <c r="AX781" s="4">
        <v>198.24</v>
      </c>
      <c r="AY781" s="4">
        <v>10.728370066878391</v>
      </c>
      <c r="AZ781">
        <v>15.39</v>
      </c>
      <c r="BA781" s="9">
        <v>779</v>
      </c>
      <c r="BB781" s="25">
        <f t="shared" si="50"/>
        <v>5.3521661445082991</v>
      </c>
      <c r="BP781" s="21">
        <v>45652</v>
      </c>
      <c r="BQ781" s="4">
        <v>6.1828000000000003</v>
      </c>
      <c r="BR781" s="4">
        <v>14.73</v>
      </c>
      <c r="BS781" s="4">
        <v>73.260000000000005</v>
      </c>
      <c r="BT781" s="4">
        <v>108.13</v>
      </c>
      <c r="BU781" s="4">
        <v>98.045299999999997</v>
      </c>
      <c r="BV781" s="4">
        <v>4.5839999999999996</v>
      </c>
      <c r="BW781" s="9">
        <v>779</v>
      </c>
      <c r="BX781" s="4">
        <f t="shared" si="51"/>
        <v>5.4291562070098891</v>
      </c>
    </row>
    <row r="782" spans="2:76" x14ac:dyDescent="0.25">
      <c r="B782" s="21">
        <v>45653</v>
      </c>
      <c r="C782" s="4">
        <v>6.1963999999999997</v>
      </c>
      <c r="D782" s="4">
        <v>198.24</v>
      </c>
      <c r="E782" s="4">
        <v>10.720798541126776</v>
      </c>
      <c r="F782">
        <v>15.635</v>
      </c>
      <c r="G782" s="5">
        <v>780</v>
      </c>
      <c r="H782" s="4">
        <f t="shared" si="48"/>
        <v>6.0756017109636531</v>
      </c>
      <c r="W782" s="21">
        <v>45653</v>
      </c>
      <c r="X782" s="4">
        <v>6.1963999999999997</v>
      </c>
      <c r="Y782" s="4">
        <v>15.95</v>
      </c>
      <c r="Z782" s="4">
        <v>74.17</v>
      </c>
      <c r="AA782" s="4">
        <v>108</v>
      </c>
      <c r="AB782" s="4">
        <v>98.206500000000005</v>
      </c>
      <c r="AC782" s="9">
        <v>780</v>
      </c>
      <c r="AD782" s="4">
        <f t="shared" si="49"/>
        <v>5.4511652905681949</v>
      </c>
      <c r="AR782" s="21">
        <v>45653</v>
      </c>
      <c r="AS782" s="4">
        <v>6.1963999999999997</v>
      </c>
      <c r="AT782" s="4">
        <v>15.95</v>
      </c>
      <c r="AU782" s="4">
        <v>74.17</v>
      </c>
      <c r="AV782" s="4">
        <v>108</v>
      </c>
      <c r="AW782" s="4">
        <v>98.206500000000005</v>
      </c>
      <c r="AX782" s="4">
        <v>198.24</v>
      </c>
      <c r="AY782" s="4">
        <v>10.720798541126776</v>
      </c>
      <c r="AZ782">
        <v>15.635</v>
      </c>
      <c r="BA782" s="9">
        <v>780</v>
      </c>
      <c r="BB782" s="25">
        <f t="shared" si="50"/>
        <v>5.4022108839202554</v>
      </c>
      <c r="BP782" s="21">
        <v>45653</v>
      </c>
      <c r="BQ782" s="4">
        <v>6.1963999999999997</v>
      </c>
      <c r="BR782" s="4">
        <v>15.95</v>
      </c>
      <c r="BS782" s="4">
        <v>74.17</v>
      </c>
      <c r="BT782" s="4">
        <v>108</v>
      </c>
      <c r="BU782" s="4">
        <v>98.206500000000005</v>
      </c>
      <c r="BV782" s="4">
        <v>4.6289999999999996</v>
      </c>
      <c r="BW782" s="9">
        <v>780</v>
      </c>
      <c r="BX782" s="4">
        <f t="shared" si="51"/>
        <v>5.4511652905681949</v>
      </c>
    </row>
    <row r="783" spans="2:76" x14ac:dyDescent="0.25">
      <c r="B783" s="21">
        <v>45656</v>
      </c>
      <c r="C783" s="4">
        <v>6.1778000000000004</v>
      </c>
      <c r="D783" s="4">
        <v>205.02</v>
      </c>
      <c r="E783" s="4">
        <v>10.853494623655902</v>
      </c>
      <c r="F783">
        <v>15.86</v>
      </c>
      <c r="G783" s="5">
        <v>781</v>
      </c>
      <c r="H783" s="4">
        <f t="shared" si="48"/>
        <v>6.1113724675021022</v>
      </c>
      <c r="W783" s="21">
        <v>45656</v>
      </c>
      <c r="X783" s="4">
        <v>6.1778000000000004</v>
      </c>
      <c r="Y783" s="4">
        <v>17.399999999999999</v>
      </c>
      <c r="Z783" s="4">
        <v>74.39</v>
      </c>
      <c r="AA783" s="4">
        <v>108.13</v>
      </c>
      <c r="AB783" s="4">
        <v>98.864999999999995</v>
      </c>
      <c r="AC783" s="9">
        <v>781</v>
      </c>
      <c r="AD783" s="4">
        <f t="shared" si="49"/>
        <v>5.4848382801928928</v>
      </c>
      <c r="AR783" s="21">
        <v>45656</v>
      </c>
      <c r="AS783" s="4">
        <v>6.1778000000000004</v>
      </c>
      <c r="AT783" s="4">
        <v>17.399999999999999</v>
      </c>
      <c r="AU783" s="4">
        <v>74.39</v>
      </c>
      <c r="AV783" s="4">
        <v>108.13</v>
      </c>
      <c r="AW783" s="4">
        <v>98.864999999999995</v>
      </c>
      <c r="AX783" s="4">
        <v>205.02</v>
      </c>
      <c r="AY783" s="4">
        <v>10.853494623655902</v>
      </c>
      <c r="AZ783">
        <v>15.86</v>
      </c>
      <c r="BA783" s="9">
        <v>781</v>
      </c>
      <c r="BB783" s="25">
        <f t="shared" si="50"/>
        <v>5.4205674553313425</v>
      </c>
      <c r="BP783" s="21">
        <v>45656</v>
      </c>
      <c r="BQ783" s="4">
        <v>6.1778000000000004</v>
      </c>
      <c r="BR783" s="4">
        <v>17.399999999999999</v>
      </c>
      <c r="BS783" s="4">
        <v>74.39</v>
      </c>
      <c r="BT783" s="4">
        <v>108.13</v>
      </c>
      <c r="BU783" s="4">
        <v>98.864999999999995</v>
      </c>
      <c r="BV783" s="4">
        <v>4.532</v>
      </c>
      <c r="BW783" s="9">
        <v>781</v>
      </c>
      <c r="BX783" s="4">
        <f t="shared" si="51"/>
        <v>5.4848382801928928</v>
      </c>
    </row>
    <row r="784" spans="2:76" x14ac:dyDescent="0.25">
      <c r="B784" s="21">
        <v>45657</v>
      </c>
      <c r="C784" s="4">
        <v>6.1778000000000004</v>
      </c>
      <c r="D784" s="4">
        <v>214.17</v>
      </c>
      <c r="E784" s="4">
        <v>10.866267235088522</v>
      </c>
      <c r="F784">
        <v>15.86</v>
      </c>
      <c r="G784" s="5">
        <v>782</v>
      </c>
      <c r="H784" s="4">
        <f t="shared" si="48"/>
        <v>6.0883909491738777</v>
      </c>
      <c r="W784" s="21">
        <v>45657</v>
      </c>
      <c r="X784" s="4">
        <v>6.1778000000000004</v>
      </c>
      <c r="Y784" s="4">
        <v>17.350000000000001</v>
      </c>
      <c r="Z784" s="4">
        <v>74.64</v>
      </c>
      <c r="AA784" s="4">
        <v>108.49</v>
      </c>
      <c r="AB784" s="4">
        <v>98.761099999999999</v>
      </c>
      <c r="AC784" s="9">
        <v>782</v>
      </c>
      <c r="AD784" s="4">
        <f t="shared" si="49"/>
        <v>5.4916914836506532</v>
      </c>
      <c r="AR784" s="21">
        <v>45657</v>
      </c>
      <c r="AS784" s="4">
        <v>6.1778000000000004</v>
      </c>
      <c r="AT784" s="4">
        <v>17.350000000000001</v>
      </c>
      <c r="AU784" s="4">
        <v>74.64</v>
      </c>
      <c r="AV784" s="4">
        <v>108.49</v>
      </c>
      <c r="AW784" s="4">
        <v>98.761099999999999</v>
      </c>
      <c r="AX784" s="4">
        <v>214.17</v>
      </c>
      <c r="AY784" s="4">
        <v>10.866267235088522</v>
      </c>
      <c r="AZ784">
        <v>15.86</v>
      </c>
      <c r="BA784" s="9">
        <v>782</v>
      </c>
      <c r="BB784" s="25">
        <f t="shared" si="50"/>
        <v>5.4168370056334938</v>
      </c>
      <c r="BP784" s="21">
        <v>45657</v>
      </c>
      <c r="BQ784" s="4">
        <v>6.1778000000000004</v>
      </c>
      <c r="BR784" s="4">
        <v>17.350000000000001</v>
      </c>
      <c r="BS784" s="4">
        <v>74.64</v>
      </c>
      <c r="BT784" s="4">
        <v>108.49</v>
      </c>
      <c r="BU784" s="4">
        <v>98.761099999999999</v>
      </c>
      <c r="BV784" s="4">
        <v>4.5720000000000001</v>
      </c>
      <c r="BW784" s="9">
        <v>782</v>
      </c>
      <c r="BX784" s="4">
        <f t="shared" si="51"/>
        <v>5.4916914836506532</v>
      </c>
    </row>
    <row r="785" spans="2:76" x14ac:dyDescent="0.25">
      <c r="B785" s="21">
        <v>45658</v>
      </c>
      <c r="C785" s="4">
        <v>6.1840000000000002</v>
      </c>
      <c r="D785" s="4">
        <v>214.31</v>
      </c>
      <c r="E785" s="4">
        <v>10.866267235088522</v>
      </c>
      <c r="F785">
        <v>15.86</v>
      </c>
      <c r="G785" s="5">
        <v>783</v>
      </c>
      <c r="H785" s="4">
        <f t="shared" si="48"/>
        <v>6.0880370895817766</v>
      </c>
      <c r="W785" s="21">
        <v>45658</v>
      </c>
      <c r="X785" s="4">
        <v>6.1840000000000002</v>
      </c>
      <c r="Y785" s="4">
        <v>17.350000000000001</v>
      </c>
      <c r="Z785" s="4">
        <v>74.64</v>
      </c>
      <c r="AA785" s="4">
        <v>108.49</v>
      </c>
      <c r="AB785" s="4">
        <v>98.761099999999999</v>
      </c>
      <c r="AC785" s="9">
        <v>783</v>
      </c>
      <c r="AD785" s="4">
        <f t="shared" si="49"/>
        <v>5.4916914836506532</v>
      </c>
      <c r="AR785" s="21">
        <v>45658</v>
      </c>
      <c r="AS785" s="4">
        <v>6.1840000000000002</v>
      </c>
      <c r="AT785" s="4">
        <v>17.350000000000001</v>
      </c>
      <c r="AU785" s="4">
        <v>74.64</v>
      </c>
      <c r="AV785" s="4">
        <v>108.49</v>
      </c>
      <c r="AW785" s="4">
        <v>98.761099999999999</v>
      </c>
      <c r="AX785" s="4">
        <v>214.31</v>
      </c>
      <c r="AY785" s="4">
        <v>10.866267235088522</v>
      </c>
      <c r="AZ785">
        <v>15.86</v>
      </c>
      <c r="BA785" s="9">
        <v>783</v>
      </c>
      <c r="BB785" s="25">
        <f t="shared" si="50"/>
        <v>5.4165866332169958</v>
      </c>
      <c r="BP785" s="21">
        <v>45658</v>
      </c>
      <c r="BQ785" s="4">
        <v>6.1840000000000002</v>
      </c>
      <c r="BR785" s="4">
        <v>17.350000000000001</v>
      </c>
      <c r="BS785" s="4">
        <v>74.64</v>
      </c>
      <c r="BT785" s="4">
        <v>108.49</v>
      </c>
      <c r="BU785" s="4">
        <v>98.761099999999999</v>
      </c>
      <c r="BV785" s="4">
        <v>4.5720000000000001</v>
      </c>
      <c r="BW785" s="9">
        <v>783</v>
      </c>
      <c r="BX785" s="4">
        <f t="shared" si="51"/>
        <v>5.4916914836506532</v>
      </c>
    </row>
    <row r="786" spans="2:76" x14ac:dyDescent="0.25">
      <c r="B786" s="21">
        <v>45659</v>
      </c>
      <c r="C786" s="4">
        <v>6.1519000000000004</v>
      </c>
      <c r="D786" s="4">
        <v>214.38</v>
      </c>
      <c r="E786" s="4">
        <v>10.673720392115449</v>
      </c>
      <c r="F786">
        <v>15.77</v>
      </c>
      <c r="G786" s="5">
        <v>784</v>
      </c>
      <c r="H786" s="4">
        <f t="shared" si="48"/>
        <v>6.0651057776818211</v>
      </c>
      <c r="W786" s="21">
        <v>45659</v>
      </c>
      <c r="X786" s="4">
        <v>6.1519000000000004</v>
      </c>
      <c r="Y786" s="4">
        <v>17.93</v>
      </c>
      <c r="Z786" s="4">
        <v>75.930000000000007</v>
      </c>
      <c r="AA786" s="4">
        <v>109.39</v>
      </c>
      <c r="AB786" s="4">
        <v>99.6066</v>
      </c>
      <c r="AC786" s="9">
        <v>784</v>
      </c>
      <c r="AD786" s="4">
        <f t="shared" si="49"/>
        <v>5.5077312930854507</v>
      </c>
      <c r="AR786" s="21">
        <v>45659</v>
      </c>
      <c r="AS786" s="4">
        <v>6.1519000000000004</v>
      </c>
      <c r="AT786" s="4">
        <v>17.93</v>
      </c>
      <c r="AU786" s="4">
        <v>75.930000000000007</v>
      </c>
      <c r="AV786" s="4">
        <v>109.39</v>
      </c>
      <c r="AW786" s="4">
        <v>99.6066</v>
      </c>
      <c r="AX786" s="4">
        <v>214.38</v>
      </c>
      <c r="AY786" s="4">
        <v>10.673720392115449</v>
      </c>
      <c r="AZ786">
        <v>15.77</v>
      </c>
      <c r="BA786" s="9">
        <v>784</v>
      </c>
      <c r="BB786" s="25">
        <f t="shared" si="50"/>
        <v>5.420027695089054</v>
      </c>
      <c r="BP786" s="21">
        <v>45659</v>
      </c>
      <c r="BQ786" s="4">
        <v>6.1519000000000004</v>
      </c>
      <c r="BR786" s="4">
        <v>17.93</v>
      </c>
      <c r="BS786" s="4">
        <v>75.930000000000007</v>
      </c>
      <c r="BT786" s="4">
        <v>109.39</v>
      </c>
      <c r="BU786" s="4">
        <v>99.6066</v>
      </c>
      <c r="BV786" s="4">
        <v>4.5609999999999999</v>
      </c>
      <c r="BW786" s="9">
        <v>784</v>
      </c>
      <c r="BX786" s="4">
        <f t="shared" si="51"/>
        <v>5.5077312930854507</v>
      </c>
    </row>
    <row r="787" spans="2:76" x14ac:dyDescent="0.25">
      <c r="B787" s="21">
        <v>45660</v>
      </c>
      <c r="C787" s="4">
        <v>6.1798000000000002</v>
      </c>
      <c r="D787" s="4">
        <v>208.95</v>
      </c>
      <c r="E787" s="4">
        <v>10.477004156627089</v>
      </c>
      <c r="F787">
        <v>15.58</v>
      </c>
      <c r="G787" s="5">
        <v>785</v>
      </c>
      <c r="H787" s="4">
        <f t="shared" si="48"/>
        <v>6.0331869077427775</v>
      </c>
      <c r="W787" s="21">
        <v>45660</v>
      </c>
      <c r="X787" s="4">
        <v>6.1798000000000002</v>
      </c>
      <c r="Y787" s="4">
        <v>16.13</v>
      </c>
      <c r="Z787" s="4">
        <v>76.510000000000005</v>
      </c>
      <c r="AA787" s="4">
        <v>108.95</v>
      </c>
      <c r="AB787" s="4">
        <v>98.491500000000002</v>
      </c>
      <c r="AC787" s="9">
        <v>785</v>
      </c>
      <c r="AD787" s="4">
        <f t="shared" si="49"/>
        <v>5.4562055850638354</v>
      </c>
      <c r="AR787" s="21">
        <v>45660</v>
      </c>
      <c r="AS787" s="4">
        <v>6.1798000000000002</v>
      </c>
      <c r="AT787" s="4">
        <v>16.13</v>
      </c>
      <c r="AU787" s="4">
        <v>76.510000000000005</v>
      </c>
      <c r="AV787" s="4">
        <v>108.95</v>
      </c>
      <c r="AW787" s="4">
        <v>98.491500000000002</v>
      </c>
      <c r="AX787" s="4">
        <v>208.95</v>
      </c>
      <c r="AY787" s="4">
        <v>10.477004156627089</v>
      </c>
      <c r="AZ787">
        <v>15.58</v>
      </c>
      <c r="BA787" s="9">
        <v>785</v>
      </c>
      <c r="BB787" s="25">
        <f t="shared" si="50"/>
        <v>5.4154349482434716</v>
      </c>
      <c r="BP787" s="21">
        <v>45660</v>
      </c>
      <c r="BQ787" s="4">
        <v>6.1798000000000002</v>
      </c>
      <c r="BR787" s="4">
        <v>16.13</v>
      </c>
      <c r="BS787" s="4">
        <v>76.510000000000005</v>
      </c>
      <c r="BT787" s="4">
        <v>108.95</v>
      </c>
      <c r="BU787" s="4">
        <v>98.491500000000002</v>
      </c>
      <c r="BV787" s="4">
        <v>4.601</v>
      </c>
      <c r="BW787" s="9">
        <v>785</v>
      </c>
      <c r="BX787" s="4">
        <f t="shared" si="51"/>
        <v>5.4562055850638354</v>
      </c>
    </row>
    <row r="788" spans="2:76" x14ac:dyDescent="0.25">
      <c r="B788" s="21">
        <v>45663</v>
      </c>
      <c r="C788" s="4">
        <v>6.1151999999999997</v>
      </c>
      <c r="D788" s="4">
        <v>199.17</v>
      </c>
      <c r="E788" s="4">
        <v>10.399086047828888</v>
      </c>
      <c r="F788">
        <v>15.305</v>
      </c>
      <c r="G788" s="5">
        <v>786</v>
      </c>
      <c r="H788" s="4">
        <f t="shared" si="48"/>
        <v>5.9942030588643753</v>
      </c>
      <c r="W788" s="21">
        <v>45663</v>
      </c>
      <c r="X788" s="4">
        <v>6.1151999999999997</v>
      </c>
      <c r="Y788" s="4">
        <v>16.04</v>
      </c>
      <c r="Z788" s="4">
        <v>76.3</v>
      </c>
      <c r="AA788" s="4">
        <v>108.26</v>
      </c>
      <c r="AB788" s="4">
        <v>99.261099999999999</v>
      </c>
      <c r="AC788" s="9">
        <v>786</v>
      </c>
      <c r="AD788" s="4">
        <f t="shared" si="49"/>
        <v>5.4273010454022952</v>
      </c>
      <c r="AR788" s="21">
        <v>45663</v>
      </c>
      <c r="AS788" s="4">
        <v>6.1151999999999997</v>
      </c>
      <c r="AT788" s="4">
        <v>16.04</v>
      </c>
      <c r="AU788" s="4">
        <v>76.3</v>
      </c>
      <c r="AV788" s="4">
        <v>108.26</v>
      </c>
      <c r="AW788" s="4">
        <v>99.261099999999999</v>
      </c>
      <c r="AX788" s="4">
        <v>199.17</v>
      </c>
      <c r="AY788" s="4">
        <v>10.399086047828888</v>
      </c>
      <c r="AZ788">
        <v>15.305</v>
      </c>
      <c r="BA788" s="9">
        <v>786</v>
      </c>
      <c r="BB788" s="25">
        <f t="shared" si="50"/>
        <v>5.3500245944219778</v>
      </c>
      <c r="BP788" s="21">
        <v>45663</v>
      </c>
      <c r="BQ788" s="4">
        <v>6.1151999999999997</v>
      </c>
      <c r="BR788" s="4">
        <v>16.04</v>
      </c>
      <c r="BS788" s="4">
        <v>76.3</v>
      </c>
      <c r="BT788" s="4">
        <v>108.26</v>
      </c>
      <c r="BU788" s="4">
        <v>99.261099999999999</v>
      </c>
      <c r="BV788" s="4">
        <v>4.6230000000000002</v>
      </c>
      <c r="BW788" s="9">
        <v>786</v>
      </c>
      <c r="BX788" s="4">
        <f t="shared" si="51"/>
        <v>5.4273010454022952</v>
      </c>
    </row>
    <row r="789" spans="2:76" x14ac:dyDescent="0.25">
      <c r="B789" s="21">
        <v>45664</v>
      </c>
      <c r="C789" s="4">
        <v>6.101</v>
      </c>
      <c r="D789" s="4">
        <v>192.35</v>
      </c>
      <c r="E789" s="4">
        <v>10.329900271637404</v>
      </c>
      <c r="F789">
        <v>15.23</v>
      </c>
      <c r="G789" s="5">
        <v>787</v>
      </c>
      <c r="H789" s="4">
        <f t="shared" si="48"/>
        <v>5.9935204672437088</v>
      </c>
      <c r="W789" s="21">
        <v>45664</v>
      </c>
      <c r="X789" s="4">
        <v>6.101</v>
      </c>
      <c r="Y789" s="4">
        <v>17.82</v>
      </c>
      <c r="Z789" s="4">
        <v>77.05</v>
      </c>
      <c r="AA789" s="4">
        <v>108.54</v>
      </c>
      <c r="AB789" s="4">
        <v>99.487700000000004</v>
      </c>
      <c r="AC789" s="9">
        <v>787</v>
      </c>
      <c r="AD789" s="4">
        <f t="shared" si="49"/>
        <v>5.4759472801983851</v>
      </c>
      <c r="AR789" s="21">
        <v>45664</v>
      </c>
      <c r="AS789" s="4">
        <v>6.101</v>
      </c>
      <c r="AT789" s="4">
        <v>17.82</v>
      </c>
      <c r="AU789" s="4">
        <v>77.05</v>
      </c>
      <c r="AV789" s="4">
        <v>108.54</v>
      </c>
      <c r="AW789" s="4">
        <v>99.487700000000004</v>
      </c>
      <c r="AX789" s="4">
        <v>192.35</v>
      </c>
      <c r="AY789" s="4">
        <v>10.329900271637404</v>
      </c>
      <c r="AZ789">
        <v>15.23</v>
      </c>
      <c r="BA789" s="9">
        <v>787</v>
      </c>
      <c r="BB789" s="25">
        <f t="shared" si="50"/>
        <v>5.3802697802785362</v>
      </c>
      <c r="BP789" s="21">
        <v>45664</v>
      </c>
      <c r="BQ789" s="4">
        <v>6.101</v>
      </c>
      <c r="BR789" s="4">
        <v>17.82</v>
      </c>
      <c r="BS789" s="4">
        <v>77.05</v>
      </c>
      <c r="BT789" s="4">
        <v>108.54</v>
      </c>
      <c r="BU789" s="4">
        <v>99.487700000000004</v>
      </c>
      <c r="BV789" s="4">
        <v>4.6840000000000002</v>
      </c>
      <c r="BW789" s="9">
        <v>787</v>
      </c>
      <c r="BX789" s="4">
        <f t="shared" si="51"/>
        <v>5.4759472801983851</v>
      </c>
    </row>
    <row r="790" spans="2:76" x14ac:dyDescent="0.25">
      <c r="B790" s="21">
        <v>45665</v>
      </c>
      <c r="C790" s="4">
        <v>6.1055000000000001</v>
      </c>
      <c r="D790" s="4">
        <v>188.48</v>
      </c>
      <c r="E790" s="4">
        <v>10.346350266866345</v>
      </c>
      <c r="F790">
        <v>15.31</v>
      </c>
      <c r="G790" s="5">
        <v>788</v>
      </c>
      <c r="H790" s="4">
        <f t="shared" si="48"/>
        <v>6.0217631395611981</v>
      </c>
      <c r="W790" s="21">
        <v>45665</v>
      </c>
      <c r="X790" s="4">
        <v>6.1055000000000001</v>
      </c>
      <c r="Y790" s="4">
        <v>17.7</v>
      </c>
      <c r="Z790" s="4">
        <v>76.16</v>
      </c>
      <c r="AA790" s="4">
        <v>109.09</v>
      </c>
      <c r="AB790" s="4">
        <v>99.462299999999999</v>
      </c>
      <c r="AC790" s="9">
        <v>788</v>
      </c>
      <c r="AD790" s="4">
        <f t="shared" si="49"/>
        <v>5.4938555323297713</v>
      </c>
      <c r="AR790" s="21">
        <v>45665</v>
      </c>
      <c r="AS790" s="4">
        <v>6.1055000000000001</v>
      </c>
      <c r="AT790" s="4">
        <v>17.7</v>
      </c>
      <c r="AU790" s="4">
        <v>76.16</v>
      </c>
      <c r="AV790" s="4">
        <v>109.09</v>
      </c>
      <c r="AW790" s="4">
        <v>99.462299999999999</v>
      </c>
      <c r="AX790" s="4">
        <v>188.48</v>
      </c>
      <c r="AY790" s="4">
        <v>10.346350266866345</v>
      </c>
      <c r="AZ790">
        <v>15.31</v>
      </c>
      <c r="BA790" s="9">
        <v>788</v>
      </c>
      <c r="BB790" s="25">
        <f t="shared" si="50"/>
        <v>5.404232295294646</v>
      </c>
      <c r="BP790" s="21">
        <v>45665</v>
      </c>
      <c r="BQ790" s="4">
        <v>6.1055000000000001</v>
      </c>
      <c r="BR790" s="4">
        <v>17.7</v>
      </c>
      <c r="BS790" s="4">
        <v>76.16</v>
      </c>
      <c r="BT790" s="4">
        <v>109.09</v>
      </c>
      <c r="BU790" s="4">
        <v>99.462299999999999</v>
      </c>
      <c r="BV790" s="4">
        <v>4.6920000000000002</v>
      </c>
      <c r="BW790" s="9">
        <v>788</v>
      </c>
      <c r="BX790" s="4">
        <f t="shared" si="51"/>
        <v>5.4938555323297713</v>
      </c>
    </row>
    <row r="791" spans="2:76" x14ac:dyDescent="0.25">
      <c r="B791" s="21">
        <v>45666</v>
      </c>
      <c r="C791" s="4">
        <v>6.0364000000000004</v>
      </c>
      <c r="D791" s="4">
        <v>192.75</v>
      </c>
      <c r="E791" s="4">
        <v>10.318275646872443</v>
      </c>
      <c r="F791">
        <v>15.24</v>
      </c>
      <c r="G791" s="5">
        <v>789</v>
      </c>
      <c r="H791" s="4">
        <f t="shared" si="48"/>
        <v>5.9946609658823578</v>
      </c>
      <c r="W791" s="21">
        <v>45666</v>
      </c>
      <c r="X791" s="4">
        <v>6.0364000000000004</v>
      </c>
      <c r="Y791" s="4">
        <v>18.07</v>
      </c>
      <c r="Z791" s="4">
        <v>76.92</v>
      </c>
      <c r="AA791" s="4">
        <v>109.18</v>
      </c>
      <c r="AB791" s="4">
        <v>100.4512</v>
      </c>
      <c r="AC791" s="9">
        <v>789</v>
      </c>
      <c r="AD791" s="4">
        <f t="shared" si="49"/>
        <v>5.4862173562230705</v>
      </c>
      <c r="AR791" s="21">
        <v>45666</v>
      </c>
      <c r="AS791" s="4">
        <v>6.0364000000000004</v>
      </c>
      <c r="AT791" s="4">
        <v>18.07</v>
      </c>
      <c r="AU791" s="4">
        <v>76.92</v>
      </c>
      <c r="AV791" s="4">
        <v>109.18</v>
      </c>
      <c r="AW791" s="4">
        <v>100.4512</v>
      </c>
      <c r="AX791" s="4">
        <v>192.75</v>
      </c>
      <c r="AY791" s="4">
        <v>10.318275646872443</v>
      </c>
      <c r="AZ791">
        <v>15.24</v>
      </c>
      <c r="BA791" s="9">
        <v>789</v>
      </c>
      <c r="BB791" s="25">
        <f t="shared" si="50"/>
        <v>5.3672103475060133</v>
      </c>
      <c r="BP791" s="21">
        <v>45666</v>
      </c>
      <c r="BQ791" s="4">
        <v>6.0364000000000004</v>
      </c>
      <c r="BR791" s="4">
        <v>18.07</v>
      </c>
      <c r="BS791" s="4">
        <v>76.92</v>
      </c>
      <c r="BT791" s="4">
        <v>109.18</v>
      </c>
      <c r="BU791" s="4">
        <v>100.4512</v>
      </c>
      <c r="BV791" s="4">
        <v>4.6879999999999997</v>
      </c>
      <c r="BW791" s="9">
        <v>789</v>
      </c>
      <c r="BX791" s="4">
        <f t="shared" si="51"/>
        <v>5.4862173562230705</v>
      </c>
    </row>
    <row r="792" spans="2:76" x14ac:dyDescent="0.25">
      <c r="B792" s="21">
        <v>45667</v>
      </c>
      <c r="C792" s="4">
        <v>6.1052999999999997</v>
      </c>
      <c r="D792" s="4">
        <v>188.88</v>
      </c>
      <c r="E792" s="4">
        <v>10.34608483731998</v>
      </c>
      <c r="F792">
        <v>15.475</v>
      </c>
      <c r="G792" s="5">
        <v>790</v>
      </c>
      <c r="H792" s="4">
        <f t="shared" si="48"/>
        <v>6.05843774464382</v>
      </c>
      <c r="W792" s="21">
        <v>45667</v>
      </c>
      <c r="X792" s="4">
        <v>6.1052999999999997</v>
      </c>
      <c r="Y792" s="4">
        <v>19.54</v>
      </c>
      <c r="Z792" s="4">
        <v>79.760000000000005</v>
      </c>
      <c r="AA792" s="4">
        <v>109.65</v>
      </c>
      <c r="AB792" s="4">
        <v>102.4909</v>
      </c>
      <c r="AC792" s="9">
        <v>790</v>
      </c>
      <c r="AD792" s="4">
        <f t="shared" si="49"/>
        <v>5.4872199729381101</v>
      </c>
      <c r="AR792" s="21">
        <v>45667</v>
      </c>
      <c r="AS792" s="4">
        <v>6.1052999999999997</v>
      </c>
      <c r="AT792" s="4">
        <v>19.54</v>
      </c>
      <c r="AU792" s="4">
        <v>79.760000000000005</v>
      </c>
      <c r="AV792" s="4">
        <v>109.65</v>
      </c>
      <c r="AW792" s="4">
        <v>102.4909</v>
      </c>
      <c r="AX792" s="4">
        <v>188.88</v>
      </c>
      <c r="AY792" s="4">
        <v>10.34608483731998</v>
      </c>
      <c r="AZ792">
        <v>15.475</v>
      </c>
      <c r="BA792" s="9">
        <v>790</v>
      </c>
      <c r="BB792" s="25">
        <f t="shared" si="50"/>
        <v>5.3903387764718751</v>
      </c>
      <c r="BP792" s="21">
        <v>45667</v>
      </c>
      <c r="BQ792" s="4">
        <v>6.1052999999999997</v>
      </c>
      <c r="BR792" s="4">
        <v>19.54</v>
      </c>
      <c r="BS792" s="4">
        <v>79.760000000000005</v>
      </c>
      <c r="BT792" s="4">
        <v>109.65</v>
      </c>
      <c r="BU792" s="4">
        <v>102.4909</v>
      </c>
      <c r="BV792" s="4">
        <v>4.7619999999999996</v>
      </c>
      <c r="BW792" s="9">
        <v>790</v>
      </c>
      <c r="BX792" s="4">
        <f t="shared" si="51"/>
        <v>5.4872199729381101</v>
      </c>
    </row>
    <row r="793" spans="2:76" x14ac:dyDescent="0.25">
      <c r="B793" s="21">
        <v>45670</v>
      </c>
      <c r="C793" s="4">
        <v>6.0944000000000003</v>
      </c>
      <c r="D793" s="4">
        <v>197.49</v>
      </c>
      <c r="E793" s="4">
        <v>10.347143597321118</v>
      </c>
      <c r="F793">
        <v>15.395</v>
      </c>
      <c r="G793" s="5">
        <v>791</v>
      </c>
      <c r="H793" s="4">
        <f t="shared" si="48"/>
        <v>6.0184141698408933</v>
      </c>
      <c r="W793" s="21">
        <v>45670</v>
      </c>
      <c r="X793" s="4">
        <v>6.0944000000000003</v>
      </c>
      <c r="Y793" s="4">
        <v>19.190000000000001</v>
      </c>
      <c r="Z793" s="4">
        <v>81.010000000000005</v>
      </c>
      <c r="AA793" s="4">
        <v>109.96</v>
      </c>
      <c r="AB793" s="4">
        <v>103.0424</v>
      </c>
      <c r="AC793" s="9">
        <v>791</v>
      </c>
      <c r="AD793" s="4">
        <f t="shared" si="49"/>
        <v>5.4664729318061358</v>
      </c>
      <c r="AR793" s="21">
        <v>45670</v>
      </c>
      <c r="AS793" s="4">
        <v>6.0944000000000003</v>
      </c>
      <c r="AT793" s="4">
        <v>19.190000000000001</v>
      </c>
      <c r="AU793" s="4">
        <v>81.010000000000005</v>
      </c>
      <c r="AV793" s="4">
        <v>109.96</v>
      </c>
      <c r="AW793" s="4">
        <v>103.0424</v>
      </c>
      <c r="AX793" s="4">
        <v>197.49</v>
      </c>
      <c r="AY793" s="4">
        <v>10.347143597321118</v>
      </c>
      <c r="AZ793">
        <v>15.395</v>
      </c>
      <c r="BA793" s="9">
        <v>791</v>
      </c>
      <c r="BB793" s="25">
        <f t="shared" si="50"/>
        <v>5.3572738279440255</v>
      </c>
      <c r="BP793" s="21">
        <v>45670</v>
      </c>
      <c r="BQ793" s="4">
        <v>6.0944000000000003</v>
      </c>
      <c r="BR793" s="4">
        <v>19.190000000000001</v>
      </c>
      <c r="BS793" s="4">
        <v>81.010000000000005</v>
      </c>
      <c r="BT793" s="4">
        <v>109.96</v>
      </c>
      <c r="BU793" s="4">
        <v>103.0424</v>
      </c>
      <c r="BV793" s="4">
        <v>4.7889999999999997</v>
      </c>
      <c r="BW793" s="9">
        <v>791</v>
      </c>
      <c r="BX793" s="4">
        <f t="shared" si="51"/>
        <v>5.4664729318061358</v>
      </c>
    </row>
    <row r="794" spans="2:76" x14ac:dyDescent="0.25">
      <c r="B794" s="21">
        <v>45671</v>
      </c>
      <c r="C794" s="4">
        <v>6.0559000000000003</v>
      </c>
      <c r="D794" s="4">
        <v>194.32</v>
      </c>
      <c r="E794" s="4">
        <v>10.242114253361102</v>
      </c>
      <c r="F794">
        <v>15.335000000000001</v>
      </c>
      <c r="G794" s="5">
        <v>792</v>
      </c>
      <c r="H794" s="4">
        <f t="shared" si="48"/>
        <v>6.0115232253079691</v>
      </c>
      <c r="W794" s="21">
        <v>45671</v>
      </c>
      <c r="X794" s="4">
        <v>6.0559000000000003</v>
      </c>
      <c r="Y794" s="4">
        <v>18.71</v>
      </c>
      <c r="Z794" s="4">
        <v>79.92</v>
      </c>
      <c r="AA794" s="4">
        <v>109.27</v>
      </c>
      <c r="AB794" s="4">
        <v>102.72839999999999</v>
      </c>
      <c r="AC794" s="9">
        <v>792</v>
      </c>
      <c r="AD794" s="4">
        <f t="shared" si="49"/>
        <v>5.4492105462587475</v>
      </c>
      <c r="AR794" s="21">
        <v>45671</v>
      </c>
      <c r="AS794" s="4">
        <v>6.0559000000000003</v>
      </c>
      <c r="AT794" s="4">
        <v>18.71</v>
      </c>
      <c r="AU794" s="4">
        <v>79.92</v>
      </c>
      <c r="AV794" s="4">
        <v>109.27</v>
      </c>
      <c r="AW794" s="4">
        <v>102.72839999999999</v>
      </c>
      <c r="AX794" s="4">
        <v>194.32</v>
      </c>
      <c r="AY794" s="4">
        <v>10.242114253361102</v>
      </c>
      <c r="AZ794">
        <v>15.335000000000001</v>
      </c>
      <c r="BA794" s="9">
        <v>792</v>
      </c>
      <c r="BB794" s="25">
        <f t="shared" si="50"/>
        <v>5.3373470707219512</v>
      </c>
      <c r="BP794" s="21">
        <v>45671</v>
      </c>
      <c r="BQ794" s="4">
        <v>6.0559000000000003</v>
      </c>
      <c r="BR794" s="4">
        <v>18.71</v>
      </c>
      <c r="BS794" s="4">
        <v>79.92</v>
      </c>
      <c r="BT794" s="4">
        <v>109.27</v>
      </c>
      <c r="BU794" s="4">
        <v>102.72839999999999</v>
      </c>
      <c r="BV794" s="4">
        <v>4.7919999999999998</v>
      </c>
      <c r="BW794" s="9">
        <v>792</v>
      </c>
      <c r="BX794" s="4">
        <f t="shared" si="51"/>
        <v>5.4492105462587475</v>
      </c>
    </row>
    <row r="795" spans="2:76" x14ac:dyDescent="0.25">
      <c r="B795" s="21">
        <v>45672</v>
      </c>
      <c r="C795" s="4">
        <v>6.0098000000000003</v>
      </c>
      <c r="D795" s="4">
        <v>192.29</v>
      </c>
      <c r="E795" s="4">
        <v>10.205041565073802</v>
      </c>
      <c r="F795">
        <v>15.13</v>
      </c>
      <c r="G795" s="5">
        <v>793</v>
      </c>
      <c r="H795" s="4">
        <f t="shared" si="48"/>
        <v>5.969405889479841</v>
      </c>
      <c r="W795" s="21">
        <v>45672</v>
      </c>
      <c r="X795" s="4">
        <v>6.0098000000000003</v>
      </c>
      <c r="Y795" s="4">
        <v>16.12</v>
      </c>
      <c r="Z795" s="4">
        <v>82.03</v>
      </c>
      <c r="AA795" s="4">
        <v>109.09</v>
      </c>
      <c r="AB795" s="4">
        <v>104.125</v>
      </c>
      <c r="AC795" s="9">
        <v>793</v>
      </c>
      <c r="AD795" s="4">
        <f t="shared" si="49"/>
        <v>5.3326092885297243</v>
      </c>
      <c r="AR795" s="21">
        <v>45672</v>
      </c>
      <c r="AS795" s="4">
        <v>6.0098000000000003</v>
      </c>
      <c r="AT795" s="4">
        <v>16.12</v>
      </c>
      <c r="AU795" s="4">
        <v>82.03</v>
      </c>
      <c r="AV795" s="4">
        <v>109.09</v>
      </c>
      <c r="AW795" s="4">
        <v>104.125</v>
      </c>
      <c r="AX795" s="4">
        <v>192.29</v>
      </c>
      <c r="AY795" s="4">
        <v>10.205041565073802</v>
      </c>
      <c r="AZ795">
        <v>15.13</v>
      </c>
      <c r="BA795" s="9">
        <v>793</v>
      </c>
      <c r="BB795" s="25">
        <f t="shared" si="50"/>
        <v>5.2427807149136161</v>
      </c>
      <c r="BP795" s="21">
        <v>45672</v>
      </c>
      <c r="BQ795" s="4">
        <v>6.0098000000000003</v>
      </c>
      <c r="BR795" s="4">
        <v>16.12</v>
      </c>
      <c r="BS795" s="4">
        <v>82.03</v>
      </c>
      <c r="BT795" s="4">
        <v>109.09</v>
      </c>
      <c r="BU795" s="4">
        <v>104.125</v>
      </c>
      <c r="BV795" s="4">
        <v>4.6539999999999999</v>
      </c>
      <c r="BW795" s="9">
        <v>793</v>
      </c>
      <c r="BX795" s="4">
        <f t="shared" si="51"/>
        <v>5.3326092885297243</v>
      </c>
    </row>
    <row r="796" spans="2:76" x14ac:dyDescent="0.25">
      <c r="B796" s="21">
        <v>45673</v>
      </c>
      <c r="C796" s="4">
        <v>6.0499000000000001</v>
      </c>
      <c r="D796" s="4">
        <v>186.2</v>
      </c>
      <c r="E796" s="4">
        <v>10.281270999328008</v>
      </c>
      <c r="F796">
        <v>15.154999999999999</v>
      </c>
      <c r="G796" s="5">
        <v>794</v>
      </c>
      <c r="H796" s="4">
        <f t="shared" si="48"/>
        <v>5.9913789513494748</v>
      </c>
      <c r="W796" s="21">
        <v>45673</v>
      </c>
      <c r="X796" s="4">
        <v>6.0499000000000001</v>
      </c>
      <c r="Y796" s="4">
        <v>16.600000000000001</v>
      </c>
      <c r="Z796" s="4">
        <v>81.290000000000006</v>
      </c>
      <c r="AA796" s="4">
        <v>108.96</v>
      </c>
      <c r="AB796" s="4">
        <v>104.2197</v>
      </c>
      <c r="AC796" s="9">
        <v>794</v>
      </c>
      <c r="AD796" s="4">
        <f t="shared" si="49"/>
        <v>5.3480281399943461</v>
      </c>
      <c r="AR796" s="21">
        <v>45673</v>
      </c>
      <c r="AS796" s="4">
        <v>6.0499000000000001</v>
      </c>
      <c r="AT796" s="4">
        <v>16.600000000000001</v>
      </c>
      <c r="AU796" s="4">
        <v>81.290000000000006</v>
      </c>
      <c r="AV796" s="4">
        <v>108.96</v>
      </c>
      <c r="AW796" s="4">
        <v>104.2197</v>
      </c>
      <c r="AX796" s="4">
        <v>186.2</v>
      </c>
      <c r="AY796" s="4">
        <v>10.281270999328008</v>
      </c>
      <c r="AZ796">
        <v>15.154999999999999</v>
      </c>
      <c r="BA796" s="9">
        <v>794</v>
      </c>
      <c r="BB796" s="25">
        <f t="shared" si="50"/>
        <v>5.2491817178433893</v>
      </c>
      <c r="BP796" s="21">
        <v>45673</v>
      </c>
      <c r="BQ796" s="4">
        <v>6.0499000000000001</v>
      </c>
      <c r="BR796" s="4">
        <v>16.600000000000001</v>
      </c>
      <c r="BS796" s="4">
        <v>81.290000000000006</v>
      </c>
      <c r="BT796" s="4">
        <v>108.96</v>
      </c>
      <c r="BU796" s="4">
        <v>104.2197</v>
      </c>
      <c r="BV796" s="4">
        <v>4.6109999999999998</v>
      </c>
      <c r="BW796" s="9">
        <v>794</v>
      </c>
      <c r="BX796" s="4">
        <f t="shared" si="51"/>
        <v>5.3480281399943461</v>
      </c>
    </row>
    <row r="797" spans="2:76" x14ac:dyDescent="0.25">
      <c r="B797" s="21">
        <v>45674</v>
      </c>
      <c r="C797" s="4">
        <v>6.0704000000000002</v>
      </c>
      <c r="D797" s="4">
        <v>187.34</v>
      </c>
      <c r="E797" s="4">
        <v>10.254687829875442</v>
      </c>
      <c r="F797">
        <v>15.22</v>
      </c>
      <c r="G797" s="5">
        <v>795</v>
      </c>
      <c r="H797" s="4">
        <f t="shared" si="48"/>
        <v>6.003041261531795</v>
      </c>
      <c r="W797" s="21">
        <v>45674</v>
      </c>
      <c r="X797" s="4">
        <v>6.0704000000000002</v>
      </c>
      <c r="Y797" s="4">
        <v>15.97</v>
      </c>
      <c r="Z797" s="4">
        <v>80.790000000000006</v>
      </c>
      <c r="AA797" s="4">
        <v>109.35</v>
      </c>
      <c r="AB797" s="4">
        <v>103.6957</v>
      </c>
      <c r="AC797" s="9">
        <v>795</v>
      </c>
      <c r="AD797" s="4">
        <f t="shared" si="49"/>
        <v>5.3512016736831853</v>
      </c>
      <c r="AR797" s="21">
        <v>45674</v>
      </c>
      <c r="AS797" s="4">
        <v>6.0704000000000002</v>
      </c>
      <c r="AT797" s="4">
        <v>15.97</v>
      </c>
      <c r="AU797" s="4">
        <v>80.790000000000006</v>
      </c>
      <c r="AV797" s="4">
        <v>109.35</v>
      </c>
      <c r="AW797" s="4">
        <v>103.6957</v>
      </c>
      <c r="AX797" s="4">
        <v>187.34</v>
      </c>
      <c r="AY797" s="4">
        <v>10.254687829875442</v>
      </c>
      <c r="AZ797">
        <v>15.22</v>
      </c>
      <c r="BA797" s="9">
        <v>795</v>
      </c>
      <c r="BB797" s="25">
        <f t="shared" si="50"/>
        <v>5.2725152081955891</v>
      </c>
      <c r="BP797" s="21">
        <v>45674</v>
      </c>
      <c r="BQ797" s="4">
        <v>6.0704000000000002</v>
      </c>
      <c r="BR797" s="4">
        <v>15.97</v>
      </c>
      <c r="BS797" s="4">
        <v>80.790000000000006</v>
      </c>
      <c r="BT797" s="4">
        <v>109.35</v>
      </c>
      <c r="BU797" s="4">
        <v>103.6957</v>
      </c>
      <c r="BV797" s="4">
        <v>4.6219999999999999</v>
      </c>
      <c r="BW797" s="9">
        <v>795</v>
      </c>
      <c r="BX797" s="4">
        <f t="shared" si="51"/>
        <v>5.3512016736831853</v>
      </c>
    </row>
    <row r="798" spans="2:76" x14ac:dyDescent="0.25">
      <c r="B798" s="21">
        <v>45677</v>
      </c>
      <c r="C798" s="4">
        <v>6.0315000000000003</v>
      </c>
      <c r="D798" s="4">
        <v>186</v>
      </c>
      <c r="E798" s="4">
        <v>10.281557683818598</v>
      </c>
      <c r="F798">
        <v>15.15</v>
      </c>
      <c r="G798" s="5">
        <v>796</v>
      </c>
      <c r="H798" s="4">
        <f t="shared" si="48"/>
        <v>5.9907456554432255</v>
      </c>
      <c r="W798" s="21">
        <v>45677</v>
      </c>
      <c r="X798" s="4">
        <v>6.0315000000000003</v>
      </c>
      <c r="Y798" s="4">
        <v>15.81</v>
      </c>
      <c r="Z798" s="4">
        <v>79.099999999999994</v>
      </c>
      <c r="AA798" s="4">
        <v>109.35</v>
      </c>
      <c r="AB798" s="4">
        <v>103.6957</v>
      </c>
      <c r="AC798" s="9">
        <v>796</v>
      </c>
      <c r="AD798" s="4">
        <f t="shared" si="49"/>
        <v>5.3606861633054859</v>
      </c>
      <c r="AR798" s="21">
        <v>45677</v>
      </c>
      <c r="AS798" s="4">
        <v>6.0315000000000003</v>
      </c>
      <c r="AT798" s="4">
        <v>15.81</v>
      </c>
      <c r="AU798" s="4">
        <v>79.099999999999994</v>
      </c>
      <c r="AV798" s="4">
        <v>109.35</v>
      </c>
      <c r="AW798" s="4">
        <v>103.6957</v>
      </c>
      <c r="AX798" s="4">
        <v>186</v>
      </c>
      <c r="AY798" s="4">
        <v>10.281557683818598</v>
      </c>
      <c r="AZ798">
        <v>15.15</v>
      </c>
      <c r="BA798" s="9">
        <v>796</v>
      </c>
      <c r="BB798" s="25">
        <f t="shared" si="50"/>
        <v>5.2497721217594622</v>
      </c>
      <c r="BP798" s="21">
        <v>45677</v>
      </c>
      <c r="BQ798" s="4">
        <v>6.0315000000000003</v>
      </c>
      <c r="BR798" s="4">
        <v>15.81</v>
      </c>
      <c r="BS798" s="4">
        <v>79.099999999999994</v>
      </c>
      <c r="BT798" s="4">
        <v>109.35</v>
      </c>
      <c r="BU798" s="4">
        <v>103.6957</v>
      </c>
      <c r="BV798" s="4">
        <v>4.6219999999999999</v>
      </c>
      <c r="BW798" s="9">
        <v>796</v>
      </c>
      <c r="BX798" s="4">
        <f t="shared" si="51"/>
        <v>5.3606861633054859</v>
      </c>
    </row>
    <row r="799" spans="2:76" x14ac:dyDescent="0.25">
      <c r="B799" s="21">
        <v>45678</v>
      </c>
      <c r="C799" s="4">
        <v>6.0220000000000002</v>
      </c>
      <c r="D799" s="4">
        <v>180.59</v>
      </c>
      <c r="E799" s="4">
        <v>10.330463493526043</v>
      </c>
      <c r="F799">
        <v>15.17</v>
      </c>
      <c r="G799" s="5">
        <v>797</v>
      </c>
      <c r="H799" s="4">
        <f t="shared" si="48"/>
        <v>6.0095461316212271</v>
      </c>
      <c r="W799" s="21">
        <v>45678</v>
      </c>
      <c r="X799" s="4">
        <v>6.0220000000000002</v>
      </c>
      <c r="Y799" s="4">
        <v>15.06</v>
      </c>
      <c r="Z799" s="4">
        <v>78.400000000000006</v>
      </c>
      <c r="AA799" s="4">
        <v>108.06</v>
      </c>
      <c r="AB799" s="4">
        <v>103.43219999999999</v>
      </c>
      <c r="AC799" s="9">
        <v>797</v>
      </c>
      <c r="AD799" s="4">
        <f t="shared" si="49"/>
        <v>5.3168644693656271</v>
      </c>
      <c r="AR799" s="21">
        <v>45678</v>
      </c>
      <c r="AS799" s="4">
        <v>6.0220000000000002</v>
      </c>
      <c r="AT799" s="4">
        <v>15.06</v>
      </c>
      <c r="AU799" s="4">
        <v>78.400000000000006</v>
      </c>
      <c r="AV799" s="4">
        <v>108.06</v>
      </c>
      <c r="AW799" s="4">
        <v>103.43219999999999</v>
      </c>
      <c r="AX799" s="4">
        <v>180.59</v>
      </c>
      <c r="AY799" s="4">
        <v>10.330463493526043</v>
      </c>
      <c r="AZ799">
        <v>15.17</v>
      </c>
      <c r="BA799" s="9">
        <v>797</v>
      </c>
      <c r="BB799" s="25">
        <f t="shared" si="50"/>
        <v>5.2239030828396347</v>
      </c>
      <c r="BP799" s="21">
        <v>45678</v>
      </c>
      <c r="BQ799" s="4">
        <v>6.0220000000000002</v>
      </c>
      <c r="BR799" s="4">
        <v>15.06</v>
      </c>
      <c r="BS799" s="4">
        <v>78.400000000000006</v>
      </c>
      <c r="BT799" s="4">
        <v>108.06</v>
      </c>
      <c r="BU799" s="4">
        <v>103.43219999999999</v>
      </c>
      <c r="BV799" s="4">
        <v>4.5720000000000001</v>
      </c>
      <c r="BW799" s="9">
        <v>797</v>
      </c>
      <c r="BX799" s="4">
        <f t="shared" si="51"/>
        <v>5.3168644693656271</v>
      </c>
    </row>
    <row r="800" spans="2:76" x14ac:dyDescent="0.25">
      <c r="B800" s="21">
        <v>45679</v>
      </c>
      <c r="C800" s="4">
        <v>5.9414999999999996</v>
      </c>
      <c r="D800" s="4">
        <v>181.57</v>
      </c>
      <c r="E800" s="4">
        <v>10.239356597182226</v>
      </c>
      <c r="F800">
        <v>15.02</v>
      </c>
      <c r="G800" s="5">
        <v>798</v>
      </c>
      <c r="H800" s="4">
        <f t="shared" si="48"/>
        <v>5.9717671793392526</v>
      </c>
      <c r="W800" s="21">
        <v>45679</v>
      </c>
      <c r="X800" s="4">
        <v>5.9414999999999996</v>
      </c>
      <c r="Y800" s="4">
        <v>15.1</v>
      </c>
      <c r="Z800" s="4">
        <v>78.150000000000006</v>
      </c>
      <c r="AA800" s="4">
        <v>108.17</v>
      </c>
      <c r="AB800" s="4">
        <v>103.596</v>
      </c>
      <c r="AC800" s="9">
        <v>798</v>
      </c>
      <c r="AD800" s="4">
        <f t="shared" si="49"/>
        <v>5.320468020018807</v>
      </c>
      <c r="AR800" s="21">
        <v>45679</v>
      </c>
      <c r="AS800" s="4">
        <v>5.9414999999999996</v>
      </c>
      <c r="AT800" s="4">
        <v>15.1</v>
      </c>
      <c r="AU800" s="4">
        <v>78.150000000000006</v>
      </c>
      <c r="AV800" s="4">
        <v>108.17</v>
      </c>
      <c r="AW800" s="4">
        <v>103.596</v>
      </c>
      <c r="AX800" s="4">
        <v>181.57</v>
      </c>
      <c r="AY800" s="4">
        <v>10.239356597182226</v>
      </c>
      <c r="AZ800">
        <v>15.02</v>
      </c>
      <c r="BA800" s="9">
        <v>798</v>
      </c>
      <c r="BB800" s="25">
        <f t="shared" si="50"/>
        <v>5.1988636492032656</v>
      </c>
      <c r="BP800" s="21">
        <v>45679</v>
      </c>
      <c r="BQ800" s="4">
        <v>5.9414999999999996</v>
      </c>
      <c r="BR800" s="4">
        <v>15.1</v>
      </c>
      <c r="BS800" s="4">
        <v>78.150000000000006</v>
      </c>
      <c r="BT800" s="4">
        <v>108.17</v>
      </c>
      <c r="BU800" s="4">
        <v>103.596</v>
      </c>
      <c r="BV800" s="4">
        <v>4.6120000000000001</v>
      </c>
      <c r="BW800" s="9">
        <v>798</v>
      </c>
      <c r="BX800" s="4">
        <f t="shared" si="51"/>
        <v>5.320468020018807</v>
      </c>
    </row>
    <row r="801" spans="2:76" x14ac:dyDescent="0.25">
      <c r="B801" s="21">
        <v>45680</v>
      </c>
      <c r="C801" s="4">
        <v>5.9242999999999997</v>
      </c>
      <c r="D801" s="4">
        <v>175.29</v>
      </c>
      <c r="E801" s="4">
        <v>10.336254643539355</v>
      </c>
      <c r="F801">
        <v>15.164999999999999</v>
      </c>
      <c r="G801" s="5">
        <v>799</v>
      </c>
      <c r="H801" s="4">
        <f t="shared" si="48"/>
        <v>6.0218662402689667</v>
      </c>
      <c r="W801" s="21">
        <v>45680</v>
      </c>
      <c r="X801" s="4">
        <v>5.9242999999999997</v>
      </c>
      <c r="Y801" s="4">
        <v>15.02</v>
      </c>
      <c r="Z801" s="4">
        <v>77.56</v>
      </c>
      <c r="AA801" s="4">
        <v>108.05</v>
      </c>
      <c r="AB801" s="4">
        <v>103.4682</v>
      </c>
      <c r="AC801" s="9">
        <v>799</v>
      </c>
      <c r="AD801" s="4">
        <f t="shared" si="49"/>
        <v>5.3219535100838806</v>
      </c>
      <c r="AR801" s="21">
        <v>45680</v>
      </c>
      <c r="AS801" s="4">
        <v>5.9242999999999997</v>
      </c>
      <c r="AT801" s="4">
        <v>15.02</v>
      </c>
      <c r="AU801" s="4">
        <v>77.56</v>
      </c>
      <c r="AV801" s="4">
        <v>108.05</v>
      </c>
      <c r="AW801" s="4">
        <v>103.4682</v>
      </c>
      <c r="AX801" s="4">
        <v>175.29</v>
      </c>
      <c r="AY801" s="4">
        <v>10.336254643539355</v>
      </c>
      <c r="AZ801">
        <v>15.164999999999999</v>
      </c>
      <c r="BA801" s="9">
        <v>799</v>
      </c>
      <c r="BB801" s="25">
        <f t="shared" si="50"/>
        <v>5.2242014017724685</v>
      </c>
      <c r="BP801" s="21">
        <v>45680</v>
      </c>
      <c r="BQ801" s="4">
        <v>5.9242999999999997</v>
      </c>
      <c r="BR801" s="4">
        <v>15.02</v>
      </c>
      <c r="BS801" s="4">
        <v>77.56</v>
      </c>
      <c r="BT801" s="4">
        <v>108.05</v>
      </c>
      <c r="BU801" s="4">
        <v>103.4682</v>
      </c>
      <c r="BV801" s="4">
        <v>4.6449999999999996</v>
      </c>
      <c r="BW801" s="9">
        <v>799</v>
      </c>
      <c r="BX801" s="4">
        <f t="shared" si="51"/>
        <v>5.3219535100838806</v>
      </c>
    </row>
    <row r="802" spans="2:76" x14ac:dyDescent="0.25">
      <c r="B802" s="21">
        <v>45681</v>
      </c>
      <c r="C802" s="4">
        <v>5.9108999999999998</v>
      </c>
      <c r="D802" s="4">
        <v>172.8</v>
      </c>
      <c r="E802" s="4">
        <v>10.45082754118507</v>
      </c>
      <c r="F802">
        <v>15.244999999999999</v>
      </c>
      <c r="G802" s="5">
        <v>800</v>
      </c>
      <c r="H802" s="4">
        <f t="shared" si="48"/>
        <v>6.0477404356609279</v>
      </c>
      <c r="W802" s="21">
        <v>45681</v>
      </c>
      <c r="X802" s="4">
        <v>5.9108999999999998</v>
      </c>
      <c r="Y802" s="4">
        <v>14.85</v>
      </c>
      <c r="Z802" s="4">
        <v>77.55</v>
      </c>
      <c r="AA802" s="4">
        <v>107.44</v>
      </c>
      <c r="AB802" s="4">
        <v>103.4289</v>
      </c>
      <c r="AC802" s="9">
        <v>800</v>
      </c>
      <c r="AD802" s="4">
        <f t="shared" si="49"/>
        <v>5.3026476162662615</v>
      </c>
      <c r="AR802" s="21">
        <v>45681</v>
      </c>
      <c r="AS802" s="4">
        <v>5.9108999999999998</v>
      </c>
      <c r="AT802" s="4">
        <v>14.85</v>
      </c>
      <c r="AU802" s="4">
        <v>77.55</v>
      </c>
      <c r="AV802" s="4">
        <v>107.44</v>
      </c>
      <c r="AW802" s="4">
        <v>103.4289</v>
      </c>
      <c r="AX802" s="4">
        <v>172.8</v>
      </c>
      <c r="AY802" s="4">
        <v>10.45082754118507</v>
      </c>
      <c r="AZ802">
        <v>15.244999999999999</v>
      </c>
      <c r="BA802" s="9">
        <v>800</v>
      </c>
      <c r="BB802" s="25">
        <f t="shared" si="50"/>
        <v>5.2215096917887109</v>
      </c>
      <c r="BP802" s="21">
        <v>45681</v>
      </c>
      <c r="BQ802" s="4">
        <v>5.9108999999999998</v>
      </c>
      <c r="BR802" s="4">
        <v>14.85</v>
      </c>
      <c r="BS802" s="4">
        <v>77.55</v>
      </c>
      <c r="BT802" s="4">
        <v>107.44</v>
      </c>
      <c r="BU802" s="4">
        <v>103.4289</v>
      </c>
      <c r="BV802" s="4">
        <v>4.6159999999999997</v>
      </c>
      <c r="BW802" s="9">
        <v>800</v>
      </c>
      <c r="BX802" s="4">
        <f t="shared" si="51"/>
        <v>5.3026476162662615</v>
      </c>
    </row>
    <row r="803" spans="2:76" x14ac:dyDescent="0.25">
      <c r="B803" s="21">
        <v>45684</v>
      </c>
      <c r="C803" s="4">
        <v>5.8925999999999998</v>
      </c>
      <c r="D803" s="4">
        <v>173.72</v>
      </c>
      <c r="E803" s="4">
        <v>10.557855009555283</v>
      </c>
      <c r="F803">
        <v>15.185</v>
      </c>
      <c r="G803" s="5">
        <v>801</v>
      </c>
      <c r="H803" s="4">
        <f t="shared" si="48"/>
        <v>6.0329312723802344</v>
      </c>
      <c r="W803" s="21">
        <v>45684</v>
      </c>
      <c r="X803" s="4">
        <v>5.8925999999999998</v>
      </c>
      <c r="Y803" s="4">
        <v>17.899999999999999</v>
      </c>
      <c r="Z803" s="4">
        <v>77.08</v>
      </c>
      <c r="AA803" s="4">
        <v>107.34</v>
      </c>
      <c r="AB803" s="4">
        <v>101.8177</v>
      </c>
      <c r="AC803" s="9">
        <v>801</v>
      </c>
      <c r="AD803" s="4">
        <f t="shared" si="49"/>
        <v>5.4149795674528782</v>
      </c>
      <c r="AR803" s="21">
        <v>45684</v>
      </c>
      <c r="AS803" s="4">
        <v>5.8925999999999998</v>
      </c>
      <c r="AT803" s="4">
        <v>17.899999999999999</v>
      </c>
      <c r="AU803" s="4">
        <v>77.08</v>
      </c>
      <c r="AV803" s="4">
        <v>107.34</v>
      </c>
      <c r="AW803" s="4">
        <v>101.8177</v>
      </c>
      <c r="AX803" s="4">
        <v>173.72</v>
      </c>
      <c r="AY803" s="4">
        <v>10.557855009555283</v>
      </c>
      <c r="AZ803">
        <v>15.185</v>
      </c>
      <c r="BA803" s="9">
        <v>801</v>
      </c>
      <c r="BB803" s="25">
        <f t="shared" si="50"/>
        <v>5.2948450910310232</v>
      </c>
      <c r="BP803" s="21">
        <v>45684</v>
      </c>
      <c r="BQ803" s="4">
        <v>5.8925999999999998</v>
      </c>
      <c r="BR803" s="4">
        <v>17.899999999999999</v>
      </c>
      <c r="BS803" s="4">
        <v>77.08</v>
      </c>
      <c r="BT803" s="4">
        <v>107.34</v>
      </c>
      <c r="BU803" s="4">
        <v>101.8177</v>
      </c>
      <c r="BV803" s="4">
        <v>4.5330000000000004</v>
      </c>
      <c r="BW803" s="9">
        <v>801</v>
      </c>
      <c r="BX803" s="4">
        <f t="shared" si="51"/>
        <v>5.4149795674528782</v>
      </c>
    </row>
    <row r="804" spans="2:76" x14ac:dyDescent="0.25">
      <c r="B804" s="21">
        <v>45685</v>
      </c>
      <c r="C804" s="4">
        <v>5.8571</v>
      </c>
      <c r="D804" s="4">
        <v>179.51</v>
      </c>
      <c r="E804" s="4">
        <v>10.525304907327392</v>
      </c>
      <c r="F804">
        <v>15.141999999999999</v>
      </c>
      <c r="G804" s="5">
        <v>802</v>
      </c>
      <c r="H804" s="4">
        <f t="shared" si="48"/>
        <v>6.0081033654127491</v>
      </c>
      <c r="W804" s="21">
        <v>45685</v>
      </c>
      <c r="X804" s="4">
        <v>5.8571</v>
      </c>
      <c r="Y804" s="4">
        <v>16.41</v>
      </c>
      <c r="Z804" s="4">
        <v>77.489999999999995</v>
      </c>
      <c r="AA804" s="4">
        <v>107.87</v>
      </c>
      <c r="AB804" s="4">
        <v>101.9807</v>
      </c>
      <c r="AC804" s="9">
        <v>802</v>
      </c>
      <c r="AD804" s="4">
        <f t="shared" si="49"/>
        <v>5.3794222164581509</v>
      </c>
      <c r="AR804" s="21">
        <v>45685</v>
      </c>
      <c r="AS804" s="4">
        <v>5.8571</v>
      </c>
      <c r="AT804" s="4">
        <v>16.41</v>
      </c>
      <c r="AU804" s="4">
        <v>77.489999999999995</v>
      </c>
      <c r="AV804" s="4">
        <v>107.87</v>
      </c>
      <c r="AW804" s="4">
        <v>101.9807</v>
      </c>
      <c r="AX804" s="4">
        <v>179.51</v>
      </c>
      <c r="AY804" s="4">
        <v>10.525304907327392</v>
      </c>
      <c r="AZ804">
        <v>15.141999999999999</v>
      </c>
      <c r="BA804" s="9">
        <v>802</v>
      </c>
      <c r="BB804" s="25">
        <f t="shared" si="50"/>
        <v>5.2702354845027521</v>
      </c>
      <c r="BP804" s="21">
        <v>45685</v>
      </c>
      <c r="BQ804" s="4">
        <v>5.8571</v>
      </c>
      <c r="BR804" s="4">
        <v>16.41</v>
      </c>
      <c r="BS804" s="4">
        <v>77.489999999999995</v>
      </c>
      <c r="BT804" s="4">
        <v>107.87</v>
      </c>
      <c r="BU804" s="4">
        <v>101.9807</v>
      </c>
      <c r="BV804" s="4">
        <v>4.5330000000000004</v>
      </c>
      <c r="BW804" s="9">
        <v>802</v>
      </c>
      <c r="BX804" s="4">
        <f t="shared" si="51"/>
        <v>5.3794222164581509</v>
      </c>
    </row>
    <row r="805" spans="2:76" x14ac:dyDescent="0.25">
      <c r="B805" s="21">
        <v>45686</v>
      </c>
      <c r="C805" s="4">
        <v>5.8563000000000001</v>
      </c>
      <c r="D805" s="4">
        <v>178.71</v>
      </c>
      <c r="E805" s="4">
        <v>10.535613137354671</v>
      </c>
      <c r="F805">
        <v>15.212</v>
      </c>
      <c r="G805" s="5">
        <v>803</v>
      </c>
      <c r="H805" s="4">
        <f t="shared" si="48"/>
        <v>6.0262321644950649</v>
      </c>
      <c r="W805" s="21">
        <v>45686</v>
      </c>
      <c r="X805" s="4">
        <v>5.8563000000000001</v>
      </c>
      <c r="Y805" s="4">
        <v>16.559999999999999</v>
      </c>
      <c r="Z805" s="4">
        <v>76.58</v>
      </c>
      <c r="AA805" s="4">
        <v>108</v>
      </c>
      <c r="AB805" s="4">
        <v>102.6872</v>
      </c>
      <c r="AC805" s="9">
        <v>803</v>
      </c>
      <c r="AD805" s="4">
        <f t="shared" si="49"/>
        <v>5.3844098486214671</v>
      </c>
      <c r="AR805" s="21">
        <v>45686</v>
      </c>
      <c r="AS805" s="4">
        <v>5.8563000000000001</v>
      </c>
      <c r="AT805" s="4">
        <v>16.559999999999999</v>
      </c>
      <c r="AU805" s="4">
        <v>76.58</v>
      </c>
      <c r="AV805" s="4">
        <v>108</v>
      </c>
      <c r="AW805" s="4">
        <v>102.6872</v>
      </c>
      <c r="AX805" s="4">
        <v>178.71</v>
      </c>
      <c r="AY805" s="4">
        <v>10.535613137354671</v>
      </c>
      <c r="AZ805">
        <v>15.212</v>
      </c>
      <c r="BA805" s="9">
        <v>803</v>
      </c>
      <c r="BB805" s="25">
        <f t="shared" si="50"/>
        <v>5.257021797969025</v>
      </c>
      <c r="BP805" s="21">
        <v>45686</v>
      </c>
      <c r="BQ805" s="4">
        <v>5.8563000000000001</v>
      </c>
      <c r="BR805" s="4">
        <v>16.559999999999999</v>
      </c>
      <c r="BS805" s="4">
        <v>76.58</v>
      </c>
      <c r="BT805" s="4">
        <v>108</v>
      </c>
      <c r="BU805" s="4">
        <v>102.6872</v>
      </c>
      <c r="BV805" s="4">
        <v>4.5330000000000004</v>
      </c>
      <c r="BW805" s="9">
        <v>803</v>
      </c>
      <c r="BX805" s="4">
        <f t="shared" si="51"/>
        <v>5.3844098486214671</v>
      </c>
    </row>
    <row r="806" spans="2:76" x14ac:dyDescent="0.25">
      <c r="B806" s="21">
        <v>45687</v>
      </c>
      <c r="C806" s="4">
        <v>5.8739999999999997</v>
      </c>
      <c r="D806" s="4">
        <v>177.29</v>
      </c>
      <c r="E806" s="4">
        <v>10.250772864302316</v>
      </c>
      <c r="F806">
        <v>14.955</v>
      </c>
      <c r="G806" s="5">
        <v>804</v>
      </c>
      <c r="H806" s="4">
        <f t="shared" si="48"/>
        <v>5.9678683822092911</v>
      </c>
      <c r="W806" s="21">
        <v>45687</v>
      </c>
      <c r="X806" s="4">
        <v>5.8739999999999997</v>
      </c>
      <c r="Y806" s="4">
        <v>15.84</v>
      </c>
      <c r="Z806" s="4">
        <v>76.87</v>
      </c>
      <c r="AA806" s="4">
        <v>107.8</v>
      </c>
      <c r="AB806" s="4">
        <v>102.7333</v>
      </c>
      <c r="AC806" s="9">
        <v>804</v>
      </c>
      <c r="AD806" s="4">
        <f t="shared" si="49"/>
        <v>5.3556697949364986</v>
      </c>
      <c r="AR806" s="21">
        <v>45687</v>
      </c>
      <c r="AS806" s="4">
        <v>5.8739999999999997</v>
      </c>
      <c r="AT806" s="4">
        <v>15.84</v>
      </c>
      <c r="AU806" s="4">
        <v>76.87</v>
      </c>
      <c r="AV806" s="4">
        <v>107.8</v>
      </c>
      <c r="AW806" s="4">
        <v>102.7333</v>
      </c>
      <c r="AX806" s="4">
        <v>177.29</v>
      </c>
      <c r="AY806" s="4">
        <v>10.250772864302316</v>
      </c>
      <c r="AZ806">
        <v>14.955</v>
      </c>
      <c r="BA806" s="9">
        <v>804</v>
      </c>
      <c r="BB806" s="25">
        <f t="shared" si="50"/>
        <v>5.216421148480622</v>
      </c>
      <c r="BP806" s="21">
        <v>45687</v>
      </c>
      <c r="BQ806" s="4">
        <v>5.8739999999999997</v>
      </c>
      <c r="BR806" s="4">
        <v>15.84</v>
      </c>
      <c r="BS806" s="4">
        <v>76.87</v>
      </c>
      <c r="BT806" s="4">
        <v>107.8</v>
      </c>
      <c r="BU806" s="4">
        <v>102.7333</v>
      </c>
      <c r="BV806" s="4">
        <v>4.5190000000000001</v>
      </c>
      <c r="BW806" s="9">
        <v>804</v>
      </c>
      <c r="BX806" s="4">
        <f t="shared" si="51"/>
        <v>5.3556697949364986</v>
      </c>
    </row>
    <row r="807" spans="2:76" x14ac:dyDescent="0.25">
      <c r="B807" s="21">
        <v>45688</v>
      </c>
      <c r="C807" s="4">
        <v>5.8410000000000002</v>
      </c>
      <c r="D807" s="4">
        <v>177.15</v>
      </c>
      <c r="E807" s="4">
        <v>10.287552205847073</v>
      </c>
      <c r="F807">
        <v>14.85</v>
      </c>
      <c r="G807" s="5">
        <v>805</v>
      </c>
      <c r="H807" s="4">
        <f t="shared" si="48"/>
        <v>5.9446581952180111</v>
      </c>
      <c r="W807" s="21">
        <v>45688</v>
      </c>
      <c r="X807" s="4">
        <v>5.8410000000000002</v>
      </c>
      <c r="Y807" s="4">
        <v>16.43</v>
      </c>
      <c r="Z807" s="4">
        <v>76.760000000000005</v>
      </c>
      <c r="AA807" s="4">
        <v>108.37</v>
      </c>
      <c r="AB807" s="4">
        <v>102.2923</v>
      </c>
      <c r="AC807" s="9">
        <v>805</v>
      </c>
      <c r="AD807" s="4">
        <f t="shared" si="49"/>
        <v>5.393961686039586</v>
      </c>
      <c r="AR807" s="21">
        <v>45688</v>
      </c>
      <c r="AS807" s="4">
        <v>5.8410000000000002</v>
      </c>
      <c r="AT807" s="4">
        <v>16.43</v>
      </c>
      <c r="AU807" s="4">
        <v>76.760000000000005</v>
      </c>
      <c r="AV807" s="4">
        <v>108.37</v>
      </c>
      <c r="AW807" s="4">
        <v>102.2923</v>
      </c>
      <c r="AX807" s="4">
        <v>177.15</v>
      </c>
      <c r="AY807" s="4">
        <v>10.287552205847073</v>
      </c>
      <c r="AZ807">
        <v>14.85</v>
      </c>
      <c r="BA807" s="9">
        <v>805</v>
      </c>
      <c r="BB807" s="25">
        <f t="shared" si="50"/>
        <v>5.2350294968318005</v>
      </c>
      <c r="BP807" s="21">
        <v>45688</v>
      </c>
      <c r="BQ807" s="4">
        <v>5.8410000000000002</v>
      </c>
      <c r="BR807" s="4">
        <v>16.43</v>
      </c>
      <c r="BS807" s="4">
        <v>76.760000000000005</v>
      </c>
      <c r="BT807" s="4">
        <v>108.37</v>
      </c>
      <c r="BU807" s="4">
        <v>102.2923</v>
      </c>
      <c r="BV807" s="4">
        <v>4.5419999999999998</v>
      </c>
      <c r="BW807" s="9">
        <v>805</v>
      </c>
      <c r="BX807" s="4">
        <f t="shared" si="51"/>
        <v>5.393961686039586</v>
      </c>
    </row>
    <row r="808" spans="2:76" x14ac:dyDescent="0.25">
      <c r="B808" s="21">
        <v>45691</v>
      </c>
      <c r="C808" s="4">
        <v>5.8066000000000004</v>
      </c>
      <c r="D808" s="4">
        <v>174.78</v>
      </c>
      <c r="E808" s="4">
        <v>10.252128261975368</v>
      </c>
      <c r="F808">
        <v>14.785</v>
      </c>
      <c r="G808" s="5">
        <v>806</v>
      </c>
      <c r="H808" s="4">
        <f t="shared" si="48"/>
        <v>5.935397302430097</v>
      </c>
      <c r="W808" s="21">
        <v>45691</v>
      </c>
      <c r="X808" s="4">
        <v>5.8066000000000004</v>
      </c>
      <c r="Y808" s="4">
        <v>18.62</v>
      </c>
      <c r="Z808" s="4">
        <v>75.959999999999994</v>
      </c>
      <c r="AA808" s="4">
        <v>108.99</v>
      </c>
      <c r="AB808" s="4">
        <v>103.78360000000001</v>
      </c>
      <c r="AC808" s="9">
        <v>806</v>
      </c>
      <c r="AD808" s="4">
        <f t="shared" si="49"/>
        <v>5.4575988634312163</v>
      </c>
      <c r="AR808" s="21">
        <v>45691</v>
      </c>
      <c r="AS808" s="4">
        <v>5.8066000000000004</v>
      </c>
      <c r="AT808" s="4">
        <v>18.62</v>
      </c>
      <c r="AU808" s="4">
        <v>75.959999999999994</v>
      </c>
      <c r="AV808" s="4">
        <v>108.99</v>
      </c>
      <c r="AW808" s="4">
        <v>103.78360000000001</v>
      </c>
      <c r="AX808" s="4">
        <v>174.78</v>
      </c>
      <c r="AY808" s="4">
        <v>10.252128261975368</v>
      </c>
      <c r="AZ808">
        <v>14.785</v>
      </c>
      <c r="BA808" s="9">
        <v>806</v>
      </c>
      <c r="BB808" s="25">
        <f t="shared" si="50"/>
        <v>5.218803515147858</v>
      </c>
      <c r="BP808" s="21">
        <v>45691</v>
      </c>
      <c r="BQ808" s="4">
        <v>5.8066000000000004</v>
      </c>
      <c r="BR808" s="4">
        <v>18.62</v>
      </c>
      <c r="BS808" s="4">
        <v>75.959999999999994</v>
      </c>
      <c r="BT808" s="4">
        <v>108.99</v>
      </c>
      <c r="BU808" s="4">
        <v>103.78360000000001</v>
      </c>
      <c r="BV808" s="4">
        <v>4.5510000000000002</v>
      </c>
      <c r="BW808" s="9">
        <v>806</v>
      </c>
      <c r="BX808" s="4">
        <f t="shared" si="51"/>
        <v>5.4575988634312163</v>
      </c>
    </row>
    <row r="809" spans="2:76" x14ac:dyDescent="0.25">
      <c r="B809" s="21">
        <v>45692</v>
      </c>
      <c r="C809" s="4">
        <v>5.7539999999999996</v>
      </c>
      <c r="D809" s="4">
        <v>177.28</v>
      </c>
      <c r="E809" s="4">
        <v>10.258403885657241</v>
      </c>
      <c r="F809">
        <v>14.58</v>
      </c>
      <c r="G809" s="5">
        <v>807</v>
      </c>
      <c r="H809" s="4">
        <f t="shared" si="48"/>
        <v>5.8823246789782608</v>
      </c>
      <c r="W809" s="21">
        <v>45692</v>
      </c>
      <c r="X809" s="4">
        <v>5.7539999999999996</v>
      </c>
      <c r="Y809" s="4">
        <v>17.21</v>
      </c>
      <c r="Z809" s="4">
        <v>76.2</v>
      </c>
      <c r="AA809" s="4">
        <v>107.96</v>
      </c>
      <c r="AB809" s="4">
        <v>104.2114</v>
      </c>
      <c r="AC809" s="9">
        <v>807</v>
      </c>
      <c r="AD809" s="4">
        <f t="shared" si="49"/>
        <v>5.3834537136404386</v>
      </c>
      <c r="AR809" s="21">
        <v>45692</v>
      </c>
      <c r="AS809" s="4">
        <v>5.7539999999999996</v>
      </c>
      <c r="AT809" s="4">
        <v>17.21</v>
      </c>
      <c r="AU809" s="4">
        <v>76.2</v>
      </c>
      <c r="AV809" s="4">
        <v>107.96</v>
      </c>
      <c r="AW809" s="4">
        <v>104.2114</v>
      </c>
      <c r="AX809" s="4">
        <v>177.28</v>
      </c>
      <c r="AY809" s="4">
        <v>10.258403885657241</v>
      </c>
      <c r="AZ809">
        <v>14.58</v>
      </c>
      <c r="BA809" s="9">
        <v>807</v>
      </c>
      <c r="BB809" s="25">
        <f t="shared" si="50"/>
        <v>5.1291547679752405</v>
      </c>
      <c r="BP809" s="21">
        <v>45692</v>
      </c>
      <c r="BQ809" s="4">
        <v>5.7539999999999996</v>
      </c>
      <c r="BR809" s="4">
        <v>17.21</v>
      </c>
      <c r="BS809" s="4">
        <v>76.2</v>
      </c>
      <c r="BT809" s="4">
        <v>107.96</v>
      </c>
      <c r="BU809" s="4">
        <v>104.2114</v>
      </c>
      <c r="BV809" s="4">
        <v>4.5119999999999996</v>
      </c>
      <c r="BW809" s="9">
        <v>807</v>
      </c>
      <c r="BX809" s="4">
        <f t="shared" si="51"/>
        <v>5.3834537136404386</v>
      </c>
    </row>
    <row r="810" spans="2:76" x14ac:dyDescent="0.25">
      <c r="B810" s="21">
        <v>45693</v>
      </c>
      <c r="C810" s="4">
        <v>5.7972999999999999</v>
      </c>
      <c r="D810" s="4">
        <v>171.26</v>
      </c>
      <c r="E810" s="4">
        <v>10.289247074409346</v>
      </c>
      <c r="F810">
        <v>14.715</v>
      </c>
      <c r="G810" s="5">
        <v>808</v>
      </c>
      <c r="H810" s="4">
        <f t="shared" si="48"/>
        <v>5.9287287347861</v>
      </c>
      <c r="W810" s="21">
        <v>45693</v>
      </c>
      <c r="X810" s="4">
        <v>5.7972999999999999</v>
      </c>
      <c r="Y810" s="4">
        <v>15.77</v>
      </c>
      <c r="Z810" s="4">
        <v>74.61</v>
      </c>
      <c r="AA810" s="4">
        <v>107.58</v>
      </c>
      <c r="AB810" s="4">
        <v>104.15949999999999</v>
      </c>
      <c r="AC810" s="9">
        <v>808</v>
      </c>
      <c r="AD810" s="4">
        <f t="shared" si="49"/>
        <v>5.3466243800279907</v>
      </c>
      <c r="AR810" s="21">
        <v>45693</v>
      </c>
      <c r="AS810" s="4">
        <v>5.7972999999999999</v>
      </c>
      <c r="AT810" s="4">
        <v>15.77</v>
      </c>
      <c r="AU810" s="4">
        <v>74.61</v>
      </c>
      <c r="AV810" s="4">
        <v>107.58</v>
      </c>
      <c r="AW810" s="4">
        <v>104.15949999999999</v>
      </c>
      <c r="AX810" s="4">
        <v>171.26</v>
      </c>
      <c r="AY810" s="4">
        <v>10.289247074409346</v>
      </c>
      <c r="AZ810">
        <v>14.715</v>
      </c>
      <c r="BA810" s="9">
        <v>808</v>
      </c>
      <c r="BB810" s="25">
        <f t="shared" si="50"/>
        <v>5.1212971357708357</v>
      </c>
      <c r="BP810" s="21">
        <v>45693</v>
      </c>
      <c r="BQ810" s="4">
        <v>5.7972999999999999</v>
      </c>
      <c r="BR810" s="4">
        <v>15.77</v>
      </c>
      <c r="BS810" s="4">
        <v>74.61</v>
      </c>
      <c r="BT810" s="4">
        <v>107.58</v>
      </c>
      <c r="BU810" s="4">
        <v>104.15949999999999</v>
      </c>
      <c r="BV810" s="4">
        <v>4.423</v>
      </c>
      <c r="BW810" s="9">
        <v>808</v>
      </c>
      <c r="BX810" s="4">
        <f t="shared" si="51"/>
        <v>5.3466243800279907</v>
      </c>
    </row>
    <row r="811" spans="2:76" x14ac:dyDescent="0.25">
      <c r="B811" s="21">
        <v>45694</v>
      </c>
      <c r="C811" s="4">
        <v>5.7617000000000003</v>
      </c>
      <c r="D811" s="4">
        <v>172.67</v>
      </c>
      <c r="E811" s="4">
        <v>10.326159989249572</v>
      </c>
      <c r="F811">
        <v>14.87</v>
      </c>
      <c r="G811" s="5">
        <v>809</v>
      </c>
      <c r="H811" s="4">
        <f t="shared" si="48"/>
        <v>5.9609905337387836</v>
      </c>
      <c r="W811" s="21">
        <v>45694</v>
      </c>
      <c r="X811" s="4">
        <v>5.7617000000000003</v>
      </c>
      <c r="Y811" s="4">
        <v>15.5</v>
      </c>
      <c r="Z811" s="4">
        <v>74.290000000000006</v>
      </c>
      <c r="AA811" s="4">
        <v>107.69</v>
      </c>
      <c r="AB811" s="4">
        <v>104.3296</v>
      </c>
      <c r="AC811" s="9">
        <v>809</v>
      </c>
      <c r="AD811" s="4">
        <f t="shared" si="49"/>
        <v>5.3417983883442801</v>
      </c>
      <c r="AR811" s="21">
        <v>45694</v>
      </c>
      <c r="AS811" s="4">
        <v>5.7617000000000003</v>
      </c>
      <c r="AT811" s="4">
        <v>15.5</v>
      </c>
      <c r="AU811" s="4">
        <v>74.290000000000006</v>
      </c>
      <c r="AV811" s="4">
        <v>107.69</v>
      </c>
      <c r="AW811" s="4">
        <v>104.3296</v>
      </c>
      <c r="AX811" s="4">
        <v>172.67</v>
      </c>
      <c r="AY811" s="4">
        <v>10.326159989249572</v>
      </c>
      <c r="AZ811">
        <v>14.87</v>
      </c>
      <c r="BA811" s="9">
        <v>809</v>
      </c>
      <c r="BB811" s="25">
        <f t="shared" si="50"/>
        <v>5.1319618776485072</v>
      </c>
      <c r="BP811" s="21">
        <v>45694</v>
      </c>
      <c r="BQ811" s="4">
        <v>5.7617000000000003</v>
      </c>
      <c r="BR811" s="4">
        <v>15.5</v>
      </c>
      <c r="BS811" s="4">
        <v>74.290000000000006</v>
      </c>
      <c r="BT811" s="4">
        <v>107.69</v>
      </c>
      <c r="BU811" s="4">
        <v>104.3296</v>
      </c>
      <c r="BV811" s="4">
        <v>4.4349999999999996</v>
      </c>
      <c r="BW811" s="9">
        <v>809</v>
      </c>
      <c r="BX811" s="4">
        <f t="shared" si="51"/>
        <v>5.3417983883442801</v>
      </c>
    </row>
    <row r="812" spans="2:76" x14ac:dyDescent="0.25">
      <c r="B812" s="21">
        <v>45695</v>
      </c>
      <c r="C812" s="4">
        <v>5.8057999999999996</v>
      </c>
      <c r="D812" s="4">
        <v>172.82</v>
      </c>
      <c r="E812" s="4">
        <v>10.31161255660451</v>
      </c>
      <c r="F812">
        <v>14.92</v>
      </c>
      <c r="G812" s="5">
        <v>810</v>
      </c>
      <c r="H812" s="4">
        <f t="shared" si="48"/>
        <v>5.9718662207967981</v>
      </c>
      <c r="W812" s="21">
        <v>45695</v>
      </c>
      <c r="X812" s="4">
        <v>5.8057999999999996</v>
      </c>
      <c r="Y812" s="4">
        <v>16.54</v>
      </c>
      <c r="Z812" s="4">
        <v>74.66</v>
      </c>
      <c r="AA812" s="4">
        <v>108.04</v>
      </c>
      <c r="AB812" s="4">
        <v>104.2236</v>
      </c>
      <c r="AC812" s="9">
        <v>810</v>
      </c>
      <c r="AD812" s="4">
        <f t="shared" si="49"/>
        <v>5.3788082411140126</v>
      </c>
      <c r="AR812" s="21">
        <v>45695</v>
      </c>
      <c r="AS812" s="4">
        <v>5.8057999999999996</v>
      </c>
      <c r="AT812" s="4">
        <v>16.54</v>
      </c>
      <c r="AU812" s="4">
        <v>74.66</v>
      </c>
      <c r="AV812" s="4">
        <v>108.04</v>
      </c>
      <c r="AW812" s="4">
        <v>104.2236</v>
      </c>
      <c r="AX812" s="4">
        <v>172.82</v>
      </c>
      <c r="AY812" s="4">
        <v>10.31161255660451</v>
      </c>
      <c r="AZ812">
        <v>14.92</v>
      </c>
      <c r="BA812" s="9">
        <v>810</v>
      </c>
      <c r="BB812" s="25">
        <f t="shared" si="50"/>
        <v>5.1673006102026351</v>
      </c>
      <c r="BP812" s="21">
        <v>45695</v>
      </c>
      <c r="BQ812" s="4">
        <v>5.8057999999999996</v>
      </c>
      <c r="BR812" s="4">
        <v>16.54</v>
      </c>
      <c r="BS812" s="4">
        <v>74.66</v>
      </c>
      <c r="BT812" s="4">
        <v>108.04</v>
      </c>
      <c r="BU812" s="4">
        <v>104.2236</v>
      </c>
      <c r="BV812" s="4">
        <v>4.4939999999999998</v>
      </c>
      <c r="BW812" s="9">
        <v>810</v>
      </c>
      <c r="BX812" s="4">
        <f t="shared" si="51"/>
        <v>5.3788082411140126</v>
      </c>
    </row>
    <row r="813" spans="2:76" x14ac:dyDescent="0.25">
      <c r="B813" s="21">
        <v>45698</v>
      </c>
      <c r="C813" s="4">
        <v>5.7873999999999999</v>
      </c>
      <c r="D813" s="4">
        <v>170.93</v>
      </c>
      <c r="E813" s="4">
        <v>10.280813178168158</v>
      </c>
      <c r="F813">
        <v>15.015000000000001</v>
      </c>
      <c r="G813" s="5">
        <v>811</v>
      </c>
      <c r="H813" s="4">
        <f t="shared" si="48"/>
        <v>5.9979914410845314</v>
      </c>
      <c r="W813" s="21">
        <v>45698</v>
      </c>
      <c r="X813" s="4">
        <v>5.7873999999999999</v>
      </c>
      <c r="Y813" s="4">
        <v>15.81</v>
      </c>
      <c r="Z813" s="4">
        <v>75.87</v>
      </c>
      <c r="AA813" s="4">
        <v>108.32</v>
      </c>
      <c r="AB813" s="4">
        <v>105.5692</v>
      </c>
      <c r="AC813" s="9">
        <v>811</v>
      </c>
      <c r="AD813" s="4">
        <f t="shared" si="49"/>
        <v>5.3353347486777292</v>
      </c>
      <c r="AR813" s="21">
        <v>45698</v>
      </c>
      <c r="AS813" s="4">
        <v>5.7873999999999999</v>
      </c>
      <c r="AT813" s="4">
        <v>15.81</v>
      </c>
      <c r="AU813" s="4">
        <v>75.87</v>
      </c>
      <c r="AV813" s="4">
        <v>108.32</v>
      </c>
      <c r="AW813" s="4">
        <v>105.5692</v>
      </c>
      <c r="AX813" s="4">
        <v>170.93</v>
      </c>
      <c r="AY813" s="4">
        <v>10.280813178168158</v>
      </c>
      <c r="AZ813">
        <v>15.015000000000001</v>
      </c>
      <c r="BA813" s="9">
        <v>811</v>
      </c>
      <c r="BB813" s="25">
        <f t="shared" si="50"/>
        <v>5.1467157867859257</v>
      </c>
      <c r="BP813" s="21">
        <v>45698</v>
      </c>
      <c r="BQ813" s="4">
        <v>5.7873999999999999</v>
      </c>
      <c r="BR813" s="4">
        <v>15.81</v>
      </c>
      <c r="BS813" s="4">
        <v>75.87</v>
      </c>
      <c r="BT813" s="4">
        <v>108.32</v>
      </c>
      <c r="BU813" s="4">
        <v>105.5692</v>
      </c>
      <c r="BV813" s="4">
        <v>4.5</v>
      </c>
      <c r="BW813" s="9">
        <v>811</v>
      </c>
      <c r="BX813" s="4">
        <f t="shared" si="51"/>
        <v>5.3353347486777292</v>
      </c>
    </row>
    <row r="814" spans="2:76" x14ac:dyDescent="0.25">
      <c r="B814" s="21">
        <v>45699</v>
      </c>
      <c r="C814" s="4">
        <v>5.7634999999999996</v>
      </c>
      <c r="D814" s="4">
        <v>171.8</v>
      </c>
      <c r="E814" s="4">
        <v>10.21843193307943</v>
      </c>
      <c r="F814">
        <v>14.935</v>
      </c>
      <c r="G814" s="5">
        <v>812</v>
      </c>
      <c r="H814" s="4">
        <f t="shared" si="48"/>
        <v>5.9768074056281897</v>
      </c>
      <c r="W814" s="21">
        <v>45699</v>
      </c>
      <c r="X814" s="4">
        <v>5.7634999999999996</v>
      </c>
      <c r="Y814" s="4">
        <v>16.02</v>
      </c>
      <c r="Z814" s="4">
        <v>77</v>
      </c>
      <c r="AA814" s="4">
        <v>107.96</v>
      </c>
      <c r="AB814" s="4">
        <v>105.6596</v>
      </c>
      <c r="AC814" s="9">
        <v>812</v>
      </c>
      <c r="AD814" s="4">
        <f t="shared" si="49"/>
        <v>5.3217750727588191</v>
      </c>
      <c r="AR814" s="21">
        <v>45699</v>
      </c>
      <c r="AS814" s="4">
        <v>5.7634999999999996</v>
      </c>
      <c r="AT814" s="4">
        <v>16.02</v>
      </c>
      <c r="AU814" s="4">
        <v>77</v>
      </c>
      <c r="AV814" s="4">
        <v>107.96</v>
      </c>
      <c r="AW814" s="4">
        <v>105.6596</v>
      </c>
      <c r="AX814" s="4">
        <v>171.8</v>
      </c>
      <c r="AY814" s="4">
        <v>10.21843193307943</v>
      </c>
      <c r="AZ814">
        <v>14.935</v>
      </c>
      <c r="BA814" s="9">
        <v>812</v>
      </c>
      <c r="BB814" s="25">
        <f t="shared" si="50"/>
        <v>5.1343219888338503</v>
      </c>
      <c r="BP814" s="21">
        <v>45699</v>
      </c>
      <c r="BQ814" s="4">
        <v>5.7634999999999996</v>
      </c>
      <c r="BR814" s="4">
        <v>16.02</v>
      </c>
      <c r="BS814" s="4">
        <v>77</v>
      </c>
      <c r="BT814" s="4">
        <v>107.96</v>
      </c>
      <c r="BU814" s="4">
        <v>105.6596</v>
      </c>
      <c r="BV814" s="4">
        <v>4.5359999999999996</v>
      </c>
      <c r="BW814" s="9">
        <v>812</v>
      </c>
      <c r="BX814" s="4">
        <f t="shared" si="51"/>
        <v>5.3217750727588191</v>
      </c>
    </row>
    <row r="815" spans="2:76" x14ac:dyDescent="0.25">
      <c r="B815" s="21">
        <v>45700</v>
      </c>
      <c r="C815" s="4">
        <v>5.7648999999999999</v>
      </c>
      <c r="D815" s="4">
        <v>171.85</v>
      </c>
      <c r="E815" s="4">
        <v>10.11861952571369</v>
      </c>
      <c r="F815">
        <v>14.945</v>
      </c>
      <c r="G815" s="5">
        <v>813</v>
      </c>
      <c r="H815" s="4">
        <f t="shared" si="48"/>
        <v>5.9778263438514792</v>
      </c>
      <c r="W815" s="21">
        <v>45700</v>
      </c>
      <c r="X815" s="4">
        <v>5.7648999999999999</v>
      </c>
      <c r="Y815" s="4">
        <v>15.89</v>
      </c>
      <c r="Z815" s="4">
        <v>75.180000000000007</v>
      </c>
      <c r="AA815" s="4">
        <v>107.94</v>
      </c>
      <c r="AB815" s="4">
        <v>105.51349999999999</v>
      </c>
      <c r="AC815" s="9">
        <v>813</v>
      </c>
      <c r="AD815" s="4">
        <f t="shared" si="49"/>
        <v>5.3348071604976983</v>
      </c>
      <c r="AR815" s="21">
        <v>45700</v>
      </c>
      <c r="AS815" s="4">
        <v>5.7648999999999999</v>
      </c>
      <c r="AT815" s="4">
        <v>15.89</v>
      </c>
      <c r="AU815" s="4">
        <v>75.180000000000007</v>
      </c>
      <c r="AV815" s="4">
        <v>107.94</v>
      </c>
      <c r="AW815" s="4">
        <v>105.51349999999999</v>
      </c>
      <c r="AX815" s="4">
        <v>171.85</v>
      </c>
      <c r="AY815" s="4">
        <v>10.11861952571369</v>
      </c>
      <c r="AZ815">
        <v>14.945</v>
      </c>
      <c r="BA815" s="9">
        <v>813</v>
      </c>
      <c r="BB815" s="25">
        <f t="shared" si="50"/>
        <v>5.1284714435267036</v>
      </c>
      <c r="BP815" s="21">
        <v>45700</v>
      </c>
      <c r="BQ815" s="4">
        <v>5.7648999999999999</v>
      </c>
      <c r="BR815" s="4">
        <v>15.89</v>
      </c>
      <c r="BS815" s="4">
        <v>75.180000000000007</v>
      </c>
      <c r="BT815" s="4">
        <v>107.94</v>
      </c>
      <c r="BU815" s="4">
        <v>105.51349999999999</v>
      </c>
      <c r="BV815" s="4">
        <v>4.625</v>
      </c>
      <c r="BW815" s="9">
        <v>813</v>
      </c>
      <c r="BX815" s="4">
        <f t="shared" si="51"/>
        <v>5.3348071604976983</v>
      </c>
    </row>
    <row r="816" spans="2:76" x14ac:dyDescent="0.25">
      <c r="B816" s="21">
        <v>45701</v>
      </c>
      <c r="C816" s="4">
        <v>5.7668999999999997</v>
      </c>
      <c r="D816" s="4">
        <v>168.05</v>
      </c>
      <c r="E816" s="4">
        <v>10.173506872176553</v>
      </c>
      <c r="F816">
        <v>14.984999999999999</v>
      </c>
      <c r="G816" s="5">
        <v>814</v>
      </c>
      <c r="H816" s="4">
        <f t="shared" si="48"/>
        <v>5.9971940057045749</v>
      </c>
      <c r="W816" s="21">
        <v>45701</v>
      </c>
      <c r="X816" s="4">
        <v>5.7668999999999997</v>
      </c>
      <c r="Y816" s="4">
        <v>15.1</v>
      </c>
      <c r="Z816" s="4">
        <v>75.02</v>
      </c>
      <c r="AA816" s="4">
        <v>107.31</v>
      </c>
      <c r="AB816" s="4">
        <v>105.89</v>
      </c>
      <c r="AC816" s="9">
        <v>814</v>
      </c>
      <c r="AD816" s="4">
        <f t="shared" si="49"/>
        <v>5.2924528434408655</v>
      </c>
      <c r="AR816" s="21">
        <v>45701</v>
      </c>
      <c r="AS816" s="4">
        <v>5.7668999999999997</v>
      </c>
      <c r="AT816" s="4">
        <v>15.1</v>
      </c>
      <c r="AU816" s="4">
        <v>75.02</v>
      </c>
      <c r="AV816" s="4">
        <v>107.31</v>
      </c>
      <c r="AW816" s="4">
        <v>105.89</v>
      </c>
      <c r="AX816" s="4">
        <v>168.05</v>
      </c>
      <c r="AY816" s="4">
        <v>10.173506872176553</v>
      </c>
      <c r="AZ816">
        <v>14.984999999999999</v>
      </c>
      <c r="BA816" s="9">
        <v>814</v>
      </c>
      <c r="BB816" s="25">
        <f t="shared" si="50"/>
        <v>5.1004975907268246</v>
      </c>
      <c r="BP816" s="21">
        <v>45701</v>
      </c>
      <c r="BQ816" s="4">
        <v>5.7668999999999997</v>
      </c>
      <c r="BR816" s="4">
        <v>15.1</v>
      </c>
      <c r="BS816" s="4">
        <v>75.02</v>
      </c>
      <c r="BT816" s="4">
        <v>107.31</v>
      </c>
      <c r="BU816" s="4">
        <v>105.89</v>
      </c>
      <c r="BV816" s="4">
        <v>4.532</v>
      </c>
      <c r="BW816" s="9">
        <v>814</v>
      </c>
      <c r="BX816" s="4">
        <f t="shared" si="51"/>
        <v>5.2924528434408655</v>
      </c>
    </row>
    <row r="817" spans="2:76" x14ac:dyDescent="0.25">
      <c r="B817" s="21">
        <v>45702</v>
      </c>
      <c r="C817" s="4">
        <v>5.7042000000000002</v>
      </c>
      <c r="D817" s="4">
        <v>167.79</v>
      </c>
      <c r="E817" s="4">
        <v>10.141145088707448</v>
      </c>
      <c r="F817">
        <v>14.744999999999999</v>
      </c>
      <c r="G817" s="5">
        <v>815</v>
      </c>
      <c r="H817" s="4">
        <f t="shared" si="48"/>
        <v>5.9426620598689786</v>
      </c>
      <c r="W817" s="21">
        <v>45702</v>
      </c>
      <c r="X817" s="4">
        <v>5.7042000000000002</v>
      </c>
      <c r="Y817" s="4">
        <v>14.77</v>
      </c>
      <c r="Z817" s="4">
        <v>74.739999999999995</v>
      </c>
      <c r="AA817" s="4">
        <v>106.71</v>
      </c>
      <c r="AB817" s="4">
        <v>105.88420000000001</v>
      </c>
      <c r="AC817" s="9">
        <v>815</v>
      </c>
      <c r="AD817" s="4">
        <f t="shared" si="49"/>
        <v>5.2705593745973056</v>
      </c>
      <c r="AR817" s="21">
        <v>45702</v>
      </c>
      <c r="AS817" s="4">
        <v>5.7042000000000002</v>
      </c>
      <c r="AT817" s="4">
        <v>14.77</v>
      </c>
      <c r="AU817" s="4">
        <v>74.739999999999995</v>
      </c>
      <c r="AV817" s="4">
        <v>106.71</v>
      </c>
      <c r="AW817" s="4">
        <v>105.88420000000001</v>
      </c>
      <c r="AX817" s="4">
        <v>167.79</v>
      </c>
      <c r="AY817" s="4">
        <v>10.141145088707448</v>
      </c>
      <c r="AZ817">
        <v>14.744999999999999</v>
      </c>
      <c r="BA817" s="9">
        <v>815</v>
      </c>
      <c r="BB817" s="25">
        <f t="shared" si="50"/>
        <v>5.0462295461661695</v>
      </c>
      <c r="BP817" s="21">
        <v>45702</v>
      </c>
      <c r="BQ817" s="4">
        <v>5.7042000000000002</v>
      </c>
      <c r="BR817" s="4">
        <v>14.77</v>
      </c>
      <c r="BS817" s="4">
        <v>74.739999999999995</v>
      </c>
      <c r="BT817" s="4">
        <v>106.71</v>
      </c>
      <c r="BU817" s="4">
        <v>105.88420000000001</v>
      </c>
      <c r="BV817" s="4">
        <v>4.4770000000000003</v>
      </c>
      <c r="BW817" s="9">
        <v>815</v>
      </c>
      <c r="BX817" s="4">
        <f t="shared" si="51"/>
        <v>5.2705593745973056</v>
      </c>
    </row>
    <row r="818" spans="2:76" x14ac:dyDescent="0.25">
      <c r="B818" s="21">
        <v>45705</v>
      </c>
      <c r="C818" s="4">
        <v>5.7079000000000004</v>
      </c>
      <c r="D818" s="4">
        <v>167.79</v>
      </c>
      <c r="E818" s="4">
        <v>10.115238104376377</v>
      </c>
      <c r="F818">
        <v>14.45</v>
      </c>
      <c r="G818" s="5">
        <v>816</v>
      </c>
      <c r="H818" s="4">
        <f t="shared" si="48"/>
        <v>5.8749837075112019</v>
      </c>
      <c r="W818" s="21">
        <v>45705</v>
      </c>
      <c r="X818" s="4">
        <v>5.7079000000000004</v>
      </c>
      <c r="Y818" s="4">
        <v>15.37</v>
      </c>
      <c r="Z818" s="4">
        <v>75.33</v>
      </c>
      <c r="AA818" s="4">
        <v>106.73</v>
      </c>
      <c r="AB818" s="4">
        <v>105.88420000000001</v>
      </c>
      <c r="AC818" s="9">
        <v>816</v>
      </c>
      <c r="AD818" s="4">
        <f t="shared" si="49"/>
        <v>5.2834042187556625</v>
      </c>
      <c r="AR818" s="21">
        <v>45705</v>
      </c>
      <c r="AS818" s="4">
        <v>5.7079000000000004</v>
      </c>
      <c r="AT818" s="4">
        <v>15.37</v>
      </c>
      <c r="AU818" s="4">
        <v>75.33</v>
      </c>
      <c r="AV818" s="4">
        <v>106.73</v>
      </c>
      <c r="AW818" s="4">
        <v>105.88420000000001</v>
      </c>
      <c r="AX818" s="4">
        <v>167.79</v>
      </c>
      <c r="AY818" s="4">
        <v>10.115238104376377</v>
      </c>
      <c r="AZ818">
        <v>14.45</v>
      </c>
      <c r="BA818" s="9">
        <v>816</v>
      </c>
      <c r="BB818" s="25">
        <f t="shared" si="50"/>
        <v>5.0158680381301286</v>
      </c>
      <c r="BP818" s="21">
        <v>45705</v>
      </c>
      <c r="BQ818" s="4">
        <v>5.7079000000000004</v>
      </c>
      <c r="BR818" s="4">
        <v>15.37</v>
      </c>
      <c r="BS818" s="4">
        <v>75.33</v>
      </c>
      <c r="BT818" s="4">
        <v>106.73</v>
      </c>
      <c r="BU818" s="4">
        <v>105.88420000000001</v>
      </c>
      <c r="BV818" s="4">
        <v>4.4770000000000003</v>
      </c>
      <c r="BW818" s="9">
        <v>816</v>
      </c>
      <c r="BX818" s="4">
        <f t="shared" si="51"/>
        <v>5.2834042187556625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F210-4A5F-48FF-B2CE-44411EA41BBE}">
  <dimension ref="A1:AB325"/>
  <sheetViews>
    <sheetView showGridLines="0" topLeftCell="A6" workbookViewId="0">
      <selection activeCell="M6" sqref="M6"/>
    </sheetView>
  </sheetViews>
  <sheetFormatPr defaultRowHeight="15" x14ac:dyDescent="0.25"/>
  <cols>
    <col min="1" max="1" width="10.7109375" style="6" bestFit="1" customWidth="1"/>
    <col min="2" max="2" width="5.28515625" style="5" bestFit="1" customWidth="1"/>
    <col min="3" max="3" width="6.5703125" style="5" bestFit="1" customWidth="1"/>
    <col min="4" max="4" width="10.42578125" style="5" bestFit="1" customWidth="1"/>
    <col min="5" max="5" width="5.28515625" style="5" bestFit="1" customWidth="1"/>
    <col min="6" max="6" width="5.5703125" style="5" bestFit="1" customWidth="1"/>
    <col min="7" max="7" width="9.85546875" style="5" bestFit="1" customWidth="1"/>
    <col min="8" max="8" width="20.85546875" style="5" bestFit="1" customWidth="1"/>
    <col min="9" max="9" width="15.5703125" style="5" bestFit="1" customWidth="1"/>
    <col min="10" max="10" width="17.5703125" style="5" bestFit="1" customWidth="1"/>
    <col min="11" max="11" width="22.5703125" style="5" bestFit="1" customWidth="1"/>
    <col min="12" max="12" width="6.5703125" style="5" bestFit="1" customWidth="1"/>
    <col min="13" max="13" width="5.5703125" style="5" bestFit="1" customWidth="1"/>
    <col min="14" max="14" width="15.5703125" style="5" bestFit="1" customWidth="1"/>
    <col min="15" max="15" width="15.5703125" style="5" customWidth="1"/>
    <col min="16" max="16" width="18.28515625" style="5" bestFit="1" customWidth="1"/>
    <col min="17" max="17" width="16.7109375" style="5" bestFit="1" customWidth="1"/>
    <col min="18" max="18" width="11.28515625" style="5" bestFit="1" customWidth="1"/>
    <col min="19" max="19" width="12.28515625" style="5" bestFit="1" customWidth="1"/>
    <col min="20" max="20" width="18.28515625" style="5" bestFit="1" customWidth="1"/>
    <col min="21" max="21" width="10.42578125" style="5" bestFit="1" customWidth="1"/>
    <col min="22" max="22" width="9.140625" style="5"/>
    <col min="23" max="23" width="18.28515625" style="5" bestFit="1" customWidth="1"/>
    <col min="24" max="24" width="12.7109375" style="5" bestFit="1" customWidth="1"/>
    <col min="25" max="25" width="9.140625" style="5"/>
    <col min="26" max="26" width="18.28515625" style="5" bestFit="1" customWidth="1"/>
    <col min="27" max="27" width="12" style="5" bestFit="1" customWidth="1"/>
    <col min="28" max="16384" width="9.140625" style="5"/>
  </cols>
  <sheetData>
    <row r="1" spans="1:27" s="6" customFormat="1" x14ac:dyDescent="0.25">
      <c r="A1" s="1" t="s">
        <v>7</v>
      </c>
      <c r="B1" s="1" t="s">
        <v>0</v>
      </c>
      <c r="C1" s="1" t="s">
        <v>6</v>
      </c>
      <c r="D1" s="1" t="s">
        <v>3</v>
      </c>
      <c r="E1" s="1" t="s">
        <v>4</v>
      </c>
      <c r="F1" s="1" t="s">
        <v>5</v>
      </c>
      <c r="G1" s="1" t="s">
        <v>36</v>
      </c>
      <c r="H1" s="1" t="s">
        <v>1</v>
      </c>
      <c r="I1" s="1" t="s">
        <v>2</v>
      </c>
      <c r="J1" s="11" t="s">
        <v>8</v>
      </c>
      <c r="K1" s="6" t="s">
        <v>9</v>
      </c>
      <c r="L1" s="1" t="s">
        <v>10</v>
      </c>
      <c r="M1" s="1" t="s">
        <v>11</v>
      </c>
      <c r="N1" s="1" t="s">
        <v>38</v>
      </c>
      <c r="O1" s="1"/>
      <c r="P1" s="1"/>
      <c r="Q1" s="1"/>
      <c r="T1" s="1"/>
      <c r="U1" s="1"/>
      <c r="W1" s="1"/>
      <c r="X1" s="1"/>
      <c r="Z1" s="1"/>
      <c r="AA1" s="1"/>
    </row>
    <row r="2" spans="1:27" x14ac:dyDescent="0.25">
      <c r="A2" s="2">
        <v>36526</v>
      </c>
      <c r="B2" s="4">
        <v>0.62</v>
      </c>
      <c r="C2" s="4">
        <v>82.45</v>
      </c>
      <c r="D2" s="4">
        <v>5.45</v>
      </c>
      <c r="E2" s="4">
        <v>0</v>
      </c>
      <c r="F2" s="4">
        <v>17.708333333333329</v>
      </c>
      <c r="G2" s="12">
        <v>0.11624782677414247</v>
      </c>
      <c r="H2" s="4">
        <v>1.8024</v>
      </c>
      <c r="I2" s="4">
        <v>1.80372380952381</v>
      </c>
      <c r="J2" s="4">
        <v>203.43873047488501</v>
      </c>
      <c r="K2" s="5">
        <v>-4.2</v>
      </c>
      <c r="L2" s="10">
        <v>31.508439180981753</v>
      </c>
      <c r="M2" s="4">
        <v>23.2019998550415</v>
      </c>
      <c r="N2" s="4" t="s">
        <v>63</v>
      </c>
      <c r="O2" s="4"/>
      <c r="P2" s="3"/>
      <c r="Q2" s="4"/>
      <c r="T2" s="3"/>
      <c r="U2" s="4"/>
      <c r="W2" s="3"/>
      <c r="X2" s="4"/>
      <c r="Z2" s="3"/>
      <c r="AA2" s="4"/>
    </row>
    <row r="3" spans="1:27" ht="15.75" thickBot="1" x14ac:dyDescent="0.3">
      <c r="A3" s="2">
        <v>36557</v>
      </c>
      <c r="B3" s="4">
        <v>0.13</v>
      </c>
      <c r="C3" s="4">
        <v>87.95</v>
      </c>
      <c r="D3" s="4">
        <v>5.73</v>
      </c>
      <c r="E3" s="4">
        <v>0.41346721795627589</v>
      </c>
      <c r="F3" s="4">
        <v>17.708333333333329</v>
      </c>
      <c r="G3" s="12">
        <v>0.11329171789778991</v>
      </c>
      <c r="H3" s="4">
        <v>1.7685</v>
      </c>
      <c r="I3" s="4">
        <v>1.775290476190476</v>
      </c>
      <c r="J3" s="4">
        <v>197.49807854385301</v>
      </c>
      <c r="K3" s="5">
        <v>-4.1900000000000004</v>
      </c>
      <c r="L3" s="10">
        <v>31.327076725697165</v>
      </c>
      <c r="M3" s="4">
        <v>23.595500183105472</v>
      </c>
      <c r="N3" s="4" t="s">
        <v>63</v>
      </c>
      <c r="O3" s="4"/>
      <c r="P3" s="18" t="s">
        <v>45</v>
      </c>
      <c r="Q3" s="19" t="s">
        <v>46</v>
      </c>
      <c r="R3" s="20" t="s">
        <v>47</v>
      </c>
      <c r="S3" s="20" t="s">
        <v>48</v>
      </c>
      <c r="T3" s="18" t="s">
        <v>50</v>
      </c>
      <c r="U3" s="4"/>
      <c r="W3" s="3"/>
      <c r="X3" s="4"/>
      <c r="Z3" s="3"/>
      <c r="AA3" s="4"/>
    </row>
    <row r="4" spans="1:27" ht="15.75" thickTop="1" x14ac:dyDescent="0.25">
      <c r="A4" s="2">
        <v>36586</v>
      </c>
      <c r="B4" s="4">
        <v>0.22</v>
      </c>
      <c r="C4" s="4">
        <v>87.55</v>
      </c>
      <c r="D4" s="4">
        <v>5.85</v>
      </c>
      <c r="E4" s="4">
        <v>0.58823529411764497</v>
      </c>
      <c r="F4" s="4">
        <v>17.708333333333329</v>
      </c>
      <c r="G4" s="12">
        <v>0.11202960163753728</v>
      </c>
      <c r="H4" s="4">
        <v>1.7473000000000001</v>
      </c>
      <c r="I4" s="4">
        <v>1.742033333333334</v>
      </c>
      <c r="J4" s="4">
        <v>195.49800272884499</v>
      </c>
      <c r="K4" s="5">
        <v>-4.1399999999999997</v>
      </c>
      <c r="L4" s="10">
        <v>31.151661818843014</v>
      </c>
      <c r="M4" s="4">
        <v>22.718260806539789</v>
      </c>
      <c r="N4" s="4" t="s">
        <v>63</v>
      </c>
      <c r="O4" s="4"/>
      <c r="P4" s="3" t="s">
        <v>49</v>
      </c>
      <c r="Q4" s="4">
        <f>'LP MODELS'!J7</f>
        <v>0.94641384821550856</v>
      </c>
      <c r="R4" s="4">
        <f>_xlfn.XLOOKUP(MAX('LP MODELS'!A:A),'LP MODELS'!A:A,'LP MODELS'!G:G)</f>
        <v>5.6695338182548776</v>
      </c>
      <c r="S4" s="4">
        <v>5.69</v>
      </c>
      <c r="T4" s="7">
        <f>S4/R4-1</f>
        <v>3.6098526618228988E-3</v>
      </c>
      <c r="U4" s="4"/>
      <c r="W4" s="3"/>
      <c r="X4" s="4"/>
      <c r="Z4" s="3"/>
      <c r="AA4" s="4"/>
    </row>
    <row r="5" spans="1:27" x14ac:dyDescent="0.25">
      <c r="A5" s="2">
        <v>36617</v>
      </c>
      <c r="B5" s="4">
        <v>0.42</v>
      </c>
      <c r="C5" s="4">
        <v>86.41</v>
      </c>
      <c r="D5" s="4">
        <v>6.02</v>
      </c>
      <c r="E5" s="4">
        <v>-5.847953216373547E-2</v>
      </c>
      <c r="F5" s="4">
        <v>17.708333333333329</v>
      </c>
      <c r="G5" s="12">
        <v>0.11024649437213085</v>
      </c>
      <c r="H5" s="4">
        <v>1.8067</v>
      </c>
      <c r="I5" s="4">
        <v>1.7681684210526309</v>
      </c>
      <c r="J5" s="4">
        <v>197.774822249598</v>
      </c>
      <c r="K5" s="5">
        <v>-4.18</v>
      </c>
      <c r="L5" s="10">
        <v>30.937873041949295</v>
      </c>
      <c r="M5" s="4">
        <v>27.164210771259508</v>
      </c>
      <c r="N5" s="4" t="s">
        <v>63</v>
      </c>
      <c r="O5" s="4"/>
      <c r="P5" s="3" t="s">
        <v>42</v>
      </c>
      <c r="Q5" s="4">
        <f>'LP MODELS'!AB7</f>
        <v>0.95134553857751925</v>
      </c>
      <c r="R5" s="4">
        <f>_xlfn.XLOOKUP(MAX('LP MODELS'!S:S),'LP MODELS'!S:S,'LP MODELS'!Y:Y)</f>
        <v>5.914496105264643</v>
      </c>
      <c r="S5" s="4">
        <v>5.69</v>
      </c>
      <c r="T5" s="7">
        <f t="shared" ref="T5:T6" si="0">S5/R5-1</f>
        <v>-3.7956928412686386E-2</v>
      </c>
      <c r="U5" s="4"/>
      <c r="W5" s="3"/>
      <c r="X5" s="4"/>
      <c r="Z5" s="3"/>
      <c r="AA5" s="4"/>
    </row>
    <row r="6" spans="1:27" x14ac:dyDescent="0.25">
      <c r="A6" s="2">
        <v>36647</v>
      </c>
      <c r="B6" s="4">
        <v>0.01</v>
      </c>
      <c r="C6" s="4">
        <v>88.92</v>
      </c>
      <c r="D6" s="4">
        <v>6.27</v>
      </c>
      <c r="E6" s="4">
        <v>0.17554125219425559</v>
      </c>
      <c r="F6" s="4">
        <v>17.708333333333329</v>
      </c>
      <c r="G6" s="12">
        <v>0.10763464132241762</v>
      </c>
      <c r="H6" s="4">
        <v>1.8266</v>
      </c>
      <c r="I6" s="4">
        <v>1.827931818181818</v>
      </c>
      <c r="J6" s="4">
        <v>197.72418272208299</v>
      </c>
      <c r="K6" s="5">
        <v>-4.16</v>
      </c>
      <c r="L6" s="10">
        <v>30.844358330784605</v>
      </c>
      <c r="M6" s="4">
        <v>26.373181863264609</v>
      </c>
      <c r="N6" s="4" t="s">
        <v>63</v>
      </c>
      <c r="O6" s="4"/>
      <c r="P6" s="3" t="s">
        <v>44</v>
      </c>
      <c r="Q6" s="4">
        <f>'LP MODELS'!AT7</f>
        <v>0.94528835245539589</v>
      </c>
      <c r="R6" s="4">
        <f>_xlfn.XLOOKUP(MAX('LP MODELS'!AK:AK),'LP MODELS'!AK:AK,'LP MODELS'!AQ:AQ)</f>
        <v>5.9966862371846199</v>
      </c>
      <c r="S6" s="4">
        <v>5.69</v>
      </c>
      <c r="T6" s="7">
        <f t="shared" si="0"/>
        <v>-5.1142618615411362E-2</v>
      </c>
      <c r="U6" s="4"/>
      <c r="W6" s="3"/>
      <c r="X6" s="4"/>
      <c r="Z6" s="3"/>
      <c r="AA6" s="4"/>
    </row>
    <row r="7" spans="1:27" x14ac:dyDescent="0.25">
      <c r="A7" s="2">
        <v>36678</v>
      </c>
      <c r="B7" s="4">
        <v>0.23</v>
      </c>
      <c r="C7" s="4">
        <v>86.69</v>
      </c>
      <c r="D7" s="4">
        <v>6.53</v>
      </c>
      <c r="E7" s="4">
        <v>0.58411214953271173</v>
      </c>
      <c r="F7" s="4">
        <v>17.708333333333329</v>
      </c>
      <c r="G7" s="12">
        <v>0.1049313182515097</v>
      </c>
      <c r="H7" s="4">
        <v>1.8</v>
      </c>
      <c r="I7" s="4">
        <v>1.8083285714285711</v>
      </c>
      <c r="J7" s="4">
        <v>195.25951150067399</v>
      </c>
      <c r="K7" s="5">
        <v>-4.05</v>
      </c>
      <c r="L7" s="10">
        <v>30.950043277193991</v>
      </c>
      <c r="M7" s="4">
        <v>21.539999961853031</v>
      </c>
      <c r="N7" s="4" t="s">
        <v>63</v>
      </c>
      <c r="O7" s="4"/>
      <c r="P7" s="3"/>
      <c r="Q7" s="4"/>
      <c r="T7" s="3"/>
      <c r="U7" s="4"/>
      <c r="W7" s="3"/>
      <c r="X7" s="4"/>
      <c r="Z7" s="3"/>
      <c r="AA7" s="4"/>
    </row>
    <row r="8" spans="1:27" x14ac:dyDescent="0.25">
      <c r="A8" s="2">
        <v>36708</v>
      </c>
      <c r="B8" s="4">
        <v>1.61</v>
      </c>
      <c r="C8" s="4">
        <v>88.22</v>
      </c>
      <c r="D8" s="4">
        <v>6.54</v>
      </c>
      <c r="E8" s="4">
        <v>0.29036004645761609</v>
      </c>
      <c r="F8" s="4">
        <v>17.708333333333329</v>
      </c>
      <c r="G8" s="12">
        <v>0.10482760778424383</v>
      </c>
      <c r="H8" s="4">
        <v>1.7747999999999999</v>
      </c>
      <c r="I8" s="4">
        <v>1.797823809523809</v>
      </c>
      <c r="J8" s="4">
        <v>186.66554702010899</v>
      </c>
      <c r="K8" s="5">
        <v>-3.98</v>
      </c>
      <c r="L8" s="10">
        <v>31.367408850874568</v>
      </c>
      <c r="M8" s="4">
        <v>19.89300012588501</v>
      </c>
      <c r="N8" s="4" t="s">
        <v>63</v>
      </c>
      <c r="O8" s="4"/>
      <c r="P8" s="3"/>
      <c r="Q8" s="4"/>
      <c r="T8" s="3"/>
      <c r="U8" s="4"/>
      <c r="W8" s="3"/>
      <c r="X8" s="4"/>
      <c r="Z8" s="3"/>
      <c r="AA8" s="4"/>
    </row>
    <row r="9" spans="1:27" x14ac:dyDescent="0.25">
      <c r="A9" s="2">
        <v>36739</v>
      </c>
      <c r="B9" s="4">
        <v>1.31</v>
      </c>
      <c r="C9" s="4">
        <v>91.28</v>
      </c>
      <c r="D9" s="4">
        <v>6.5</v>
      </c>
      <c r="E9" s="4">
        <v>0</v>
      </c>
      <c r="F9" s="4">
        <v>17.708333333333329</v>
      </c>
      <c r="G9" s="12">
        <v>0.10524256651017216</v>
      </c>
      <c r="H9" s="4">
        <v>1.8233999999999999</v>
      </c>
      <c r="I9" s="4">
        <v>1.809239130434783</v>
      </c>
      <c r="J9" s="4">
        <v>177.61938193530801</v>
      </c>
      <c r="K9" s="5">
        <v>-3.88</v>
      </c>
      <c r="L9" s="10">
        <v>32.545713969639372</v>
      </c>
      <c r="M9" s="4">
        <v>18.088695691979449</v>
      </c>
      <c r="N9" s="4" t="s">
        <v>63</v>
      </c>
      <c r="O9" s="4"/>
      <c r="P9" s="3"/>
      <c r="Q9" s="4"/>
      <c r="T9" s="3"/>
      <c r="U9" s="4"/>
      <c r="W9" s="3"/>
      <c r="X9" s="4"/>
      <c r="Z9" s="3"/>
      <c r="AA9" s="4"/>
    </row>
    <row r="10" spans="1:27" x14ac:dyDescent="0.25">
      <c r="A10" s="2">
        <v>36770</v>
      </c>
      <c r="B10" s="4">
        <v>0.23</v>
      </c>
      <c r="C10" s="4">
        <v>88.9</v>
      </c>
      <c r="D10" s="4">
        <v>6.52</v>
      </c>
      <c r="E10" s="4">
        <v>0.52113491603937856</v>
      </c>
      <c r="F10" s="4">
        <v>17.708333333333329</v>
      </c>
      <c r="G10" s="12">
        <v>0.10503504819126297</v>
      </c>
      <c r="H10" s="4">
        <v>1.8436999999999999</v>
      </c>
      <c r="I10" s="4">
        <v>1.8391900000000001</v>
      </c>
      <c r="J10" s="4">
        <v>174.50714538839199</v>
      </c>
      <c r="K10" s="5">
        <v>-3.91</v>
      </c>
      <c r="L10" s="10">
        <v>33.871000099182133</v>
      </c>
      <c r="M10" s="4">
        <v>19.6875</v>
      </c>
      <c r="N10" s="4" t="s">
        <v>63</v>
      </c>
      <c r="O10" s="4"/>
      <c r="P10" s="3"/>
      <c r="Q10" s="4"/>
      <c r="T10" s="3"/>
      <c r="U10" s="4"/>
      <c r="W10" s="3"/>
      <c r="X10" s="4"/>
      <c r="Z10" s="3"/>
      <c r="AA10" s="4"/>
    </row>
    <row r="11" spans="1:27" x14ac:dyDescent="0.25">
      <c r="A11" s="2">
        <v>36800</v>
      </c>
      <c r="B11" s="4">
        <v>0.14000000000000001</v>
      </c>
      <c r="C11" s="4">
        <v>84.58</v>
      </c>
      <c r="D11" s="4">
        <v>6.51</v>
      </c>
      <c r="E11" s="4">
        <v>0.17281105990785139</v>
      </c>
      <c r="F11" s="4">
        <v>17.666666666666671</v>
      </c>
      <c r="G11" s="12">
        <v>0.10474759803461353</v>
      </c>
      <c r="H11" s="4">
        <v>1.909</v>
      </c>
      <c r="I11" s="4">
        <v>1.8796380952380951</v>
      </c>
      <c r="J11" s="4">
        <v>174.31633600603399</v>
      </c>
      <c r="K11" s="5">
        <v>-4.05</v>
      </c>
      <c r="L11" s="10">
        <v>32.97318172454834</v>
      </c>
      <c r="M11" s="4">
        <v>25.200000069358129</v>
      </c>
      <c r="N11" s="4" t="s">
        <v>63</v>
      </c>
      <c r="O11" s="4"/>
      <c r="P11" s="3"/>
      <c r="Q11" s="4"/>
      <c r="T11" s="3"/>
      <c r="U11" s="4"/>
      <c r="W11" s="3"/>
      <c r="X11" s="4"/>
      <c r="Z11" s="3"/>
      <c r="AA11" s="4"/>
    </row>
    <row r="12" spans="1:27" x14ac:dyDescent="0.25">
      <c r="A12" s="2">
        <v>36831</v>
      </c>
      <c r="B12" s="4">
        <v>0.32</v>
      </c>
      <c r="C12" s="4">
        <v>86.39</v>
      </c>
      <c r="D12" s="4">
        <v>6.51</v>
      </c>
      <c r="E12" s="4">
        <v>0.1725129384703816</v>
      </c>
      <c r="F12" s="4">
        <v>17.666666666666671</v>
      </c>
      <c r="G12" s="12">
        <v>0.10474759803461353</v>
      </c>
      <c r="H12" s="4">
        <v>1.9596</v>
      </c>
      <c r="I12" s="4">
        <v>1.94801</v>
      </c>
      <c r="J12" s="4">
        <v>180.614775961373</v>
      </c>
      <c r="K12" s="5">
        <v>-4.08</v>
      </c>
      <c r="L12" s="10">
        <v>34.264500236511232</v>
      </c>
      <c r="M12" s="4">
        <v>26.382857095627561</v>
      </c>
      <c r="N12" s="4" t="s">
        <v>63</v>
      </c>
      <c r="O12" s="4"/>
      <c r="P12" s="3"/>
      <c r="Q12" s="4"/>
      <c r="T12" s="3"/>
      <c r="U12" s="4"/>
      <c r="W12" s="3"/>
      <c r="X12" s="4"/>
      <c r="Z12" s="3"/>
      <c r="AA12" s="4"/>
    </row>
    <row r="13" spans="1:27" x14ac:dyDescent="0.25">
      <c r="A13" s="2">
        <v>36861</v>
      </c>
      <c r="B13" s="4">
        <v>0.59</v>
      </c>
      <c r="C13" s="4">
        <v>86.93</v>
      </c>
      <c r="D13" s="4">
        <v>6.4</v>
      </c>
      <c r="E13" s="4">
        <v>0.22962112514350869</v>
      </c>
      <c r="F13" s="4">
        <v>17.666666666666671</v>
      </c>
      <c r="G13" s="12">
        <v>0.10588972431077703</v>
      </c>
      <c r="H13" s="4">
        <v>1.9554</v>
      </c>
      <c r="I13" s="4">
        <v>1.9632499999999999</v>
      </c>
      <c r="J13" s="4">
        <v>186.13115061900001</v>
      </c>
      <c r="K13" s="5">
        <v>-4.05</v>
      </c>
      <c r="L13" s="10">
        <v>28.35499992370605</v>
      </c>
      <c r="M13" s="4">
        <v>26.53049983978271</v>
      </c>
      <c r="N13" s="4" t="s">
        <v>63</v>
      </c>
      <c r="O13" s="4"/>
      <c r="P13" s="3"/>
      <c r="Q13" s="4"/>
      <c r="T13" s="3"/>
      <c r="U13" s="4"/>
      <c r="W13" s="3"/>
      <c r="X13" s="4"/>
      <c r="Z13" s="3"/>
      <c r="AA13" s="4"/>
    </row>
    <row r="14" spans="1:27" x14ac:dyDescent="0.25">
      <c r="A14" s="2">
        <v>36892</v>
      </c>
      <c r="B14" s="4">
        <v>0.56999999999999995</v>
      </c>
      <c r="C14" s="4">
        <v>88.17</v>
      </c>
      <c r="D14" s="4">
        <v>5.98</v>
      </c>
      <c r="E14" s="4">
        <v>0.57273768613974596</v>
      </c>
      <c r="F14" s="4">
        <v>17.354166666666671</v>
      </c>
      <c r="G14" s="12">
        <v>0.10732370887588849</v>
      </c>
      <c r="H14" s="4">
        <v>1.9711000000000001</v>
      </c>
      <c r="I14" s="4">
        <v>1.954509090909091</v>
      </c>
      <c r="J14" s="4">
        <v>190.953552543858</v>
      </c>
      <c r="K14" s="5">
        <v>-4.29</v>
      </c>
      <c r="L14" s="10">
        <v>29.26666668483189</v>
      </c>
      <c r="M14" s="4">
        <v>24.918571472167969</v>
      </c>
      <c r="N14" s="4" t="s">
        <v>63</v>
      </c>
      <c r="O14" s="4"/>
      <c r="P14" s="3"/>
      <c r="Q14" s="4"/>
      <c r="T14" s="3"/>
      <c r="U14" s="4"/>
      <c r="W14" s="3"/>
      <c r="X14" s="4"/>
      <c r="Z14" s="3"/>
      <c r="AA14" s="4"/>
    </row>
    <row r="15" spans="1:27" x14ac:dyDescent="0.25">
      <c r="A15" s="2">
        <v>36923</v>
      </c>
      <c r="B15" s="4">
        <v>0.46</v>
      </c>
      <c r="C15" s="4">
        <v>88</v>
      </c>
      <c r="D15" s="4">
        <v>5.49</v>
      </c>
      <c r="E15" s="4">
        <v>0.2277904328018332</v>
      </c>
      <c r="F15" s="4">
        <v>17.354166666666671</v>
      </c>
      <c r="G15" s="12">
        <v>0.11246721648181501</v>
      </c>
      <c r="H15" s="4">
        <v>2.0451999999999999</v>
      </c>
      <c r="I15" s="4">
        <v>2.0018555555555562</v>
      </c>
      <c r="J15" s="4">
        <v>193.72156599598301</v>
      </c>
      <c r="K15" s="5">
        <v>-4.43</v>
      </c>
      <c r="L15" s="10">
        <v>29.644210413882611</v>
      </c>
      <c r="M15" s="4">
        <v>23.411579132080082</v>
      </c>
      <c r="N15" s="4" t="s">
        <v>63</v>
      </c>
      <c r="O15" s="4"/>
      <c r="P15" s="3"/>
      <c r="Q15" s="4"/>
      <c r="T15" s="3"/>
      <c r="U15" s="4"/>
      <c r="W15" s="3"/>
      <c r="X15" s="4"/>
      <c r="Z15" s="3"/>
      <c r="AA15" s="4"/>
    </row>
    <row r="16" spans="1:27" x14ac:dyDescent="0.25">
      <c r="A16" s="2">
        <v>36951</v>
      </c>
      <c r="B16" s="4">
        <v>0.38</v>
      </c>
      <c r="C16" s="4">
        <v>90.6</v>
      </c>
      <c r="D16" s="4">
        <v>5.31</v>
      </c>
      <c r="E16" s="4">
        <v>5.6818181818174551E-2</v>
      </c>
      <c r="F16" s="4">
        <v>17.354166666666671</v>
      </c>
      <c r="G16" s="12">
        <v>0.11436868926660981</v>
      </c>
      <c r="H16" s="4">
        <v>2.1616</v>
      </c>
      <c r="I16" s="4">
        <v>2.0890499999999999</v>
      </c>
      <c r="J16" s="4">
        <v>195.21556001828301</v>
      </c>
      <c r="K16" s="5">
        <v>-4.59</v>
      </c>
      <c r="L16" s="10">
        <v>27.263181773099031</v>
      </c>
      <c r="M16" s="4">
        <v>28.49681836908514</v>
      </c>
      <c r="N16" s="4" t="s">
        <v>63</v>
      </c>
      <c r="O16" s="4"/>
      <c r="P16" s="3"/>
      <c r="Q16" s="4"/>
      <c r="T16" s="3"/>
      <c r="U16" s="4"/>
      <c r="W16" s="3"/>
      <c r="X16" s="4"/>
      <c r="Z16" s="3"/>
      <c r="AA16" s="4"/>
    </row>
    <row r="17" spans="1:27" x14ac:dyDescent="0.25">
      <c r="A17" s="2">
        <v>36982</v>
      </c>
      <c r="B17" s="4">
        <v>0.57999999999999996</v>
      </c>
      <c r="C17" s="4">
        <v>87.39</v>
      </c>
      <c r="D17" s="4">
        <v>4.8</v>
      </c>
      <c r="E17" s="4">
        <v>0.1703577512776944</v>
      </c>
      <c r="F17" s="4">
        <v>17.354166666666671</v>
      </c>
      <c r="G17" s="12">
        <v>0.11979166666666674</v>
      </c>
      <c r="H17" s="4">
        <v>2.1846999999999999</v>
      </c>
      <c r="I17" s="4">
        <v>2.1924549999999998</v>
      </c>
      <c r="J17" s="4">
        <v>197.204137149887</v>
      </c>
      <c r="K17" s="5">
        <v>-4.54</v>
      </c>
      <c r="L17" s="10">
        <v>27.6245002746582</v>
      </c>
      <c r="M17" s="4">
        <v>28.133999919891359</v>
      </c>
      <c r="N17" s="4" t="s">
        <v>63</v>
      </c>
      <c r="O17" s="4"/>
      <c r="P17" s="3"/>
      <c r="Q17" s="4"/>
      <c r="T17" s="3"/>
      <c r="U17" s="4"/>
      <c r="W17" s="3"/>
      <c r="X17" s="4"/>
      <c r="Z17" s="3"/>
      <c r="AA17" s="4"/>
    </row>
    <row r="18" spans="1:27" x14ac:dyDescent="0.25">
      <c r="A18" s="2">
        <v>37012</v>
      </c>
      <c r="B18" s="4">
        <v>0.41</v>
      </c>
      <c r="C18" s="4">
        <v>87.03</v>
      </c>
      <c r="D18" s="4">
        <v>4.21</v>
      </c>
      <c r="E18" s="4">
        <v>0.51020408163264808</v>
      </c>
      <c r="F18" s="4">
        <v>17.354166666666671</v>
      </c>
      <c r="G18" s="12">
        <v>0.12613152928381788</v>
      </c>
      <c r="H18" s="4">
        <v>2.36</v>
      </c>
      <c r="I18" s="4">
        <v>2.2972318181818179</v>
      </c>
      <c r="J18" s="4">
        <v>205.618169671153</v>
      </c>
      <c r="K18" s="5">
        <v>-4.68</v>
      </c>
      <c r="L18" s="10">
        <v>28.68409078771418</v>
      </c>
      <c r="M18" s="4">
        <v>22.944090929898351</v>
      </c>
      <c r="N18" s="4" t="s">
        <v>63</v>
      </c>
      <c r="O18" s="4"/>
      <c r="P18" s="3"/>
      <c r="Q18" s="4"/>
      <c r="T18" s="3"/>
      <c r="U18" s="4"/>
      <c r="W18" s="3"/>
      <c r="X18" s="4"/>
      <c r="Z18" s="3"/>
      <c r="AA18" s="4"/>
    </row>
    <row r="19" spans="1:27" x14ac:dyDescent="0.25">
      <c r="A19" s="2">
        <v>37043</v>
      </c>
      <c r="B19" s="4">
        <v>0.52</v>
      </c>
      <c r="C19" s="4">
        <v>85.86</v>
      </c>
      <c r="D19" s="4">
        <v>3.97</v>
      </c>
      <c r="E19" s="4">
        <v>0.22560631697685629</v>
      </c>
      <c r="F19" s="4">
        <v>17.354166666666671</v>
      </c>
      <c r="G19" s="12">
        <v>0.1287310442114713</v>
      </c>
      <c r="H19" s="4">
        <v>2.3048999999999999</v>
      </c>
      <c r="I19" s="4">
        <v>2.3758249999999999</v>
      </c>
      <c r="J19" s="4">
        <v>204.58947131022001</v>
      </c>
      <c r="K19" s="5">
        <v>-4.7</v>
      </c>
      <c r="L19" s="10">
        <v>27.588095165434339</v>
      </c>
      <c r="M19" s="4">
        <v>20.94047619047619</v>
      </c>
      <c r="N19" s="4" t="s">
        <v>63</v>
      </c>
      <c r="O19" s="4"/>
      <c r="Q19" s="4"/>
      <c r="T19" s="3"/>
      <c r="U19" s="4"/>
      <c r="W19" s="3"/>
      <c r="X19" s="4"/>
      <c r="Z19" s="3"/>
      <c r="AA19" s="4"/>
    </row>
    <row r="20" spans="1:27" x14ac:dyDescent="0.25">
      <c r="A20" s="2">
        <v>37073</v>
      </c>
      <c r="B20" s="4">
        <v>1.33</v>
      </c>
      <c r="C20" s="4">
        <v>87.16</v>
      </c>
      <c r="D20" s="4">
        <v>3.77</v>
      </c>
      <c r="E20" s="4">
        <v>-0.16882386043892689</v>
      </c>
      <c r="F20" s="4">
        <v>17.354166666666671</v>
      </c>
      <c r="G20" s="12">
        <v>0.13090649192123593</v>
      </c>
      <c r="H20" s="4">
        <v>2.4312999999999998</v>
      </c>
      <c r="I20" s="4">
        <v>2.4660227272727271</v>
      </c>
      <c r="J20" s="4">
        <v>208.547500145562</v>
      </c>
      <c r="K20" s="5">
        <v>-4.87</v>
      </c>
      <c r="L20" s="10">
        <v>26.467142831711541</v>
      </c>
      <c r="M20" s="4">
        <v>22.316190537952242</v>
      </c>
      <c r="N20" s="4" t="s">
        <v>63</v>
      </c>
      <c r="O20" s="9"/>
      <c r="Q20" s="12"/>
      <c r="T20" s="3"/>
      <c r="U20" s="4"/>
      <c r="W20" s="3"/>
      <c r="X20" s="4"/>
      <c r="Z20" s="3"/>
      <c r="AA20" s="4"/>
    </row>
    <row r="21" spans="1:27" x14ac:dyDescent="0.25">
      <c r="A21" s="2">
        <v>37104</v>
      </c>
      <c r="B21" s="4">
        <v>0.7</v>
      </c>
      <c r="C21" s="4">
        <v>87.63</v>
      </c>
      <c r="D21" s="4">
        <v>3.65</v>
      </c>
      <c r="E21" s="4">
        <v>0</v>
      </c>
      <c r="F21" s="4">
        <v>17.354166666666671</v>
      </c>
      <c r="G21" s="12">
        <v>0.1322157903199872</v>
      </c>
      <c r="H21" s="4">
        <v>2.5516999999999999</v>
      </c>
      <c r="I21" s="4">
        <v>2.5106304347826089</v>
      </c>
      <c r="J21" s="4">
        <v>216.51588671288499</v>
      </c>
      <c r="K21" s="5">
        <v>-4.88</v>
      </c>
      <c r="L21" s="10">
        <v>27.306521705959149</v>
      </c>
      <c r="M21" s="4">
        <v>21.86173903423807</v>
      </c>
      <c r="N21" s="4" t="s">
        <v>63</v>
      </c>
      <c r="O21" s="9"/>
      <c r="P21" s="3"/>
      <c r="Q21" s="4"/>
      <c r="T21" s="3"/>
      <c r="U21" s="4"/>
      <c r="W21" s="3"/>
      <c r="X21" s="4"/>
      <c r="Z21" s="3"/>
      <c r="AA21" s="4"/>
    </row>
    <row r="22" spans="1:27" x14ac:dyDescent="0.25">
      <c r="A22" s="2">
        <v>37135</v>
      </c>
      <c r="B22" s="4">
        <v>0.28000000000000003</v>
      </c>
      <c r="C22" s="4">
        <v>85.06</v>
      </c>
      <c r="D22" s="4">
        <v>3.07</v>
      </c>
      <c r="E22" s="4">
        <v>0.39458850056368622</v>
      </c>
      <c r="F22" s="4">
        <v>17.354166666666671</v>
      </c>
      <c r="G22" s="12">
        <v>0.13858704440348002</v>
      </c>
      <c r="H22" s="4">
        <v>2.6713</v>
      </c>
      <c r="I22" s="4">
        <v>2.671663157894737</v>
      </c>
      <c r="J22" s="4">
        <v>232.75888118269799</v>
      </c>
      <c r="K22" s="5">
        <v>-4.82</v>
      </c>
      <c r="L22" s="10">
        <v>25.925624966621399</v>
      </c>
      <c r="M22" s="4">
        <v>35.065333429972327</v>
      </c>
      <c r="N22" s="4" t="s">
        <v>63</v>
      </c>
      <c r="O22" s="9"/>
      <c r="P22" s="3"/>
      <c r="Q22" s="4"/>
      <c r="T22" s="3"/>
      <c r="U22" s="4"/>
      <c r="W22" s="3"/>
      <c r="X22" s="4"/>
      <c r="Z22" s="3"/>
      <c r="AA22" s="4"/>
    </row>
    <row r="23" spans="1:27" x14ac:dyDescent="0.25">
      <c r="A23" s="2">
        <v>37165</v>
      </c>
      <c r="B23" s="4">
        <v>0.83</v>
      </c>
      <c r="C23" s="4">
        <v>83.91</v>
      </c>
      <c r="D23" s="4">
        <v>2.4900000000000002</v>
      </c>
      <c r="E23" s="4">
        <v>-0.28074115665356342</v>
      </c>
      <c r="F23" s="4">
        <v>17.354166666666671</v>
      </c>
      <c r="G23" s="12">
        <v>0.14503040947084278</v>
      </c>
      <c r="H23" s="4">
        <v>2.7071000000000001</v>
      </c>
      <c r="I23" s="4">
        <v>2.7401727272727272</v>
      </c>
      <c r="J23" s="4">
        <v>231.769879780987</v>
      </c>
      <c r="K23" s="5">
        <v>-4.71</v>
      </c>
      <c r="L23" s="10">
        <v>22.213478337163512</v>
      </c>
      <c r="M23" s="4">
        <v>32.721304603244953</v>
      </c>
      <c r="N23" s="4" t="s">
        <v>63</v>
      </c>
      <c r="P23" s="8"/>
      <c r="Q23" s="4"/>
      <c r="T23" s="3"/>
      <c r="U23" s="4"/>
      <c r="W23" s="3"/>
      <c r="X23" s="4"/>
      <c r="Z23" s="3"/>
      <c r="AA23" s="4"/>
    </row>
    <row r="24" spans="1:27" x14ac:dyDescent="0.25">
      <c r="A24" s="2">
        <v>37196</v>
      </c>
      <c r="B24" s="4">
        <v>0.71</v>
      </c>
      <c r="C24" s="4">
        <v>87.03</v>
      </c>
      <c r="D24" s="4">
        <v>2.09</v>
      </c>
      <c r="E24" s="4">
        <v>-5.6306306306308507E-2</v>
      </c>
      <c r="F24" s="4">
        <v>17.354166666666671</v>
      </c>
      <c r="G24" s="12">
        <v>0.14951676625200006</v>
      </c>
      <c r="H24" s="4">
        <v>2.5287000000000002</v>
      </c>
      <c r="I24" s="4">
        <v>2.5430649999999999</v>
      </c>
      <c r="J24" s="4">
        <v>210.520648938222</v>
      </c>
      <c r="K24" s="5">
        <v>-4.58</v>
      </c>
      <c r="L24" s="10">
        <v>19.66949996948242</v>
      </c>
      <c r="M24" s="4">
        <v>26.63095238095238</v>
      </c>
      <c r="N24" s="4" t="s">
        <v>63</v>
      </c>
      <c r="O24" s="4"/>
      <c r="P24" s="3"/>
      <c r="Q24" s="4"/>
      <c r="T24" s="3"/>
      <c r="U24" s="4"/>
      <c r="W24" s="3"/>
      <c r="X24" s="4"/>
      <c r="Z24" s="3"/>
      <c r="AA24" s="4"/>
    </row>
    <row r="25" spans="1:27" x14ac:dyDescent="0.25">
      <c r="A25" s="2">
        <v>37226</v>
      </c>
      <c r="B25" s="4">
        <v>0.65</v>
      </c>
      <c r="C25" s="4">
        <v>85.6</v>
      </c>
      <c r="D25" s="4">
        <v>1.82</v>
      </c>
      <c r="E25" s="4">
        <v>-5.6338028169011789E-2</v>
      </c>
      <c r="F25" s="4">
        <v>17.354166666666671</v>
      </c>
      <c r="G25" s="12">
        <v>0.15256498395861984</v>
      </c>
      <c r="H25" s="4">
        <v>2.3203999999999998</v>
      </c>
      <c r="I25" s="4">
        <v>2.3626999999999998</v>
      </c>
      <c r="J25" s="4">
        <v>194.86627832248701</v>
      </c>
      <c r="K25" s="5">
        <v>-4.45</v>
      </c>
      <c r="L25" s="10">
        <v>19.406842382330641</v>
      </c>
      <c r="M25" s="4">
        <v>23.72000007629395</v>
      </c>
      <c r="N25" s="4" t="s">
        <v>63</v>
      </c>
      <c r="O25" s="4"/>
      <c r="P25" s="3"/>
      <c r="Q25" s="4"/>
      <c r="T25" s="3"/>
      <c r="U25" s="4"/>
      <c r="W25" s="3"/>
      <c r="X25" s="4"/>
      <c r="Z25" s="3"/>
      <c r="AA25" s="4"/>
    </row>
    <row r="26" spans="1:27" x14ac:dyDescent="0.25">
      <c r="A26" s="2">
        <v>37257</v>
      </c>
      <c r="B26" s="4">
        <v>0.52</v>
      </c>
      <c r="C26" s="4">
        <v>85.79</v>
      </c>
      <c r="D26" s="4">
        <v>1.73</v>
      </c>
      <c r="E26" s="4">
        <v>0.16910935738443381</v>
      </c>
      <c r="F26" s="4">
        <v>18.979166666666671</v>
      </c>
      <c r="G26" s="12">
        <v>0.16955830793931659</v>
      </c>
      <c r="H26" s="4">
        <v>2.4182999999999999</v>
      </c>
      <c r="I26" s="4">
        <v>2.3779318181818181</v>
      </c>
      <c r="J26" s="4">
        <v>189.72274518851</v>
      </c>
      <c r="K26" s="5">
        <v>-4.29</v>
      </c>
      <c r="L26" s="10">
        <v>19.748095194498699</v>
      </c>
      <c r="M26" s="4">
        <v>22.25285720825195</v>
      </c>
      <c r="N26" s="4" t="s">
        <v>63</v>
      </c>
      <c r="O26" s="4"/>
      <c r="P26" s="3"/>
      <c r="Q26" s="4"/>
      <c r="T26" s="3"/>
      <c r="U26" s="4"/>
      <c r="W26" s="3"/>
      <c r="X26" s="4"/>
      <c r="Z26" s="3"/>
      <c r="AA26" s="4"/>
    </row>
    <row r="27" spans="1:27" x14ac:dyDescent="0.25">
      <c r="A27" s="2">
        <v>37288</v>
      </c>
      <c r="B27" s="4">
        <v>0.36</v>
      </c>
      <c r="C27" s="4">
        <v>87.71</v>
      </c>
      <c r="D27" s="4">
        <v>1.74</v>
      </c>
      <c r="E27" s="4">
        <v>0.16882386043894909</v>
      </c>
      <c r="F27" s="4">
        <v>18.979166666666671</v>
      </c>
      <c r="G27" s="12">
        <v>0.16944335233601993</v>
      </c>
      <c r="H27" s="4">
        <v>2.3481999999999998</v>
      </c>
      <c r="I27" s="4">
        <v>2.4196</v>
      </c>
      <c r="J27" s="4">
        <v>192.08938852685199</v>
      </c>
      <c r="K27" s="5">
        <v>-4.2</v>
      </c>
      <c r="L27" s="10">
        <v>20.751578883120889</v>
      </c>
      <c r="M27" s="4">
        <v>22.87578984310753</v>
      </c>
      <c r="N27" s="4" t="s">
        <v>63</v>
      </c>
      <c r="O27" s="4"/>
      <c r="P27" s="3"/>
      <c r="Q27" s="4"/>
      <c r="T27" s="3"/>
      <c r="U27" s="4"/>
      <c r="W27" s="3"/>
      <c r="X27" s="4"/>
      <c r="Z27" s="3"/>
      <c r="AA27" s="4"/>
    </row>
    <row r="28" spans="1:27" x14ac:dyDescent="0.25">
      <c r="A28" s="2">
        <v>37316</v>
      </c>
      <c r="B28" s="4">
        <v>0.6</v>
      </c>
      <c r="C28" s="4">
        <v>87.99</v>
      </c>
      <c r="D28" s="4">
        <v>1.73</v>
      </c>
      <c r="E28" s="4">
        <v>0.28089887640450062</v>
      </c>
      <c r="F28" s="4">
        <v>18.979166666666671</v>
      </c>
      <c r="G28" s="12">
        <v>0.16955830793931659</v>
      </c>
      <c r="H28" s="4">
        <v>2.3235999999999999</v>
      </c>
      <c r="I28" s="4">
        <v>2.3466450000000001</v>
      </c>
      <c r="J28" s="4">
        <v>188.51635801899801</v>
      </c>
      <c r="K28" s="5">
        <v>-3.94</v>
      </c>
      <c r="L28" s="10">
        <v>24.43599996566773</v>
      </c>
      <c r="M28" s="4">
        <v>18.984999942779542</v>
      </c>
      <c r="N28" s="4" t="s">
        <v>63</v>
      </c>
      <c r="O28" s="4"/>
      <c r="P28" s="3"/>
      <c r="Q28" s="4"/>
      <c r="T28" s="3"/>
      <c r="U28" s="4"/>
      <c r="W28" s="3"/>
      <c r="X28" s="4"/>
      <c r="Z28" s="3"/>
      <c r="AA28" s="4"/>
    </row>
    <row r="29" spans="1:27" x14ac:dyDescent="0.25">
      <c r="A29" s="2">
        <v>37347</v>
      </c>
      <c r="B29" s="4">
        <v>0.8</v>
      </c>
      <c r="C29" s="4">
        <v>88.32</v>
      </c>
      <c r="D29" s="4">
        <v>1.75</v>
      </c>
      <c r="E29" s="4">
        <v>0.44817927170868188</v>
      </c>
      <c r="F29" s="4">
        <v>18.979166666666671</v>
      </c>
      <c r="G29" s="12">
        <v>0.16932841932841947</v>
      </c>
      <c r="H29" s="4">
        <v>2.3624999999999998</v>
      </c>
      <c r="I29" s="4">
        <v>2.3203999999999998</v>
      </c>
      <c r="J29" s="4">
        <v>188.331989589068</v>
      </c>
      <c r="K29" s="5">
        <v>-3.9</v>
      </c>
      <c r="L29" s="10">
        <v>26.260000055486501</v>
      </c>
      <c r="M29" s="4">
        <v>19.90045460787686</v>
      </c>
      <c r="N29" s="4" t="s">
        <v>63</v>
      </c>
      <c r="O29" s="4"/>
      <c r="P29" s="3"/>
      <c r="Q29" s="4"/>
      <c r="T29" s="3"/>
      <c r="U29" s="4"/>
      <c r="W29" s="3"/>
      <c r="X29" s="4"/>
      <c r="Z29" s="3"/>
      <c r="AA29" s="4"/>
    </row>
    <row r="30" spans="1:27" x14ac:dyDescent="0.25">
      <c r="A30" s="2">
        <v>37377</v>
      </c>
      <c r="B30" s="4">
        <v>0.21</v>
      </c>
      <c r="C30" s="4">
        <v>87.36</v>
      </c>
      <c r="D30" s="4">
        <v>1.75</v>
      </c>
      <c r="E30" s="4">
        <v>0.1115448968209698</v>
      </c>
      <c r="F30" s="4">
        <v>18.979166666666671</v>
      </c>
      <c r="G30" s="12">
        <v>0.16932841932841947</v>
      </c>
      <c r="H30" s="4">
        <v>2.5219999999999998</v>
      </c>
      <c r="I30" s="4">
        <v>2.4803619047619052</v>
      </c>
      <c r="J30" s="4">
        <v>204.280904183909</v>
      </c>
      <c r="K30" s="5">
        <v>-3.89</v>
      </c>
      <c r="L30" s="10">
        <v>26.935000072826039</v>
      </c>
      <c r="M30" s="4">
        <v>20.08772711320357</v>
      </c>
      <c r="N30" s="4" t="s">
        <v>63</v>
      </c>
      <c r="O30" s="4"/>
      <c r="P30" s="3"/>
      <c r="Q30" s="4"/>
      <c r="T30" s="3"/>
      <c r="U30" s="4"/>
      <c r="W30" s="3"/>
      <c r="X30" s="4"/>
      <c r="Z30" s="3"/>
      <c r="AA30" s="4"/>
    </row>
    <row r="31" spans="1:27" x14ac:dyDescent="0.25">
      <c r="A31" s="2">
        <v>37408</v>
      </c>
      <c r="B31" s="4">
        <v>0.42</v>
      </c>
      <c r="C31" s="4">
        <v>89.17</v>
      </c>
      <c r="D31" s="4">
        <v>1.75</v>
      </c>
      <c r="E31" s="4">
        <v>5.5710306406675507E-2</v>
      </c>
      <c r="F31" s="4">
        <v>18.979166666666671</v>
      </c>
      <c r="G31" s="12">
        <v>0.16932841932841947</v>
      </c>
      <c r="H31" s="4">
        <v>2.8443999999999998</v>
      </c>
      <c r="I31" s="4">
        <v>2.713975</v>
      </c>
      <c r="J31" s="4">
        <v>219.80657218435701</v>
      </c>
      <c r="K31" s="5">
        <v>-3.76</v>
      </c>
      <c r="L31" s="10">
        <v>25.55050001144409</v>
      </c>
      <c r="M31" s="4">
        <v>25.270999908447269</v>
      </c>
      <c r="N31" s="4" t="s">
        <v>63</v>
      </c>
      <c r="O31" s="4"/>
      <c r="P31" s="3"/>
      <c r="Q31" s="4"/>
      <c r="T31" s="3"/>
      <c r="U31" s="4"/>
      <c r="W31" s="3"/>
      <c r="X31" s="4"/>
      <c r="Z31" s="3"/>
      <c r="AA31" s="4"/>
    </row>
    <row r="32" spans="1:27" x14ac:dyDescent="0.25">
      <c r="A32" s="2">
        <v>37438</v>
      </c>
      <c r="B32" s="4">
        <v>1.19</v>
      </c>
      <c r="C32" s="4">
        <v>86.58</v>
      </c>
      <c r="D32" s="4">
        <v>1.73</v>
      </c>
      <c r="E32" s="4">
        <v>0.22271714922048599</v>
      </c>
      <c r="F32" s="4">
        <v>18.979166666666671</v>
      </c>
      <c r="G32" s="12">
        <v>0.16955830793931659</v>
      </c>
      <c r="H32" s="4">
        <v>3.4285000000000001</v>
      </c>
      <c r="I32" s="4">
        <v>2.934634782608696</v>
      </c>
      <c r="J32" s="4">
        <v>233.25874671863201</v>
      </c>
      <c r="K32" s="5">
        <v>-3.51</v>
      </c>
      <c r="L32" s="10">
        <v>26.939523787725541</v>
      </c>
      <c r="M32" s="4">
        <v>34.049544941295267</v>
      </c>
      <c r="N32" s="4" t="s">
        <v>63</v>
      </c>
      <c r="O32" s="4"/>
      <c r="P32" s="3"/>
      <c r="Q32" s="4"/>
      <c r="T32" s="3"/>
      <c r="U32" s="4"/>
      <c r="W32" s="3"/>
      <c r="X32" s="4"/>
      <c r="Z32" s="3"/>
      <c r="AA32" s="4"/>
    </row>
    <row r="33" spans="1:27" x14ac:dyDescent="0.25">
      <c r="A33" s="2">
        <v>37469</v>
      </c>
      <c r="B33" s="4">
        <v>0.65</v>
      </c>
      <c r="C33" s="4">
        <v>83.78</v>
      </c>
      <c r="D33" s="4">
        <v>1.74</v>
      </c>
      <c r="E33" s="4">
        <v>0.27777777777777679</v>
      </c>
      <c r="F33" s="4">
        <v>18.979166666666671</v>
      </c>
      <c r="G33" s="12">
        <v>0.16944335233601993</v>
      </c>
      <c r="H33" s="4">
        <v>3.0223</v>
      </c>
      <c r="I33" s="4">
        <v>3.1101090909090909</v>
      </c>
      <c r="J33" s="4">
        <v>233.64582673644799</v>
      </c>
      <c r="K33" s="5">
        <v>-3.26</v>
      </c>
      <c r="L33" s="10">
        <v>28.20454545454545</v>
      </c>
      <c r="M33" s="4">
        <v>33.742727366360747</v>
      </c>
      <c r="N33" s="4" t="s">
        <v>63</v>
      </c>
      <c r="O33" s="4"/>
      <c r="P33" s="3"/>
      <c r="Q33" s="4"/>
      <c r="T33" s="3"/>
      <c r="U33" s="4"/>
      <c r="W33" s="3"/>
      <c r="X33" s="4"/>
      <c r="Z33" s="3"/>
      <c r="AA33" s="4"/>
    </row>
    <row r="34" spans="1:27" x14ac:dyDescent="0.25">
      <c r="A34" s="2">
        <v>37500</v>
      </c>
      <c r="B34" s="4">
        <v>0.72</v>
      </c>
      <c r="C34" s="4">
        <v>83.95</v>
      </c>
      <c r="D34" s="4">
        <v>1.75</v>
      </c>
      <c r="E34" s="4">
        <v>0.16620498614958731</v>
      </c>
      <c r="F34" s="4">
        <v>18.979166666666671</v>
      </c>
      <c r="G34" s="12">
        <v>0.16932841932841947</v>
      </c>
      <c r="H34" s="4">
        <v>3.8948999999999998</v>
      </c>
      <c r="I34" s="4">
        <v>3.3420428571428569</v>
      </c>
      <c r="J34" s="4">
        <v>239.92516550596699</v>
      </c>
      <c r="K34" s="5">
        <v>-2.88</v>
      </c>
      <c r="L34" s="10">
        <v>29.682499980926519</v>
      </c>
      <c r="M34" s="4">
        <v>37.647500419616698</v>
      </c>
      <c r="N34" s="4" t="s">
        <v>63</v>
      </c>
      <c r="O34" s="4"/>
      <c r="P34" s="3"/>
      <c r="Q34" s="4"/>
      <c r="T34" s="3"/>
      <c r="U34" s="4"/>
      <c r="W34" s="3"/>
      <c r="X34" s="4"/>
      <c r="Z34" s="3"/>
      <c r="AA34" s="4"/>
    </row>
    <row r="35" spans="1:27" x14ac:dyDescent="0.25">
      <c r="A35" s="2">
        <v>37530</v>
      </c>
      <c r="B35" s="4">
        <v>1.31</v>
      </c>
      <c r="C35" s="4">
        <v>83.26</v>
      </c>
      <c r="D35" s="4">
        <v>1.75</v>
      </c>
      <c r="E35" s="4">
        <v>0.22123893805308101</v>
      </c>
      <c r="F35" s="4">
        <v>18.979166666666671</v>
      </c>
      <c r="G35" s="12">
        <v>0.16932841932841947</v>
      </c>
      <c r="H35" s="4">
        <v>3.645</v>
      </c>
      <c r="I35" s="4">
        <v>3.8059304347826091</v>
      </c>
      <c r="J35" s="4">
        <v>252.23316240499699</v>
      </c>
      <c r="K35" s="5">
        <v>-2.4300000000000002</v>
      </c>
      <c r="L35" s="10">
        <v>28.86347828740659</v>
      </c>
      <c r="M35" s="4">
        <v>35.243043484895132</v>
      </c>
      <c r="N35" s="4" t="s">
        <v>63</v>
      </c>
      <c r="O35" s="4"/>
      <c r="P35" s="3"/>
      <c r="Q35" s="4"/>
      <c r="T35" s="3"/>
      <c r="U35" s="4"/>
      <c r="W35" s="3"/>
      <c r="X35" s="4"/>
      <c r="Z35" s="3"/>
      <c r="AA35" s="4"/>
    </row>
    <row r="36" spans="1:27" x14ac:dyDescent="0.25">
      <c r="A36" s="2">
        <v>37561</v>
      </c>
      <c r="B36" s="4">
        <v>3.02</v>
      </c>
      <c r="C36" s="4">
        <v>84.34</v>
      </c>
      <c r="D36" s="4">
        <v>1.34</v>
      </c>
      <c r="E36" s="4">
        <v>0.16556291390728009</v>
      </c>
      <c r="F36" s="4">
        <v>18.979166666666671</v>
      </c>
      <c r="G36" s="12">
        <v>0.17405927241628838</v>
      </c>
      <c r="H36" s="4">
        <v>3.6364999999999998</v>
      </c>
      <c r="I36" s="4">
        <v>3.5764</v>
      </c>
      <c r="J36" s="4">
        <v>222.47305419283899</v>
      </c>
      <c r="K36" s="5">
        <v>-2.17</v>
      </c>
      <c r="L36" s="10">
        <v>26.189473704287881</v>
      </c>
      <c r="M36" s="4">
        <v>28.174999713897709</v>
      </c>
      <c r="N36" s="4" t="s">
        <v>63</v>
      </c>
      <c r="O36" s="4"/>
      <c r="P36" s="3"/>
      <c r="Q36" s="4"/>
      <c r="T36" s="3"/>
      <c r="U36" s="4"/>
      <c r="W36" s="3"/>
      <c r="X36" s="4"/>
      <c r="Z36" s="3"/>
      <c r="AA36" s="4"/>
    </row>
    <row r="37" spans="1:27" x14ac:dyDescent="0.25">
      <c r="A37" s="2">
        <v>37591</v>
      </c>
      <c r="B37" s="4">
        <v>2.1</v>
      </c>
      <c r="C37" s="4">
        <v>80.819999999999993</v>
      </c>
      <c r="D37" s="4">
        <v>1.24</v>
      </c>
      <c r="E37" s="4">
        <v>0.16528925619836429</v>
      </c>
      <c r="F37" s="4">
        <v>18.979166666666671</v>
      </c>
      <c r="G37" s="12">
        <v>0.17521895166600832</v>
      </c>
      <c r="H37" s="4">
        <v>3.5333000000000001</v>
      </c>
      <c r="I37" s="4">
        <v>3.625919047619047</v>
      </c>
      <c r="J37" s="4">
        <v>221.34746942422899</v>
      </c>
      <c r="K37" s="5">
        <v>-1.85</v>
      </c>
      <c r="L37" s="10">
        <v>29.393333525884721</v>
      </c>
      <c r="M37" s="4">
        <v>28.210476284935361</v>
      </c>
      <c r="N37" s="4" t="s">
        <v>63</v>
      </c>
      <c r="O37" s="4"/>
      <c r="P37" s="3"/>
      <c r="Q37" s="4"/>
      <c r="T37" s="3"/>
      <c r="U37" s="4"/>
      <c r="W37" s="3"/>
      <c r="X37" s="4"/>
      <c r="Z37" s="3"/>
      <c r="AA37" s="4"/>
    </row>
    <row r="38" spans="1:27" x14ac:dyDescent="0.25">
      <c r="A38" s="2">
        <v>37622</v>
      </c>
      <c r="B38" s="4">
        <v>2.25</v>
      </c>
      <c r="C38" s="4">
        <v>83.52</v>
      </c>
      <c r="D38" s="4">
        <v>1.24</v>
      </c>
      <c r="E38" s="4">
        <v>0.44004400440043062</v>
      </c>
      <c r="F38" s="4">
        <v>23.791666666666671</v>
      </c>
      <c r="G38" s="12">
        <v>0.22275451073357044</v>
      </c>
      <c r="H38" s="4">
        <v>3.5257999999999998</v>
      </c>
      <c r="I38" s="4">
        <v>3.438354545454545</v>
      </c>
      <c r="J38" s="4">
        <v>212.91703480325199</v>
      </c>
      <c r="K38" s="5">
        <v>-1.6</v>
      </c>
      <c r="L38" s="10">
        <v>32.699047270275301</v>
      </c>
      <c r="M38" s="4">
        <v>27.424285707019621</v>
      </c>
      <c r="N38" s="4" t="s">
        <v>63</v>
      </c>
      <c r="O38" s="4"/>
      <c r="P38" s="3"/>
      <c r="Q38" s="4"/>
      <c r="T38" s="3"/>
      <c r="U38" s="4"/>
      <c r="W38" s="3"/>
      <c r="X38" s="4"/>
      <c r="Z38" s="3"/>
      <c r="AA38" s="4"/>
    </row>
    <row r="39" spans="1:27" x14ac:dyDescent="0.25">
      <c r="A39" s="2">
        <v>37653</v>
      </c>
      <c r="B39" s="4">
        <v>1.57</v>
      </c>
      <c r="C39" s="4">
        <v>81.91</v>
      </c>
      <c r="D39" s="4">
        <v>1.26</v>
      </c>
      <c r="E39" s="4">
        <v>0.54764512595837367</v>
      </c>
      <c r="F39" s="4">
        <v>23.791666666666671</v>
      </c>
      <c r="G39" s="12">
        <v>0.22251300283099629</v>
      </c>
      <c r="H39" s="4">
        <v>3.5632000000000001</v>
      </c>
      <c r="I39" s="4">
        <v>3.5907550000000001</v>
      </c>
      <c r="J39" s="4">
        <v>220.741433243605</v>
      </c>
      <c r="K39" s="5">
        <v>-1.43</v>
      </c>
      <c r="L39" s="10">
        <v>35.733157910798717</v>
      </c>
      <c r="M39" s="4">
        <v>32.218421032554232</v>
      </c>
      <c r="N39" s="4" t="s">
        <v>63</v>
      </c>
      <c r="O39" s="4"/>
      <c r="P39" s="3"/>
      <c r="Q39" s="4"/>
      <c r="T39" s="3"/>
      <c r="U39" s="4"/>
      <c r="W39" s="3"/>
      <c r="X39" s="4"/>
      <c r="Z39" s="3"/>
      <c r="AA39" s="4"/>
    </row>
    <row r="40" spans="1:27" x14ac:dyDescent="0.25">
      <c r="A40" s="2">
        <v>37681</v>
      </c>
      <c r="B40" s="4">
        <v>1.23</v>
      </c>
      <c r="C40" s="4">
        <v>83.66</v>
      </c>
      <c r="D40" s="4">
        <v>1.25</v>
      </c>
      <c r="E40" s="4">
        <v>0.16339869281045691</v>
      </c>
      <c r="F40" s="4">
        <v>23.791666666666671</v>
      </c>
      <c r="G40" s="12">
        <v>0.22263374485596721</v>
      </c>
      <c r="H40" s="4">
        <v>3.3531</v>
      </c>
      <c r="I40" s="4">
        <v>3.4468894736842102</v>
      </c>
      <c r="J40" s="4">
        <v>209.35952035839699</v>
      </c>
      <c r="K40" s="5">
        <v>-1.2</v>
      </c>
      <c r="L40" s="10">
        <v>33.156190508887882</v>
      </c>
      <c r="M40" s="4">
        <v>30.63428569975353</v>
      </c>
      <c r="N40" s="4" t="s">
        <v>63</v>
      </c>
      <c r="O40" s="4"/>
      <c r="P40" s="3"/>
      <c r="Q40" s="4"/>
      <c r="T40" s="3"/>
      <c r="U40" s="4"/>
      <c r="W40" s="3"/>
      <c r="X40" s="4"/>
      <c r="Z40" s="3"/>
      <c r="AA40" s="4"/>
    </row>
    <row r="41" spans="1:27" x14ac:dyDescent="0.25">
      <c r="A41" s="2">
        <v>37712</v>
      </c>
      <c r="B41" s="4">
        <v>0.97</v>
      </c>
      <c r="C41" s="4">
        <v>83.82</v>
      </c>
      <c r="D41" s="4">
        <v>1.26</v>
      </c>
      <c r="E41" s="4">
        <v>-0.38064165307233327</v>
      </c>
      <c r="F41" s="4">
        <v>23.791666666666671</v>
      </c>
      <c r="G41" s="12">
        <v>0.22251300283099629</v>
      </c>
      <c r="H41" s="4">
        <v>2.8898000000000001</v>
      </c>
      <c r="I41" s="4">
        <v>3.1186699999999998</v>
      </c>
      <c r="J41" s="4">
        <v>191.453995632584</v>
      </c>
      <c r="K41" s="5">
        <v>-0.99</v>
      </c>
      <c r="L41" s="10">
        <v>28.13571412222726</v>
      </c>
      <c r="M41" s="4">
        <v>23.991904758271719</v>
      </c>
      <c r="N41" s="4" t="s">
        <v>63</v>
      </c>
      <c r="O41" s="4"/>
      <c r="P41" s="3"/>
      <c r="Q41" s="4"/>
      <c r="T41" s="3"/>
      <c r="U41" s="4"/>
      <c r="W41" s="3"/>
      <c r="X41" s="4"/>
      <c r="Z41" s="3"/>
      <c r="AA41" s="4"/>
    </row>
    <row r="42" spans="1:27" x14ac:dyDescent="0.25">
      <c r="A42" s="2">
        <v>37742</v>
      </c>
      <c r="B42" s="4">
        <v>0.61</v>
      </c>
      <c r="C42" s="4">
        <v>84.72</v>
      </c>
      <c r="D42" s="4">
        <v>1.26</v>
      </c>
      <c r="E42" s="4">
        <v>-0.16375545851528009</v>
      </c>
      <c r="F42" s="4">
        <v>23.791666666666671</v>
      </c>
      <c r="G42" s="12">
        <v>0.22251300283099629</v>
      </c>
      <c r="H42" s="4">
        <v>2.9655999999999998</v>
      </c>
      <c r="I42" s="4">
        <v>2.955742857142857</v>
      </c>
      <c r="J42" s="4">
        <v>194.59677608646001</v>
      </c>
      <c r="K42" s="5">
        <v>-0.44</v>
      </c>
      <c r="L42" s="10">
        <v>28.070476168677921</v>
      </c>
      <c r="M42" s="4">
        <v>20.23952375139509</v>
      </c>
      <c r="N42" s="4" t="s">
        <v>63</v>
      </c>
      <c r="O42" s="4"/>
      <c r="P42" s="3"/>
      <c r="Q42" s="4"/>
      <c r="T42" s="3"/>
      <c r="U42" s="4"/>
      <c r="W42" s="3"/>
      <c r="X42" s="4"/>
      <c r="Z42" s="3"/>
      <c r="AA42" s="4"/>
    </row>
    <row r="43" spans="1:27" x14ac:dyDescent="0.25">
      <c r="A43" s="2">
        <v>37773</v>
      </c>
      <c r="B43" s="4">
        <v>-0.15</v>
      </c>
      <c r="C43" s="4">
        <v>85.79</v>
      </c>
      <c r="D43" s="4">
        <v>1.22</v>
      </c>
      <c r="E43" s="4">
        <v>0.1093493712411187</v>
      </c>
      <c r="F43" s="4">
        <v>23.791666666666671</v>
      </c>
      <c r="G43" s="12">
        <v>0.22299611407495235</v>
      </c>
      <c r="H43" s="4">
        <v>2.8719999999999999</v>
      </c>
      <c r="I43" s="4">
        <v>2.8832049999999998</v>
      </c>
      <c r="J43" s="4">
        <v>192.61837294703699</v>
      </c>
      <c r="K43" s="5">
        <v>-0.1</v>
      </c>
      <c r="L43" s="10">
        <v>30.51952389308385</v>
      </c>
      <c r="M43" s="4">
        <v>20.362380799793058</v>
      </c>
      <c r="N43" s="4" t="s">
        <v>63</v>
      </c>
      <c r="O43" s="4"/>
      <c r="P43" s="3"/>
      <c r="Q43" s="4"/>
      <c r="T43" s="3"/>
      <c r="U43" s="4"/>
      <c r="W43" s="3"/>
      <c r="X43" s="4"/>
      <c r="Z43" s="3"/>
      <c r="AA43" s="4"/>
    </row>
    <row r="44" spans="1:27" x14ac:dyDescent="0.25">
      <c r="A44" s="2">
        <v>37803</v>
      </c>
      <c r="B44" s="4">
        <v>0.2</v>
      </c>
      <c r="C44" s="4">
        <v>86.12</v>
      </c>
      <c r="D44" s="4">
        <v>1.01</v>
      </c>
      <c r="E44" s="4">
        <v>0.32768978700163931</v>
      </c>
      <c r="F44" s="4">
        <v>23.791666666666671</v>
      </c>
      <c r="G44" s="12">
        <v>0.22553872553872556</v>
      </c>
      <c r="H44" s="4">
        <v>2.9655</v>
      </c>
      <c r="I44" s="4">
        <v>2.8798304347826078</v>
      </c>
      <c r="J44" s="4">
        <v>190.422065437621</v>
      </c>
      <c r="K44" s="5">
        <v>0.15</v>
      </c>
      <c r="L44" s="10">
        <v>30.702272675254129</v>
      </c>
      <c r="M44" s="4">
        <v>19.16136360168457</v>
      </c>
      <c r="N44" s="4" t="s">
        <v>63</v>
      </c>
      <c r="O44" s="4"/>
      <c r="P44" s="3"/>
      <c r="Q44" s="4"/>
      <c r="T44" s="3"/>
      <c r="U44" s="4"/>
      <c r="W44" s="3"/>
      <c r="X44" s="4"/>
      <c r="Z44" s="3"/>
      <c r="AA44" s="4"/>
    </row>
    <row r="45" spans="1:27" x14ac:dyDescent="0.25">
      <c r="A45" s="2">
        <v>37834</v>
      </c>
      <c r="B45" s="4">
        <v>0.34</v>
      </c>
      <c r="C45" s="4">
        <v>84.57</v>
      </c>
      <c r="D45" s="4">
        <v>1.03</v>
      </c>
      <c r="E45" s="4">
        <v>0.4354926510615087</v>
      </c>
      <c r="F45" s="4">
        <v>23.791666666666671</v>
      </c>
      <c r="G45" s="12">
        <v>0.22529611666501714</v>
      </c>
      <c r="H45" s="4">
        <v>2.9664999999999999</v>
      </c>
      <c r="I45" s="4">
        <v>3.0025428571428572</v>
      </c>
      <c r="J45" s="4">
        <v>193.883817198005</v>
      </c>
      <c r="K45" s="5">
        <v>0.33</v>
      </c>
      <c r="L45" s="10">
        <v>31.597142900739399</v>
      </c>
      <c r="M45" s="4">
        <v>19.27428572518485</v>
      </c>
      <c r="N45" s="4" t="s">
        <v>63</v>
      </c>
      <c r="O45" s="4"/>
      <c r="P45" s="3"/>
      <c r="Q45" s="4"/>
      <c r="T45" s="3"/>
      <c r="U45" s="4"/>
      <c r="W45" s="3"/>
      <c r="X45" s="4"/>
      <c r="Z45" s="3"/>
      <c r="AA45" s="4"/>
    </row>
    <row r="46" spans="1:27" x14ac:dyDescent="0.25">
      <c r="A46" s="2">
        <v>37865</v>
      </c>
      <c r="B46" s="4">
        <v>0.78</v>
      </c>
      <c r="C46" s="4">
        <v>84.9</v>
      </c>
      <c r="D46" s="4">
        <v>1.01</v>
      </c>
      <c r="E46" s="4">
        <v>0.32520325203251321</v>
      </c>
      <c r="F46" s="4">
        <v>23.791666666666671</v>
      </c>
      <c r="G46" s="12">
        <v>0.22553872553872556</v>
      </c>
      <c r="H46" s="4">
        <v>2.9234</v>
      </c>
      <c r="I46" s="4">
        <v>2.9228454545454539</v>
      </c>
      <c r="J46" s="4">
        <v>185.74994218827601</v>
      </c>
      <c r="K46" s="5">
        <v>0.33</v>
      </c>
      <c r="L46" s="10">
        <v>28.311428524198991</v>
      </c>
      <c r="M46" s="4">
        <v>19.532380966913131</v>
      </c>
      <c r="N46" s="4" t="s">
        <v>63</v>
      </c>
      <c r="O46" s="4"/>
      <c r="P46" s="3"/>
      <c r="Q46" s="4"/>
      <c r="T46" s="3"/>
      <c r="U46" s="4"/>
      <c r="W46" s="3"/>
      <c r="X46" s="4"/>
      <c r="Z46" s="3"/>
      <c r="AA46" s="4"/>
    </row>
    <row r="47" spans="1:27" x14ac:dyDescent="0.25">
      <c r="A47" s="2">
        <v>37895</v>
      </c>
      <c r="B47" s="4">
        <v>0.28999999999999998</v>
      </c>
      <c r="C47" s="4">
        <v>86.73</v>
      </c>
      <c r="D47" s="4">
        <v>1.01</v>
      </c>
      <c r="E47" s="4">
        <v>-0.10804970286331091</v>
      </c>
      <c r="F47" s="4">
        <v>23.791666666666671</v>
      </c>
      <c r="G47" s="12">
        <v>0.22553872553872556</v>
      </c>
      <c r="H47" s="4">
        <v>2.8561999999999999</v>
      </c>
      <c r="I47" s="4">
        <v>2.8614999999999999</v>
      </c>
      <c r="J47" s="4">
        <v>184.58671290902899</v>
      </c>
      <c r="K47" s="5">
        <v>0.34</v>
      </c>
      <c r="L47" s="10">
        <v>30.345217331596039</v>
      </c>
      <c r="M47" s="4">
        <v>18.023478300675102</v>
      </c>
      <c r="N47" s="4" t="s">
        <v>63</v>
      </c>
      <c r="O47" s="4"/>
      <c r="P47" s="3"/>
      <c r="Q47" s="4"/>
      <c r="T47" s="3"/>
      <c r="U47" s="4"/>
      <c r="W47" s="3"/>
      <c r="X47" s="4"/>
      <c r="Z47" s="3"/>
      <c r="AA47" s="4"/>
    </row>
    <row r="48" spans="1:27" x14ac:dyDescent="0.25">
      <c r="A48" s="2">
        <v>37926</v>
      </c>
      <c r="B48" s="4">
        <v>0.34</v>
      </c>
      <c r="C48" s="4">
        <v>85.56</v>
      </c>
      <c r="D48" s="4">
        <v>1</v>
      </c>
      <c r="E48" s="4">
        <v>5.4083288263928608E-2</v>
      </c>
      <c r="F48" s="4">
        <v>23.791666666666671</v>
      </c>
      <c r="G48" s="12">
        <v>0.22566006600660082</v>
      </c>
      <c r="H48" s="4">
        <v>2.9493999999999998</v>
      </c>
      <c r="I48" s="4">
        <v>2.9138000000000002</v>
      </c>
      <c r="J48" s="4">
        <v>187.65289808161799</v>
      </c>
      <c r="K48" s="5">
        <v>0.33</v>
      </c>
      <c r="L48" s="10">
        <v>31.056110805935329</v>
      </c>
      <c r="M48" s="4">
        <v>17.40105257536236</v>
      </c>
      <c r="N48" s="4" t="s">
        <v>63</v>
      </c>
      <c r="O48" s="4"/>
      <c r="P48" s="3"/>
      <c r="Q48" s="4"/>
      <c r="T48" s="3"/>
      <c r="U48" s="4"/>
      <c r="W48" s="3"/>
      <c r="X48" s="4"/>
      <c r="Z48" s="3"/>
      <c r="AA48" s="4"/>
    </row>
    <row r="49" spans="1:27" x14ac:dyDescent="0.25">
      <c r="A49" s="2">
        <v>37956</v>
      </c>
      <c r="B49" s="4">
        <v>0.52</v>
      </c>
      <c r="C49" s="4">
        <v>85.72</v>
      </c>
      <c r="D49" s="4">
        <v>0.98</v>
      </c>
      <c r="E49" s="4">
        <v>0.27027027027026751</v>
      </c>
      <c r="F49" s="4">
        <v>23.791666666666671</v>
      </c>
      <c r="G49" s="12">
        <v>0.22590281904007403</v>
      </c>
      <c r="H49" s="4">
        <v>2.8892000000000002</v>
      </c>
      <c r="I49" s="4">
        <v>2.9252545454545449</v>
      </c>
      <c r="J49" s="4">
        <v>192.68877080484901</v>
      </c>
      <c r="K49" s="5">
        <v>0.39</v>
      </c>
      <c r="L49" s="10">
        <v>32.142381123134072</v>
      </c>
      <c r="M49" s="4">
        <v>16.826363650235258</v>
      </c>
      <c r="N49" s="4" t="s">
        <v>63</v>
      </c>
      <c r="O49" s="4"/>
      <c r="P49" s="3"/>
      <c r="Q49" s="4"/>
      <c r="T49" s="3"/>
      <c r="U49" s="4"/>
      <c r="W49" s="3"/>
      <c r="X49" s="4"/>
      <c r="Z49" s="3"/>
      <c r="AA49" s="4"/>
    </row>
    <row r="50" spans="1:27" x14ac:dyDescent="0.25">
      <c r="A50" s="2">
        <v>37987</v>
      </c>
      <c r="B50" s="4">
        <v>0.76</v>
      </c>
      <c r="C50" s="4">
        <v>87.28</v>
      </c>
      <c r="D50" s="4">
        <v>1</v>
      </c>
      <c r="E50" s="4">
        <v>0.43126684636118912</v>
      </c>
      <c r="F50" s="4">
        <v>16.333333333333329</v>
      </c>
      <c r="G50" s="12">
        <v>0.15181518151815188</v>
      </c>
      <c r="H50" s="4">
        <v>2.9409000000000001</v>
      </c>
      <c r="I50" s="4">
        <v>2.851833333333333</v>
      </c>
      <c r="J50" s="4">
        <v>190.60504457235501</v>
      </c>
      <c r="K50" s="5">
        <v>0.47</v>
      </c>
      <c r="L50" s="10">
        <v>34.224736866198093</v>
      </c>
      <c r="M50" s="4">
        <v>16.10099997520447</v>
      </c>
      <c r="N50" s="4" t="s">
        <v>63</v>
      </c>
      <c r="O50" s="4"/>
      <c r="P50" s="3"/>
      <c r="Q50" s="4"/>
      <c r="T50" s="3"/>
      <c r="U50" s="4"/>
      <c r="W50" s="3"/>
      <c r="X50" s="4"/>
      <c r="Z50" s="3"/>
      <c r="AA50" s="4"/>
    </row>
    <row r="51" spans="1:27" x14ac:dyDescent="0.25">
      <c r="A51" s="2">
        <v>38018</v>
      </c>
      <c r="B51" s="4">
        <v>0.61</v>
      </c>
      <c r="C51" s="4">
        <v>85.21</v>
      </c>
      <c r="D51" s="4">
        <v>1.01</v>
      </c>
      <c r="E51" s="4">
        <v>0.2147074610842514</v>
      </c>
      <c r="F51" s="4">
        <v>16.333333333333329</v>
      </c>
      <c r="G51" s="12">
        <v>0.15170115170115173</v>
      </c>
      <c r="H51" s="4">
        <v>2.9138000000000002</v>
      </c>
      <c r="I51" s="4">
        <v>2.9303111111111111</v>
      </c>
      <c r="J51" s="4">
        <v>197.19086364204901</v>
      </c>
      <c r="K51" s="5">
        <v>0.52</v>
      </c>
      <c r="L51" s="10">
        <v>34.498420916105573</v>
      </c>
      <c r="M51" s="4">
        <v>15.9984211670725</v>
      </c>
      <c r="N51" s="4" t="s">
        <v>63</v>
      </c>
      <c r="O51" s="4"/>
      <c r="P51" s="3"/>
      <c r="Q51" s="4"/>
      <c r="T51" s="3"/>
      <c r="U51" s="4"/>
      <c r="W51" s="3"/>
      <c r="X51" s="4"/>
      <c r="Z51" s="3"/>
      <c r="AA51" s="4"/>
    </row>
    <row r="52" spans="1:27" x14ac:dyDescent="0.25">
      <c r="A52" s="2">
        <v>38047</v>
      </c>
      <c r="B52" s="4">
        <v>0.47</v>
      </c>
      <c r="C52" s="4">
        <v>86.13</v>
      </c>
      <c r="D52" s="4">
        <v>1</v>
      </c>
      <c r="E52" s="4">
        <v>0.21424745581146709</v>
      </c>
      <c r="F52" s="4">
        <v>16.333333333333329</v>
      </c>
      <c r="G52" s="12">
        <v>0.15181518151815188</v>
      </c>
      <c r="H52" s="4">
        <v>2.9085999999999999</v>
      </c>
      <c r="I52" s="4">
        <v>2.905456521739131</v>
      </c>
      <c r="J52" s="4">
        <v>190.657134649489</v>
      </c>
      <c r="K52" s="5">
        <v>0.59</v>
      </c>
      <c r="L52" s="10">
        <v>36.718260391898767</v>
      </c>
      <c r="M52" s="4">
        <v>17.68739119819973</v>
      </c>
      <c r="N52" s="4" t="s">
        <v>63</v>
      </c>
      <c r="O52" s="4"/>
      <c r="P52" s="3"/>
      <c r="Q52" s="4"/>
      <c r="T52" s="3"/>
      <c r="U52" s="4"/>
      <c r="W52" s="3"/>
      <c r="X52" s="4"/>
      <c r="Z52" s="3"/>
      <c r="AA52" s="4"/>
    </row>
    <row r="53" spans="1:27" x14ac:dyDescent="0.25">
      <c r="A53" s="2">
        <v>38078</v>
      </c>
      <c r="B53" s="4">
        <v>0.37</v>
      </c>
      <c r="C53" s="4">
        <v>87.28</v>
      </c>
      <c r="D53" s="4">
        <v>1</v>
      </c>
      <c r="E53" s="4">
        <v>0.16034206306787541</v>
      </c>
      <c r="F53" s="4">
        <v>16.333333333333329</v>
      </c>
      <c r="G53" s="12">
        <v>0.15181518151815188</v>
      </c>
      <c r="H53" s="4">
        <v>2.9447000000000001</v>
      </c>
      <c r="I53" s="4">
        <v>2.9059849999999998</v>
      </c>
      <c r="J53" s="4">
        <v>187.55555382786099</v>
      </c>
      <c r="K53" s="5">
        <v>0.61</v>
      </c>
      <c r="L53" s="10">
        <v>36.616666702997122</v>
      </c>
      <c r="M53" s="4">
        <v>15.6985715230306</v>
      </c>
      <c r="N53" s="4" t="s">
        <v>63</v>
      </c>
      <c r="O53" s="4"/>
      <c r="P53" s="3"/>
      <c r="Q53" s="4"/>
      <c r="T53" s="3"/>
      <c r="U53" s="4"/>
      <c r="W53" s="3"/>
      <c r="X53" s="4"/>
      <c r="Z53" s="3"/>
      <c r="AA53" s="4"/>
    </row>
    <row r="54" spans="1:27" x14ac:dyDescent="0.25">
      <c r="A54" s="2">
        <v>38108</v>
      </c>
      <c r="B54" s="4">
        <v>0.51</v>
      </c>
      <c r="C54" s="4">
        <v>88.87</v>
      </c>
      <c r="D54" s="4">
        <v>1</v>
      </c>
      <c r="E54" s="4">
        <v>0.42689434364993062</v>
      </c>
      <c r="F54" s="4">
        <v>16.333333333333329</v>
      </c>
      <c r="G54" s="12">
        <v>0.15181518151815188</v>
      </c>
      <c r="H54" s="4">
        <v>3.1291000000000002</v>
      </c>
      <c r="I54" s="4">
        <v>3.1004190476190479</v>
      </c>
      <c r="J54" s="4">
        <v>194.26176894903799</v>
      </c>
      <c r="K54" s="5">
        <v>0.69</v>
      </c>
      <c r="L54" s="10">
        <v>40.280000114440917</v>
      </c>
      <c r="M54" s="4">
        <v>17.704999876022342</v>
      </c>
      <c r="N54" s="4" t="s">
        <v>63</v>
      </c>
      <c r="O54" s="4"/>
      <c r="P54" s="3"/>
      <c r="Q54" s="4"/>
      <c r="T54" s="3"/>
      <c r="U54" s="4"/>
      <c r="W54" s="3"/>
      <c r="X54" s="4"/>
      <c r="Z54" s="3"/>
      <c r="AA54" s="4"/>
    </row>
    <row r="55" spans="1:27" x14ac:dyDescent="0.25">
      <c r="A55" s="2">
        <v>38139</v>
      </c>
      <c r="B55" s="4">
        <v>0.71</v>
      </c>
      <c r="C55" s="4">
        <v>85.56</v>
      </c>
      <c r="D55" s="4">
        <v>1.03</v>
      </c>
      <c r="E55" s="4">
        <v>0.37194473963868552</v>
      </c>
      <c r="F55" s="4">
        <v>16.333333333333329</v>
      </c>
      <c r="G55" s="12">
        <v>0.15147315978752185</v>
      </c>
      <c r="H55" s="4">
        <v>3.1074999999999999</v>
      </c>
      <c r="I55" s="4">
        <v>3.1291476190476191</v>
      </c>
      <c r="J55" s="4">
        <v>195.49889495630401</v>
      </c>
      <c r="K55" s="5">
        <v>0.92</v>
      </c>
      <c r="L55" s="10">
        <v>38.049523853120348</v>
      </c>
      <c r="M55" s="4">
        <v>15.357142902555919</v>
      </c>
      <c r="N55" s="4" t="s">
        <v>63</v>
      </c>
      <c r="O55" s="4"/>
      <c r="P55" s="3"/>
      <c r="Q55" s="4"/>
      <c r="T55" s="3"/>
      <c r="U55" s="4"/>
      <c r="W55" s="3"/>
      <c r="X55" s="4"/>
      <c r="Z55" s="3"/>
      <c r="AA55" s="4"/>
    </row>
    <row r="56" spans="1:27" x14ac:dyDescent="0.25">
      <c r="A56" s="2">
        <v>38169</v>
      </c>
      <c r="B56" s="4">
        <v>0.91</v>
      </c>
      <c r="C56" s="4">
        <v>87.3</v>
      </c>
      <c r="D56" s="4">
        <v>1.26</v>
      </c>
      <c r="E56" s="4">
        <v>0.1058761249338236</v>
      </c>
      <c r="F56" s="4">
        <v>16.333333333333329</v>
      </c>
      <c r="G56" s="12">
        <v>0.14885772598591096</v>
      </c>
      <c r="H56" s="4">
        <v>3.0268000000000002</v>
      </c>
      <c r="I56" s="4">
        <v>3.036777272727273</v>
      </c>
      <c r="J56" s="4">
        <v>189.90065056759201</v>
      </c>
      <c r="K56" s="5">
        <v>1.06</v>
      </c>
      <c r="L56" s="10">
        <v>40.807619367327007</v>
      </c>
      <c r="M56" s="4">
        <v>15.5023809160505</v>
      </c>
      <c r="N56" s="4" t="s">
        <v>63</v>
      </c>
      <c r="O56" s="4"/>
      <c r="P56" s="3"/>
      <c r="Q56" s="4"/>
      <c r="T56" s="3"/>
      <c r="U56" s="4"/>
      <c r="W56" s="3"/>
      <c r="X56" s="4"/>
      <c r="Z56" s="3"/>
      <c r="AA56" s="4"/>
    </row>
    <row r="57" spans="1:27" x14ac:dyDescent="0.25">
      <c r="A57" s="2">
        <v>38200</v>
      </c>
      <c r="B57" s="4">
        <v>0.69</v>
      </c>
      <c r="C57" s="4">
        <v>85.98</v>
      </c>
      <c r="D57" s="4">
        <v>1.43</v>
      </c>
      <c r="E57" s="4">
        <v>5.2882072977267207E-2</v>
      </c>
      <c r="F57" s="4">
        <v>16.333333333333329</v>
      </c>
      <c r="G57" s="12">
        <v>0.14693220283282393</v>
      </c>
      <c r="H57" s="4">
        <v>2.9338000000000002</v>
      </c>
      <c r="I57" s="4">
        <v>3.002913636363636</v>
      </c>
      <c r="J57" s="4">
        <v>186.71688010949401</v>
      </c>
      <c r="K57" s="5">
        <v>1.1200000000000001</v>
      </c>
      <c r="L57" s="10">
        <v>44.883636474609382</v>
      </c>
      <c r="M57" s="4">
        <v>16.684090744365349</v>
      </c>
      <c r="N57" s="4" t="s">
        <v>63</v>
      </c>
      <c r="O57" s="4"/>
      <c r="P57" s="3"/>
      <c r="Q57" s="4"/>
      <c r="T57" s="3"/>
      <c r="U57" s="4"/>
      <c r="W57" s="3"/>
      <c r="X57" s="4"/>
      <c r="Z57" s="3"/>
      <c r="AA57" s="4"/>
    </row>
    <row r="58" spans="1:27" x14ac:dyDescent="0.25">
      <c r="A58" s="2">
        <v>38231</v>
      </c>
      <c r="B58" s="4">
        <v>0.33</v>
      </c>
      <c r="C58" s="4">
        <v>86.44</v>
      </c>
      <c r="D58" s="4">
        <v>1.61</v>
      </c>
      <c r="E58" s="4">
        <v>0.31712473572940159</v>
      </c>
      <c r="F58" s="4">
        <v>16.333333333333329</v>
      </c>
      <c r="G58" s="12">
        <v>0.14490043630876226</v>
      </c>
      <c r="H58" s="4">
        <v>2.8586</v>
      </c>
      <c r="I58" s="4">
        <v>2.8911476190476191</v>
      </c>
      <c r="J58" s="4">
        <v>181.95753329016901</v>
      </c>
      <c r="K58" s="5">
        <v>1.1599999999999999</v>
      </c>
      <c r="L58" s="10">
        <v>45.937619163876491</v>
      </c>
      <c r="M58" s="4">
        <v>14.08095241728283</v>
      </c>
      <c r="N58" s="4" t="s">
        <v>63</v>
      </c>
      <c r="O58" s="4"/>
      <c r="P58" s="3"/>
      <c r="Q58" s="4"/>
      <c r="T58" s="3"/>
      <c r="U58" s="4"/>
      <c r="W58" s="3"/>
      <c r="X58" s="4"/>
      <c r="Z58" s="3"/>
      <c r="AA58" s="4"/>
    </row>
    <row r="59" spans="1:27" x14ac:dyDescent="0.25">
      <c r="A59" s="2">
        <v>38261</v>
      </c>
      <c r="B59" s="4">
        <v>0.44</v>
      </c>
      <c r="C59" s="4">
        <v>82.5</v>
      </c>
      <c r="D59" s="4">
        <v>1.76</v>
      </c>
      <c r="E59" s="4">
        <v>0.52687038988408208</v>
      </c>
      <c r="F59" s="4">
        <v>16.333333333333329</v>
      </c>
      <c r="G59" s="12">
        <v>0.14321278825995809</v>
      </c>
      <c r="H59" s="4">
        <v>2.8565</v>
      </c>
      <c r="I59" s="4">
        <v>2.8528549999999999</v>
      </c>
      <c r="J59" s="4">
        <v>185.76839115246801</v>
      </c>
      <c r="K59" s="5">
        <v>1.28</v>
      </c>
      <c r="L59" s="10">
        <v>53.093808855329243</v>
      </c>
      <c r="M59" s="4">
        <v>14.973809560139969</v>
      </c>
      <c r="N59" s="4" t="s">
        <v>63</v>
      </c>
      <c r="O59" s="4"/>
      <c r="P59" s="3"/>
      <c r="Q59" s="4"/>
      <c r="T59" s="3"/>
      <c r="U59" s="4"/>
      <c r="W59" s="3"/>
      <c r="X59" s="4"/>
      <c r="Z59" s="3"/>
      <c r="AA59" s="4"/>
    </row>
    <row r="60" spans="1:27" x14ac:dyDescent="0.25">
      <c r="A60" s="2">
        <v>38292</v>
      </c>
      <c r="B60" s="4">
        <v>0.69</v>
      </c>
      <c r="C60" s="4">
        <v>85.45</v>
      </c>
      <c r="D60" s="4">
        <v>1.93</v>
      </c>
      <c r="E60" s="4">
        <v>0.47169811320753041</v>
      </c>
      <c r="F60" s="4">
        <v>16.333333333333329</v>
      </c>
      <c r="G60" s="12">
        <v>0.14130612511854523</v>
      </c>
      <c r="H60" s="4">
        <v>2.7307000000000001</v>
      </c>
      <c r="I60" s="4">
        <v>2.7860399999999998</v>
      </c>
      <c r="J60" s="4">
        <v>184.59347284398899</v>
      </c>
      <c r="K60" s="5">
        <v>1.25</v>
      </c>
      <c r="L60" s="10">
        <v>48.475499725341798</v>
      </c>
      <c r="M60" s="4">
        <v>13.57714289710635</v>
      </c>
      <c r="N60" s="4" t="s">
        <v>63</v>
      </c>
      <c r="O60" s="4"/>
      <c r="P60" s="3"/>
      <c r="Q60" s="4"/>
      <c r="T60" s="3"/>
      <c r="U60" s="4"/>
      <c r="W60" s="3"/>
      <c r="X60" s="4"/>
      <c r="Z60" s="3"/>
      <c r="AA60" s="4"/>
    </row>
    <row r="61" spans="1:27" x14ac:dyDescent="0.25">
      <c r="A61" s="2">
        <v>38322</v>
      </c>
      <c r="B61" s="4">
        <v>0.86</v>
      </c>
      <c r="C61" s="4">
        <v>85.97</v>
      </c>
      <c r="D61" s="4">
        <v>2.16</v>
      </c>
      <c r="E61" s="4">
        <v>0</v>
      </c>
      <c r="F61" s="4">
        <v>16.333333333333329</v>
      </c>
      <c r="G61" s="12">
        <v>0.13873662229182981</v>
      </c>
      <c r="H61" s="4">
        <v>2.6543999999999999</v>
      </c>
      <c r="I61" s="4">
        <v>2.7181608695652169</v>
      </c>
      <c r="J61" s="4">
        <v>182.19031987290199</v>
      </c>
      <c r="K61" s="5">
        <v>1.34</v>
      </c>
      <c r="L61" s="10">
        <v>43.256190163748613</v>
      </c>
      <c r="M61" s="4">
        <v>12.45954543893987</v>
      </c>
      <c r="N61" s="4" t="s">
        <v>63</v>
      </c>
      <c r="O61" s="4"/>
      <c r="P61" s="3"/>
      <c r="Q61" s="4"/>
      <c r="T61" s="3"/>
      <c r="U61" s="4"/>
      <c r="W61" s="3"/>
      <c r="X61" s="4"/>
      <c r="Z61" s="3"/>
      <c r="AA61" s="4"/>
    </row>
    <row r="62" spans="1:27" x14ac:dyDescent="0.25">
      <c r="A62" s="2">
        <v>38353</v>
      </c>
      <c r="B62" s="4">
        <v>0.57999999999999996</v>
      </c>
      <c r="C62" s="4">
        <v>86.24</v>
      </c>
      <c r="D62" s="4">
        <v>2.2799999999999998</v>
      </c>
      <c r="E62" s="4">
        <v>-5.2164840897228608E-2</v>
      </c>
      <c r="F62" s="4">
        <v>19.125</v>
      </c>
      <c r="G62" s="12">
        <v>0.16469495502542042</v>
      </c>
      <c r="H62" s="4">
        <v>2.6248</v>
      </c>
      <c r="I62" s="4">
        <v>2.693023809523809</v>
      </c>
      <c r="J62" s="4">
        <v>180.68175943763299</v>
      </c>
      <c r="K62" s="5">
        <v>1.34</v>
      </c>
      <c r="L62" s="10">
        <v>46.851500129699708</v>
      </c>
      <c r="M62" s="4">
        <v>13.437999916076659</v>
      </c>
      <c r="N62" s="4" t="s">
        <v>63</v>
      </c>
      <c r="O62" s="4"/>
      <c r="P62" s="3"/>
      <c r="Q62" s="4"/>
      <c r="T62" s="3"/>
      <c r="U62" s="4"/>
      <c r="W62" s="3"/>
      <c r="X62" s="4"/>
      <c r="Z62" s="3"/>
      <c r="AA62" s="4"/>
    </row>
    <row r="63" spans="1:27" x14ac:dyDescent="0.25">
      <c r="A63" s="2">
        <v>38384</v>
      </c>
      <c r="B63" s="4">
        <v>0.59</v>
      </c>
      <c r="C63" s="4">
        <v>85.78</v>
      </c>
      <c r="D63" s="4">
        <v>2.5</v>
      </c>
      <c r="E63" s="4">
        <v>0.41753653444676081</v>
      </c>
      <c r="F63" s="4">
        <v>19.125</v>
      </c>
      <c r="G63" s="12">
        <v>0.16219512195121943</v>
      </c>
      <c r="H63" s="4">
        <v>2.5950000000000002</v>
      </c>
      <c r="I63" s="4">
        <v>2.597838888888889</v>
      </c>
      <c r="J63" s="4">
        <v>173.48434215422699</v>
      </c>
      <c r="K63" s="5">
        <v>1.3</v>
      </c>
      <c r="L63" s="10">
        <v>48.053157605622943</v>
      </c>
      <c r="M63" s="4">
        <v>11.708947482861969</v>
      </c>
      <c r="N63" s="4" t="s">
        <v>63</v>
      </c>
      <c r="O63" s="4"/>
      <c r="P63" s="3"/>
      <c r="Q63" s="4"/>
      <c r="T63" s="3"/>
      <c r="U63" s="4"/>
      <c r="W63" s="3"/>
      <c r="X63" s="4"/>
      <c r="Z63" s="3"/>
      <c r="AA63" s="4"/>
    </row>
    <row r="64" spans="1:27" x14ac:dyDescent="0.25">
      <c r="A64" s="2">
        <v>38412</v>
      </c>
      <c r="B64" s="4">
        <v>0.61</v>
      </c>
      <c r="C64" s="4">
        <v>85.77</v>
      </c>
      <c r="D64" s="4">
        <v>2.63</v>
      </c>
      <c r="E64" s="4">
        <v>0.36382536382535408</v>
      </c>
      <c r="F64" s="4">
        <v>19.125</v>
      </c>
      <c r="G64" s="12">
        <v>0.16072298548182795</v>
      </c>
      <c r="H64" s="4">
        <v>2.6661999999999999</v>
      </c>
      <c r="I64" s="4">
        <v>2.7047363636363642</v>
      </c>
      <c r="J64" s="4">
        <v>176.95999799694499</v>
      </c>
      <c r="K64" s="5">
        <v>1.42</v>
      </c>
      <c r="L64" s="10">
        <v>54.629545558582663</v>
      </c>
      <c r="M64" s="4">
        <v>13.1263636675748</v>
      </c>
      <c r="N64" s="4" t="s">
        <v>63</v>
      </c>
      <c r="O64" s="4"/>
      <c r="P64" s="3"/>
      <c r="Q64" s="4"/>
      <c r="T64" s="3"/>
      <c r="U64" s="4"/>
      <c r="W64" s="3"/>
      <c r="X64" s="4"/>
      <c r="Z64" s="3"/>
      <c r="AA64" s="4"/>
    </row>
    <row r="65" spans="1:27" x14ac:dyDescent="0.25">
      <c r="A65" s="2">
        <v>38443</v>
      </c>
      <c r="B65" s="4">
        <v>0.87</v>
      </c>
      <c r="C65" s="4">
        <v>86.02</v>
      </c>
      <c r="D65" s="4">
        <v>2.79</v>
      </c>
      <c r="E65" s="4">
        <v>0.31071983428274658</v>
      </c>
      <c r="F65" s="4">
        <v>19.125</v>
      </c>
      <c r="G65" s="12">
        <v>0.1589162369880337</v>
      </c>
      <c r="H65" s="4">
        <v>2.5312999999999999</v>
      </c>
      <c r="I65" s="4">
        <v>2.57918</v>
      </c>
      <c r="J65" s="4">
        <v>168.19602221244199</v>
      </c>
      <c r="K65" s="5">
        <v>1.6</v>
      </c>
      <c r="L65" s="10">
        <v>53.217619214739123</v>
      </c>
      <c r="M65" s="4">
        <v>14.45904758998326</v>
      </c>
      <c r="N65" s="4" t="s">
        <v>63</v>
      </c>
      <c r="O65" s="4"/>
      <c r="P65" s="3"/>
      <c r="Q65" s="4"/>
      <c r="T65" s="3"/>
      <c r="U65" s="4"/>
      <c r="W65" s="3"/>
      <c r="X65" s="4"/>
      <c r="Z65" s="3"/>
      <c r="AA65" s="4"/>
    </row>
    <row r="66" spans="1:27" x14ac:dyDescent="0.25">
      <c r="A66" s="2">
        <v>38473</v>
      </c>
      <c r="B66" s="4">
        <v>0.49</v>
      </c>
      <c r="C66" s="4">
        <v>87.71</v>
      </c>
      <c r="D66" s="4">
        <v>3</v>
      </c>
      <c r="E66" s="4">
        <v>-5.162622612286949E-2</v>
      </c>
      <c r="F66" s="4">
        <v>19.125</v>
      </c>
      <c r="G66" s="12">
        <v>0.1565533980582523</v>
      </c>
      <c r="H66" s="4">
        <v>2.4037999999999999</v>
      </c>
      <c r="I66" s="4">
        <v>2.4528142857142861</v>
      </c>
      <c r="J66" s="4">
        <v>161.72305614604201</v>
      </c>
      <c r="K66" s="5">
        <v>1.44</v>
      </c>
      <c r="L66" s="10">
        <v>49.870952061244417</v>
      </c>
      <c r="M66" s="4">
        <v>13.967618987673809</v>
      </c>
      <c r="N66" s="4" t="s">
        <v>63</v>
      </c>
      <c r="O66" s="4"/>
      <c r="P66" s="3"/>
      <c r="Q66" s="4"/>
      <c r="T66" s="3"/>
      <c r="U66" s="4"/>
      <c r="W66" s="3"/>
      <c r="X66" s="4"/>
      <c r="Z66" s="3"/>
      <c r="AA66" s="4"/>
    </row>
    <row r="67" spans="1:27" x14ac:dyDescent="0.25">
      <c r="A67" s="2">
        <v>38504</v>
      </c>
      <c r="B67" s="4">
        <v>-0.02</v>
      </c>
      <c r="C67" s="4">
        <v>86.51</v>
      </c>
      <c r="D67" s="4">
        <v>3.04</v>
      </c>
      <c r="E67" s="4">
        <v>5.1652892561970809E-2</v>
      </c>
      <c r="F67" s="4">
        <v>19.125</v>
      </c>
      <c r="G67" s="12">
        <v>0.15610442546583836</v>
      </c>
      <c r="H67" s="4">
        <v>2.3504</v>
      </c>
      <c r="I67" s="4">
        <v>2.413513636363636</v>
      </c>
      <c r="J67" s="4">
        <v>156.75926996222501</v>
      </c>
      <c r="K67" s="5">
        <v>1.3</v>
      </c>
      <c r="L67" s="10">
        <v>56.419545433738023</v>
      </c>
      <c r="M67" s="4">
        <v>11.86863634803078</v>
      </c>
      <c r="N67" s="4" t="s">
        <v>63</v>
      </c>
      <c r="O67" s="4"/>
      <c r="P67" s="3"/>
      <c r="Q67" s="4"/>
      <c r="T67" s="3"/>
      <c r="U67" s="4"/>
      <c r="W67" s="3"/>
      <c r="X67" s="4"/>
      <c r="Z67" s="3"/>
      <c r="AA67" s="4"/>
    </row>
    <row r="68" spans="1:27" x14ac:dyDescent="0.25">
      <c r="A68" s="2">
        <v>38534</v>
      </c>
      <c r="B68" s="4">
        <v>0.25</v>
      </c>
      <c r="C68" s="4">
        <v>88.09</v>
      </c>
      <c r="D68" s="4">
        <v>3.26</v>
      </c>
      <c r="E68" s="4">
        <v>0.61951471347445608</v>
      </c>
      <c r="F68" s="4">
        <v>19.125</v>
      </c>
      <c r="G68" s="12">
        <v>0.15364129382142155</v>
      </c>
      <c r="H68" s="4">
        <v>2.3904999999999998</v>
      </c>
      <c r="I68" s="4">
        <v>2.3735095238095241</v>
      </c>
      <c r="J68" s="4">
        <v>155.547743526201</v>
      </c>
      <c r="K68" s="5">
        <v>1.37</v>
      </c>
      <c r="L68" s="10">
        <v>59.025999832153317</v>
      </c>
      <c r="M68" s="4">
        <v>11.04900002479553</v>
      </c>
      <c r="N68" s="4" t="s">
        <v>63</v>
      </c>
      <c r="O68" s="4"/>
      <c r="P68" s="3"/>
      <c r="Q68" s="4"/>
      <c r="T68" s="3"/>
      <c r="U68" s="4"/>
      <c r="W68" s="3"/>
      <c r="X68" s="4"/>
      <c r="Z68" s="3"/>
      <c r="AA68" s="4"/>
    </row>
    <row r="69" spans="1:27" x14ac:dyDescent="0.25">
      <c r="A69" s="2">
        <v>38565</v>
      </c>
      <c r="B69" s="4">
        <v>0.17</v>
      </c>
      <c r="C69" s="4">
        <v>86.46</v>
      </c>
      <c r="D69" s="4">
        <v>3.5</v>
      </c>
      <c r="E69" s="4">
        <v>0.61570035915854415</v>
      </c>
      <c r="F69" s="4">
        <v>19.125</v>
      </c>
      <c r="G69" s="12">
        <v>0.15096618357487923</v>
      </c>
      <c r="H69" s="4">
        <v>2.3637000000000001</v>
      </c>
      <c r="I69" s="4">
        <v>2.360630434782609</v>
      </c>
      <c r="J69" s="4">
        <v>160.628731368936</v>
      </c>
      <c r="K69" s="5">
        <v>1.22</v>
      </c>
      <c r="L69" s="10">
        <v>64.993477862814203</v>
      </c>
      <c r="M69" s="4">
        <v>12.951304394265881</v>
      </c>
      <c r="N69" s="4" t="s">
        <v>63</v>
      </c>
      <c r="O69" s="4"/>
      <c r="P69" s="3"/>
      <c r="Q69" s="4"/>
      <c r="T69" s="3"/>
      <c r="U69" s="4"/>
      <c r="W69" s="3"/>
      <c r="X69" s="4"/>
      <c r="Z69" s="3"/>
      <c r="AA69" s="4"/>
    </row>
    <row r="70" spans="1:27" x14ac:dyDescent="0.25">
      <c r="A70" s="2">
        <v>38596</v>
      </c>
      <c r="B70" s="4">
        <v>0.35</v>
      </c>
      <c r="C70" s="4">
        <v>87.05</v>
      </c>
      <c r="D70" s="4">
        <v>3.62</v>
      </c>
      <c r="E70" s="4">
        <v>1.3768485466598701</v>
      </c>
      <c r="F70" s="4">
        <v>19.125</v>
      </c>
      <c r="G70" s="12">
        <v>0.14963327542945359</v>
      </c>
      <c r="H70" s="4">
        <v>2.2222</v>
      </c>
      <c r="I70" s="4">
        <v>2.2944095238095241</v>
      </c>
      <c r="J70" s="4">
        <v>159.86140141008701</v>
      </c>
      <c r="K70" s="5">
        <v>1.27</v>
      </c>
      <c r="L70" s="10">
        <v>65.552381243024556</v>
      </c>
      <c r="M70" s="4">
        <v>12.62809526352655</v>
      </c>
      <c r="N70" s="4" t="s">
        <v>63</v>
      </c>
      <c r="O70" s="4"/>
      <c r="P70" s="3"/>
      <c r="Q70" s="4"/>
      <c r="T70" s="3"/>
      <c r="U70" s="4"/>
      <c r="W70" s="3"/>
      <c r="X70" s="4"/>
      <c r="Z70" s="3"/>
      <c r="AA70" s="4"/>
    </row>
    <row r="71" spans="1:27" x14ac:dyDescent="0.25">
      <c r="A71" s="2">
        <v>38626</v>
      </c>
      <c r="B71" s="4">
        <v>0.75</v>
      </c>
      <c r="C71" s="4">
        <v>86.22</v>
      </c>
      <c r="D71" s="4">
        <v>3.78</v>
      </c>
      <c r="E71" s="4">
        <v>0.15090543259557171</v>
      </c>
      <c r="F71" s="4">
        <v>19.125</v>
      </c>
      <c r="G71" s="12">
        <v>0.14786085951050287</v>
      </c>
      <c r="H71" s="4">
        <v>2.2543000000000002</v>
      </c>
      <c r="I71" s="4">
        <v>2.2564500000000001</v>
      </c>
      <c r="J71" s="4">
        <v>154.57507490081699</v>
      </c>
      <c r="K71" s="5">
        <v>1.22</v>
      </c>
      <c r="L71" s="10">
        <v>62.268571762811568</v>
      </c>
      <c r="M71" s="4">
        <v>14.93761898222424</v>
      </c>
      <c r="N71" s="4" t="s">
        <v>63</v>
      </c>
      <c r="O71" s="4"/>
      <c r="P71" s="3"/>
      <c r="Q71" s="4"/>
      <c r="T71" s="3"/>
      <c r="U71" s="4"/>
      <c r="W71" s="3"/>
      <c r="X71" s="4"/>
      <c r="Z71" s="3"/>
      <c r="AA71" s="4"/>
    </row>
    <row r="72" spans="1:27" x14ac:dyDescent="0.25">
      <c r="A72" s="2">
        <v>38657</v>
      </c>
      <c r="B72" s="4">
        <v>0.55000000000000004</v>
      </c>
      <c r="C72" s="4">
        <v>87.94</v>
      </c>
      <c r="D72" s="4">
        <v>4</v>
      </c>
      <c r="E72" s="4">
        <v>-0.50226017076845375</v>
      </c>
      <c r="F72" s="4">
        <v>19.125</v>
      </c>
      <c r="G72" s="12">
        <v>0.14543269230769229</v>
      </c>
      <c r="H72" s="4">
        <v>2.2069999999999999</v>
      </c>
      <c r="I72" s="4">
        <v>2.2108349999999999</v>
      </c>
      <c r="J72" s="4">
        <v>148.53925704370599</v>
      </c>
      <c r="K72" s="5">
        <v>1.41</v>
      </c>
      <c r="L72" s="10">
        <v>58.342499923706058</v>
      </c>
      <c r="M72" s="4">
        <v>12.147619111197329</v>
      </c>
      <c r="N72" s="4" t="s">
        <v>63</v>
      </c>
      <c r="O72" s="4"/>
      <c r="P72" s="3"/>
      <c r="Q72" s="4"/>
      <c r="T72" s="3"/>
      <c r="U72" s="4"/>
      <c r="W72" s="3"/>
      <c r="X72" s="4"/>
      <c r="Z72" s="3"/>
      <c r="AA72" s="4"/>
    </row>
    <row r="73" spans="1:27" x14ac:dyDescent="0.25">
      <c r="A73" s="2">
        <v>38687</v>
      </c>
      <c r="B73" s="4">
        <v>0.36</v>
      </c>
      <c r="C73" s="4">
        <v>88.7</v>
      </c>
      <c r="D73" s="4">
        <v>4.16</v>
      </c>
      <c r="E73" s="4">
        <v>0</v>
      </c>
      <c r="F73" s="4">
        <v>19.125</v>
      </c>
      <c r="G73" s="12">
        <v>0.14367319508448517</v>
      </c>
      <c r="H73" s="4">
        <v>2.3407</v>
      </c>
      <c r="I73" s="4">
        <v>2.2854818181818182</v>
      </c>
      <c r="J73" s="4">
        <v>153.72536368565599</v>
      </c>
      <c r="K73" s="5">
        <v>1.31</v>
      </c>
      <c r="L73" s="10">
        <v>59.447142828078498</v>
      </c>
      <c r="M73" s="4">
        <v>11.26000000181652</v>
      </c>
      <c r="N73" s="4" t="s">
        <v>63</v>
      </c>
      <c r="O73" s="4"/>
      <c r="P73" s="3"/>
      <c r="Q73" s="4"/>
      <c r="T73" s="3"/>
      <c r="U73" s="4"/>
      <c r="W73" s="3"/>
      <c r="X73" s="4"/>
      <c r="Z73" s="3"/>
      <c r="AA73" s="4"/>
    </row>
    <row r="74" spans="1:27" x14ac:dyDescent="0.25">
      <c r="A74" s="2">
        <v>38718</v>
      </c>
      <c r="B74" s="4">
        <v>0.59</v>
      </c>
      <c r="C74" s="4">
        <v>88.79</v>
      </c>
      <c r="D74" s="4">
        <v>4.29</v>
      </c>
      <c r="E74" s="4">
        <v>0.60575466935892663</v>
      </c>
      <c r="F74" s="4">
        <v>15.45833333333333</v>
      </c>
      <c r="G74" s="12">
        <v>0.10708920637964647</v>
      </c>
      <c r="H74" s="4">
        <v>2.2160000000000002</v>
      </c>
      <c r="I74" s="4">
        <v>2.2738681818181821</v>
      </c>
      <c r="J74" s="4">
        <v>155.76615937379299</v>
      </c>
      <c r="K74" s="5">
        <v>1.1499999999999999</v>
      </c>
      <c r="L74" s="10">
        <v>65.53749942779541</v>
      </c>
      <c r="M74" s="4">
        <v>12.03600001335144</v>
      </c>
      <c r="N74" s="4" t="s">
        <v>63</v>
      </c>
      <c r="O74" s="4"/>
      <c r="P74" s="3"/>
      <c r="Q74" s="4"/>
      <c r="T74" s="3"/>
      <c r="U74" s="4"/>
      <c r="W74" s="3"/>
      <c r="X74" s="4"/>
      <c r="Z74" s="3"/>
      <c r="AA74" s="4"/>
    </row>
    <row r="75" spans="1:27" x14ac:dyDescent="0.25">
      <c r="A75" s="2">
        <v>38749</v>
      </c>
      <c r="B75" s="4">
        <v>0.41</v>
      </c>
      <c r="C75" s="4">
        <v>90.05</v>
      </c>
      <c r="D75" s="4">
        <v>4.49</v>
      </c>
      <c r="E75" s="4">
        <v>5.0175614651282167E-2</v>
      </c>
      <c r="F75" s="4">
        <v>15.45833333333333</v>
      </c>
      <c r="G75" s="12">
        <v>0.10497017258429842</v>
      </c>
      <c r="H75" s="4">
        <v>2.1355</v>
      </c>
      <c r="I75" s="4">
        <v>2.1619222222222221</v>
      </c>
      <c r="J75" s="4">
        <v>148.339576085781</v>
      </c>
      <c r="K75" s="5">
        <v>1.18</v>
      </c>
      <c r="L75" s="10">
        <v>61.928421020507813</v>
      </c>
      <c r="M75" s="4">
        <v>12.47105262154027</v>
      </c>
      <c r="N75" s="4" t="s">
        <v>63</v>
      </c>
      <c r="O75" s="4"/>
      <c r="P75" s="3"/>
      <c r="Q75" s="4"/>
      <c r="T75" s="3"/>
      <c r="U75" s="4"/>
      <c r="W75" s="3"/>
      <c r="X75" s="4"/>
      <c r="Z75" s="3"/>
      <c r="AA75" s="4"/>
    </row>
    <row r="76" spans="1:27" x14ac:dyDescent="0.25">
      <c r="A76" s="2">
        <v>38777</v>
      </c>
      <c r="B76" s="4">
        <v>0.43</v>
      </c>
      <c r="C76" s="4">
        <v>88.18</v>
      </c>
      <c r="D76" s="4">
        <v>4.59</v>
      </c>
      <c r="E76" s="4">
        <v>0.1504513540621755</v>
      </c>
      <c r="F76" s="4">
        <v>15.45833333333333</v>
      </c>
      <c r="G76" s="12">
        <v>0.10391369474455803</v>
      </c>
      <c r="H76" s="4">
        <v>2.1724000000000001</v>
      </c>
      <c r="I76" s="4">
        <v>2.151960869565217</v>
      </c>
      <c r="J76" s="4">
        <v>151.671354686342</v>
      </c>
      <c r="K76" s="5">
        <v>1.0900000000000001</v>
      </c>
      <c r="L76" s="10">
        <v>62.966087009595789</v>
      </c>
      <c r="M76" s="4">
        <v>11.693913003672719</v>
      </c>
      <c r="N76" s="4" t="s">
        <v>63</v>
      </c>
      <c r="O76" s="4"/>
      <c r="P76" s="3"/>
      <c r="Q76" s="4"/>
      <c r="T76" s="3"/>
      <c r="U76" s="4"/>
      <c r="W76" s="3"/>
      <c r="X76" s="4"/>
      <c r="Z76" s="3"/>
      <c r="AA76" s="4"/>
    </row>
    <row r="77" spans="1:27" x14ac:dyDescent="0.25">
      <c r="A77" s="2">
        <v>38808</v>
      </c>
      <c r="B77" s="4">
        <v>0.21</v>
      </c>
      <c r="C77" s="4">
        <v>88.76</v>
      </c>
      <c r="D77" s="4">
        <v>4.79</v>
      </c>
      <c r="E77" s="4">
        <v>0.50075112669003552</v>
      </c>
      <c r="F77" s="4">
        <v>15.45833333333333</v>
      </c>
      <c r="G77" s="12">
        <v>0.10180678817953348</v>
      </c>
      <c r="H77" s="4">
        <v>2.0891999999999999</v>
      </c>
      <c r="I77" s="4">
        <v>2.129288888888889</v>
      </c>
      <c r="J77" s="4">
        <v>153.496217222902</v>
      </c>
      <c r="K77" s="5">
        <v>1.01</v>
      </c>
      <c r="L77" s="10">
        <v>70.16105250308388</v>
      </c>
      <c r="M77" s="4">
        <v>11.847368441129991</v>
      </c>
      <c r="N77" s="4" t="s">
        <v>63</v>
      </c>
      <c r="O77" s="4"/>
      <c r="P77" s="3"/>
      <c r="Q77" s="4"/>
      <c r="T77" s="3"/>
      <c r="U77" s="4"/>
      <c r="W77" s="3"/>
      <c r="X77" s="4"/>
      <c r="Z77" s="3"/>
      <c r="AA77" s="4"/>
    </row>
    <row r="78" spans="1:27" x14ac:dyDescent="0.25">
      <c r="A78" s="2">
        <v>38838</v>
      </c>
      <c r="B78" s="4">
        <v>0.1</v>
      </c>
      <c r="C78" s="4">
        <v>88.7</v>
      </c>
      <c r="D78" s="4">
        <v>4.9400000000000004</v>
      </c>
      <c r="E78" s="4">
        <v>0.2989536621823774</v>
      </c>
      <c r="F78" s="4">
        <v>15.45833333333333</v>
      </c>
      <c r="G78" s="12">
        <v>0.10023187853376525</v>
      </c>
      <c r="H78" s="4">
        <v>2.3005</v>
      </c>
      <c r="I78" s="4">
        <v>2.1781000000000001</v>
      </c>
      <c r="J78" s="4">
        <v>160.37874638320099</v>
      </c>
      <c r="K78" s="5">
        <v>0.97</v>
      </c>
      <c r="L78" s="10">
        <v>70.961363705721766</v>
      </c>
      <c r="M78" s="4">
        <v>14.454545411196619</v>
      </c>
      <c r="N78" s="4" t="s">
        <v>63</v>
      </c>
      <c r="O78" s="4"/>
      <c r="P78" s="3"/>
      <c r="Q78" s="4"/>
      <c r="T78" s="3"/>
      <c r="U78" s="4"/>
      <c r="W78" s="3"/>
      <c r="X78" s="4"/>
      <c r="Z78" s="3"/>
      <c r="AA78" s="4"/>
    </row>
    <row r="79" spans="1:27" x14ac:dyDescent="0.25">
      <c r="A79" s="2">
        <v>38869</v>
      </c>
      <c r="B79" s="4">
        <v>-0.21</v>
      </c>
      <c r="C79" s="4">
        <v>90.16</v>
      </c>
      <c r="D79" s="4">
        <v>4.99</v>
      </c>
      <c r="E79" s="4">
        <v>0.24838549428713999</v>
      </c>
      <c r="F79" s="4">
        <v>15.45833333333333</v>
      </c>
      <c r="G79" s="12">
        <v>9.9707908689716351E-2</v>
      </c>
      <c r="H79" s="4">
        <v>2.1642999999999999</v>
      </c>
      <c r="I79" s="4">
        <v>2.2482904761904758</v>
      </c>
      <c r="J79" s="4">
        <v>161.10848488027901</v>
      </c>
      <c r="K79" s="5">
        <v>0.89</v>
      </c>
      <c r="L79" s="10">
        <v>70.971818056973547</v>
      </c>
      <c r="M79" s="4">
        <v>16.918636278672651</v>
      </c>
      <c r="N79" s="4" t="s">
        <v>63</v>
      </c>
      <c r="O79" s="4"/>
      <c r="P79" s="3"/>
      <c r="Q79" s="4"/>
      <c r="T79" s="3"/>
      <c r="U79" s="4"/>
      <c r="W79" s="3"/>
      <c r="X79" s="4"/>
      <c r="Z79" s="3"/>
      <c r="AA79" s="4"/>
    </row>
    <row r="80" spans="1:27" x14ac:dyDescent="0.25">
      <c r="A80" s="2">
        <v>38899</v>
      </c>
      <c r="B80" s="4">
        <v>0.19</v>
      </c>
      <c r="C80" s="4">
        <v>93</v>
      </c>
      <c r="D80" s="4">
        <v>5.24</v>
      </c>
      <c r="E80" s="4">
        <v>0.54509415262635752</v>
      </c>
      <c r="F80" s="4">
        <v>15.45833333333333</v>
      </c>
      <c r="G80" s="12">
        <v>9.7095527682756755E-2</v>
      </c>
      <c r="H80" s="4">
        <v>2.1762000000000001</v>
      </c>
      <c r="I80" s="4">
        <v>2.189280952380952</v>
      </c>
      <c r="J80" s="4">
        <v>155.89805387828801</v>
      </c>
      <c r="K80" s="5">
        <v>0.92</v>
      </c>
      <c r="L80" s="10">
        <v>74.463158456902761</v>
      </c>
      <c r="M80" s="4">
        <v>15.32599987983704</v>
      </c>
      <c r="N80" s="4" t="s">
        <v>63</v>
      </c>
      <c r="O80" s="4"/>
      <c r="P80" s="3"/>
      <c r="Q80" s="4"/>
      <c r="T80" s="3"/>
      <c r="U80" s="4"/>
      <c r="W80" s="3"/>
      <c r="X80" s="4"/>
      <c r="Z80" s="3"/>
      <c r="AA80" s="4"/>
    </row>
    <row r="81" spans="1:27" x14ac:dyDescent="0.25">
      <c r="A81" s="2">
        <v>38930</v>
      </c>
      <c r="B81" s="4">
        <v>0.05</v>
      </c>
      <c r="C81" s="4">
        <v>92.56</v>
      </c>
      <c r="D81" s="4">
        <v>5.25</v>
      </c>
      <c r="E81" s="4">
        <v>0.44356826022671209</v>
      </c>
      <c r="F81" s="4">
        <v>15.45833333333333</v>
      </c>
      <c r="G81" s="12">
        <v>9.6991290577988831E-2</v>
      </c>
      <c r="H81" s="4">
        <v>2.1387999999999998</v>
      </c>
      <c r="I81" s="4">
        <v>2.1558826086956522</v>
      </c>
      <c r="J81" s="4">
        <v>153.24588030761299</v>
      </c>
      <c r="K81" s="5">
        <v>1.03</v>
      </c>
      <c r="L81" s="10">
        <v>73.083478181258485</v>
      </c>
      <c r="M81" s="4">
        <v>13.351739137069041</v>
      </c>
      <c r="N81" s="4" t="s">
        <v>63</v>
      </c>
      <c r="O81" s="4"/>
      <c r="P81" s="3"/>
      <c r="Q81" s="4"/>
      <c r="T81" s="3"/>
      <c r="U81" s="4"/>
      <c r="W81" s="3"/>
      <c r="X81" s="4"/>
      <c r="Z81" s="3"/>
      <c r="AA81" s="4"/>
    </row>
    <row r="82" spans="1:27" x14ac:dyDescent="0.25">
      <c r="A82" s="2">
        <v>38961</v>
      </c>
      <c r="B82" s="4">
        <v>0.21</v>
      </c>
      <c r="C82" s="4">
        <v>93.9</v>
      </c>
      <c r="D82" s="4">
        <v>5.25</v>
      </c>
      <c r="E82" s="4">
        <v>-0.49067713444553851</v>
      </c>
      <c r="F82" s="4">
        <v>15.39583333333333</v>
      </c>
      <c r="G82" s="12">
        <v>9.639746634996027E-2</v>
      </c>
      <c r="H82" s="4">
        <v>2.1741999999999999</v>
      </c>
      <c r="I82" s="4">
        <v>2.1687449999999999</v>
      </c>
      <c r="J82" s="4">
        <v>153.19544257012501</v>
      </c>
      <c r="K82" s="5">
        <v>1.01</v>
      </c>
      <c r="L82" s="10">
        <v>64.091428302583239</v>
      </c>
      <c r="M82" s="4">
        <v>12.18449997901917</v>
      </c>
      <c r="N82" s="4" t="s">
        <v>63</v>
      </c>
      <c r="O82" s="4"/>
      <c r="P82" s="3"/>
      <c r="Q82" s="4"/>
      <c r="T82" s="3"/>
      <c r="U82" s="4"/>
      <c r="W82" s="3"/>
      <c r="X82" s="4"/>
      <c r="Z82" s="3"/>
      <c r="AA82" s="4"/>
    </row>
    <row r="83" spans="1:27" x14ac:dyDescent="0.25">
      <c r="A83" s="2">
        <v>38991</v>
      </c>
      <c r="B83" s="4">
        <v>0.33</v>
      </c>
      <c r="C83" s="4">
        <v>94.43</v>
      </c>
      <c r="D83" s="4">
        <v>5.25</v>
      </c>
      <c r="E83" s="4">
        <v>-0.44378698224852853</v>
      </c>
      <c r="F83" s="4">
        <v>15.39583333333333</v>
      </c>
      <c r="G83" s="12">
        <v>9.639746634996027E-2</v>
      </c>
      <c r="H83" s="4">
        <v>2.1429999999999998</v>
      </c>
      <c r="I83" s="4">
        <v>2.148280952380953</v>
      </c>
      <c r="J83" s="4">
        <v>146.363331234144</v>
      </c>
      <c r="K83" s="5">
        <v>1.05</v>
      </c>
      <c r="L83" s="10">
        <v>59.136818105524227</v>
      </c>
      <c r="M83" s="4">
        <v>11.30636362595992</v>
      </c>
      <c r="N83" s="4" t="s">
        <v>63</v>
      </c>
      <c r="O83" s="4"/>
      <c r="P83" s="3"/>
      <c r="Q83" s="4"/>
      <c r="T83" s="3"/>
      <c r="U83" s="4"/>
      <c r="W83" s="3"/>
      <c r="X83" s="4"/>
      <c r="Z83" s="3"/>
      <c r="AA83" s="4"/>
    </row>
    <row r="84" spans="1:27" x14ac:dyDescent="0.25">
      <c r="A84" s="2">
        <v>39022</v>
      </c>
      <c r="B84" s="4">
        <v>0.31</v>
      </c>
      <c r="C84" s="4">
        <v>93.53</v>
      </c>
      <c r="D84" s="4">
        <v>5.25</v>
      </c>
      <c r="E84" s="4">
        <v>4.9529470034670453E-2</v>
      </c>
      <c r="F84" s="4">
        <v>15.39583333333333</v>
      </c>
      <c r="G84" s="12">
        <v>9.639746634996027E-2</v>
      </c>
      <c r="H84" s="4">
        <v>2.1667999999999998</v>
      </c>
      <c r="I84" s="4">
        <v>2.1579000000000002</v>
      </c>
      <c r="J84" s="4">
        <v>146.80305787649601</v>
      </c>
      <c r="K84" s="5">
        <v>1</v>
      </c>
      <c r="L84" s="10">
        <v>59.403000068664547</v>
      </c>
      <c r="M84" s="4">
        <v>10.817619051252089</v>
      </c>
      <c r="N84" s="4" t="s">
        <v>63</v>
      </c>
      <c r="O84" s="4"/>
      <c r="P84" s="3"/>
      <c r="Q84" s="4"/>
      <c r="T84" s="3"/>
      <c r="U84" s="4"/>
      <c r="W84" s="3"/>
      <c r="X84" s="4"/>
      <c r="Z84" s="3"/>
      <c r="AA84" s="4"/>
    </row>
    <row r="85" spans="1:27" x14ac:dyDescent="0.25">
      <c r="A85" s="2">
        <v>39052</v>
      </c>
      <c r="B85" s="4">
        <v>0.48</v>
      </c>
      <c r="C85" s="4">
        <v>96.19</v>
      </c>
      <c r="D85" s="4">
        <v>5.24</v>
      </c>
      <c r="E85" s="4">
        <v>0.54455445544554504</v>
      </c>
      <c r="F85" s="4">
        <v>15.39583333333333</v>
      </c>
      <c r="G85" s="12">
        <v>9.6501647029012982E-2</v>
      </c>
      <c r="H85" s="4">
        <v>2.1379999999999999</v>
      </c>
      <c r="I85" s="4">
        <v>2.1499199999999998</v>
      </c>
      <c r="J85" s="4">
        <v>148.99819102438499</v>
      </c>
      <c r="K85" s="5">
        <v>0.97</v>
      </c>
      <c r="L85" s="10">
        <v>62.086499786376947</v>
      </c>
      <c r="M85" s="4">
        <v>10.96450004577637</v>
      </c>
      <c r="N85" s="4" t="s">
        <v>63</v>
      </c>
      <c r="O85" s="4"/>
      <c r="P85" s="3"/>
      <c r="Q85" s="4"/>
      <c r="T85" s="3"/>
      <c r="U85" s="4"/>
      <c r="W85" s="3"/>
      <c r="X85" s="4"/>
      <c r="Z85" s="3"/>
      <c r="AA85" s="4"/>
    </row>
    <row r="86" spans="1:27" x14ac:dyDescent="0.25">
      <c r="A86" s="2">
        <v>39083</v>
      </c>
      <c r="B86" s="4">
        <v>0.44</v>
      </c>
      <c r="C86" s="4">
        <v>95.62</v>
      </c>
      <c r="D86" s="4">
        <v>5.25</v>
      </c>
      <c r="E86" s="4">
        <v>0.1659281142294633</v>
      </c>
      <c r="F86" s="4">
        <v>12.14583333333333</v>
      </c>
      <c r="G86" s="12">
        <v>6.5518606492478204E-2</v>
      </c>
      <c r="H86" s="4">
        <v>2.1246999999999998</v>
      </c>
      <c r="I86" s="4">
        <v>2.1384772727272732</v>
      </c>
      <c r="J86" s="4">
        <v>145.336596862405</v>
      </c>
      <c r="K86" s="5">
        <v>0.95</v>
      </c>
      <c r="L86" s="10">
        <v>54.672381083170571</v>
      </c>
      <c r="M86" s="4">
        <v>11.042500066757199</v>
      </c>
      <c r="N86" s="4" t="s">
        <v>63</v>
      </c>
      <c r="O86" s="4"/>
      <c r="P86" s="3"/>
      <c r="Q86" s="4"/>
      <c r="T86" s="3"/>
      <c r="U86" s="4"/>
      <c r="W86" s="3"/>
      <c r="X86" s="4"/>
      <c r="Z86" s="3"/>
      <c r="AA86" s="4"/>
    </row>
    <row r="87" spans="1:27" x14ac:dyDescent="0.25">
      <c r="A87" s="2">
        <v>39114</v>
      </c>
      <c r="B87" s="4">
        <v>0.44</v>
      </c>
      <c r="C87" s="4">
        <v>94.06</v>
      </c>
      <c r="D87" s="4">
        <v>5.26</v>
      </c>
      <c r="E87" s="4">
        <v>0.38783505458692691</v>
      </c>
      <c r="F87" s="4">
        <v>12.14583333333333</v>
      </c>
      <c r="G87" s="12">
        <v>6.5417379188042135E-2</v>
      </c>
      <c r="H87" s="4">
        <v>2.1181999999999999</v>
      </c>
      <c r="I87" s="4">
        <v>2.0962499999999999</v>
      </c>
      <c r="J87" s="4">
        <v>142.82341893169399</v>
      </c>
      <c r="K87" s="5">
        <v>0.91</v>
      </c>
      <c r="L87" s="10">
        <v>59.387894881399063</v>
      </c>
      <c r="M87" s="4">
        <v>11.155263097662671</v>
      </c>
      <c r="N87" s="4" t="s">
        <v>63</v>
      </c>
      <c r="O87" s="4"/>
      <c r="P87" s="3"/>
      <c r="Q87" s="4"/>
      <c r="T87" s="3"/>
      <c r="U87" s="4"/>
      <c r="W87" s="3"/>
      <c r="X87" s="4"/>
      <c r="Z87" s="3"/>
      <c r="AA87" s="4"/>
    </row>
    <row r="88" spans="1:27" x14ac:dyDescent="0.25">
      <c r="A88" s="2">
        <v>39142</v>
      </c>
      <c r="B88" s="4">
        <v>0.37</v>
      </c>
      <c r="C88" s="4">
        <v>96.93</v>
      </c>
      <c r="D88" s="4">
        <v>5.26</v>
      </c>
      <c r="E88" s="4">
        <v>0.52001214340975377</v>
      </c>
      <c r="F88" s="4">
        <v>12.14583333333333</v>
      </c>
      <c r="G88" s="12">
        <v>6.5417379188042135E-2</v>
      </c>
      <c r="H88" s="4">
        <v>2.0503999999999998</v>
      </c>
      <c r="I88" s="4">
        <v>2.088677272727272</v>
      </c>
      <c r="J88" s="4">
        <v>143.34167167807101</v>
      </c>
      <c r="K88" s="5">
        <v>0.81</v>
      </c>
      <c r="L88" s="10">
        <v>60.740454413674087</v>
      </c>
      <c r="M88" s="4">
        <v>15.162727269259371</v>
      </c>
      <c r="N88" s="4" t="s">
        <v>63</v>
      </c>
      <c r="O88" s="4"/>
      <c r="P88" s="3"/>
      <c r="Q88" s="4"/>
      <c r="T88" s="3"/>
      <c r="U88" s="4"/>
      <c r="W88" s="3"/>
      <c r="X88" s="4"/>
      <c r="Z88" s="3"/>
      <c r="AA88" s="4"/>
    </row>
    <row r="89" spans="1:27" x14ac:dyDescent="0.25">
      <c r="A89" s="2">
        <v>39173</v>
      </c>
      <c r="B89" s="4">
        <v>0.25</v>
      </c>
      <c r="C89" s="4">
        <v>93.85</v>
      </c>
      <c r="D89" s="4">
        <v>5.25</v>
      </c>
      <c r="E89" s="4">
        <v>0.30006624839249429</v>
      </c>
      <c r="F89" s="4">
        <v>12.14583333333333</v>
      </c>
      <c r="G89" s="12">
        <v>6.5518606492478204E-2</v>
      </c>
      <c r="H89" s="4">
        <v>2.0339</v>
      </c>
      <c r="I89" s="4">
        <v>2.032035</v>
      </c>
      <c r="J89" s="4">
        <v>142.36212885564899</v>
      </c>
      <c r="K89" s="5">
        <v>0.93</v>
      </c>
      <c r="L89" s="10">
        <v>64.035999488830569</v>
      </c>
      <c r="M89" s="4">
        <v>12.932999944686889</v>
      </c>
      <c r="N89" s="4" t="s">
        <v>63</v>
      </c>
      <c r="O89" s="4"/>
      <c r="P89" s="3"/>
      <c r="Q89" s="4"/>
      <c r="T89" s="3"/>
      <c r="U89" s="4"/>
      <c r="W89" s="3"/>
      <c r="X89" s="4"/>
      <c r="Z89" s="3"/>
      <c r="AA89" s="4"/>
    </row>
    <row r="90" spans="1:27" x14ac:dyDescent="0.25">
      <c r="A90" s="2">
        <v>39203</v>
      </c>
      <c r="B90" s="4">
        <v>0.28000000000000003</v>
      </c>
      <c r="C90" s="4">
        <v>93.81</v>
      </c>
      <c r="D90" s="4">
        <v>5.25</v>
      </c>
      <c r="E90" s="4">
        <v>0.41329940166290319</v>
      </c>
      <c r="F90" s="4">
        <v>12.14583333333333</v>
      </c>
      <c r="G90" s="12">
        <v>6.5518606492478204E-2</v>
      </c>
      <c r="H90" s="4">
        <v>1.9289000000000001</v>
      </c>
      <c r="I90" s="4">
        <v>1.981613636363637</v>
      </c>
      <c r="J90" s="4">
        <v>141.22791104895001</v>
      </c>
      <c r="K90" s="5">
        <v>0.86</v>
      </c>
      <c r="L90" s="10">
        <v>63.53090893138539</v>
      </c>
      <c r="M90" s="4">
        <v>13.297727324745869</v>
      </c>
      <c r="N90" s="4" t="s">
        <v>63</v>
      </c>
      <c r="O90" s="4"/>
      <c r="P90" s="3"/>
      <c r="Q90" s="4"/>
      <c r="T90" s="3"/>
      <c r="U90" s="4"/>
      <c r="W90" s="3"/>
      <c r="X90" s="4"/>
      <c r="Z90" s="3"/>
      <c r="AA90" s="4"/>
    </row>
    <row r="91" spans="1:27" x14ac:dyDescent="0.25">
      <c r="A91" s="2">
        <v>39234</v>
      </c>
      <c r="B91" s="4">
        <v>0.28000000000000003</v>
      </c>
      <c r="C91" s="4">
        <v>92.82</v>
      </c>
      <c r="D91" s="4">
        <v>5.25</v>
      </c>
      <c r="E91" s="4">
        <v>0.23167517109623501</v>
      </c>
      <c r="F91" s="4">
        <v>12.125</v>
      </c>
      <c r="G91" s="12">
        <v>6.5320665083135498E-2</v>
      </c>
      <c r="H91" s="4">
        <v>1.9261999999999999</v>
      </c>
      <c r="I91" s="4">
        <v>1.93187</v>
      </c>
      <c r="J91" s="4">
        <v>137.49732509084299</v>
      </c>
      <c r="K91" s="5">
        <v>0.82</v>
      </c>
      <c r="L91" s="10">
        <v>67.529523940313425</v>
      </c>
      <c r="M91" s="4">
        <v>14.9476189386277</v>
      </c>
      <c r="N91" s="4" t="s">
        <v>63</v>
      </c>
      <c r="O91" s="4"/>
      <c r="P91" s="3"/>
      <c r="Q91" s="4"/>
      <c r="T91" s="3"/>
      <c r="U91" s="4"/>
      <c r="W91" s="3"/>
      <c r="X91" s="4"/>
      <c r="Z91" s="3"/>
      <c r="AA91" s="4"/>
    </row>
    <row r="92" spans="1:27" x14ac:dyDescent="0.25">
      <c r="A92" s="2">
        <v>39264</v>
      </c>
      <c r="B92" s="4">
        <v>0.24</v>
      </c>
      <c r="C92" s="4">
        <v>94</v>
      </c>
      <c r="D92" s="4">
        <v>5.26</v>
      </c>
      <c r="E92" s="4">
        <v>0.17805958481715839</v>
      </c>
      <c r="F92" s="4">
        <v>12.125</v>
      </c>
      <c r="G92" s="12">
        <v>6.5219456583697655E-2</v>
      </c>
      <c r="H92" s="4">
        <v>1.8775999999999999</v>
      </c>
      <c r="I92" s="4">
        <v>1.8828181818181819</v>
      </c>
      <c r="J92" s="4">
        <v>135.401246876333</v>
      </c>
      <c r="K92" s="5">
        <v>0.48</v>
      </c>
      <c r="L92" s="10">
        <v>74.150475274948846</v>
      </c>
      <c r="M92" s="4">
        <v>17.273333277021131</v>
      </c>
      <c r="N92" s="4" t="s">
        <v>63</v>
      </c>
      <c r="O92" s="4"/>
      <c r="P92" s="3"/>
      <c r="Q92" s="4"/>
      <c r="T92" s="3"/>
      <c r="U92" s="4"/>
      <c r="W92" s="3"/>
      <c r="X92" s="4"/>
      <c r="Z92" s="3"/>
      <c r="AA92" s="4"/>
    </row>
    <row r="93" spans="1:27" x14ac:dyDescent="0.25">
      <c r="A93" s="2">
        <v>39295</v>
      </c>
      <c r="B93" s="4">
        <v>0.47</v>
      </c>
      <c r="C93" s="4">
        <v>93.97</v>
      </c>
      <c r="D93" s="4">
        <v>5.0199999999999996</v>
      </c>
      <c r="E93" s="4">
        <v>3.0828070885302591E-2</v>
      </c>
      <c r="F93" s="4">
        <v>12.0625</v>
      </c>
      <c r="G93" s="12">
        <v>6.7058655494191433E-2</v>
      </c>
      <c r="H93" s="4">
        <v>1.962</v>
      </c>
      <c r="I93" s="4">
        <v>1.966013043478261</v>
      </c>
      <c r="J93" s="4">
        <v>136.70315700378899</v>
      </c>
      <c r="K93" s="5">
        <v>0.4</v>
      </c>
      <c r="L93" s="10">
        <v>72.358696315599531</v>
      </c>
      <c r="M93" s="4">
        <v>25.02608672432277</v>
      </c>
      <c r="N93" s="4" t="s">
        <v>63</v>
      </c>
      <c r="O93" s="4"/>
      <c r="P93" s="3"/>
      <c r="Q93" s="4"/>
      <c r="T93" s="3"/>
      <c r="U93" s="4"/>
      <c r="W93" s="3"/>
      <c r="X93" s="4"/>
      <c r="Z93" s="3"/>
      <c r="AA93" s="4"/>
    </row>
    <row r="94" spans="1:27" x14ac:dyDescent="0.25">
      <c r="A94" s="2">
        <v>39326</v>
      </c>
      <c r="B94" s="4">
        <v>0.18</v>
      </c>
      <c r="C94" s="4">
        <v>94.54</v>
      </c>
      <c r="D94" s="4">
        <v>4.9400000000000004</v>
      </c>
      <c r="E94" s="4">
        <v>0.42375533907650359</v>
      </c>
      <c r="F94" s="4">
        <v>12.0625</v>
      </c>
      <c r="G94" s="12">
        <v>6.7872117400419096E-2</v>
      </c>
      <c r="H94" s="4">
        <v>1.8389</v>
      </c>
      <c r="I94" s="4">
        <v>1.899578947368421</v>
      </c>
      <c r="J94" s="4">
        <v>129.56507360588199</v>
      </c>
      <c r="K94" s="5">
        <v>0.25</v>
      </c>
      <c r="L94" s="10">
        <v>79.626316271330182</v>
      </c>
      <c r="M94" s="4">
        <v>22.19894740456029</v>
      </c>
      <c r="N94" s="4" t="s">
        <v>63</v>
      </c>
      <c r="O94" s="4"/>
      <c r="P94" s="3"/>
      <c r="Q94" s="4"/>
      <c r="T94" s="3"/>
      <c r="U94" s="4"/>
      <c r="W94" s="3"/>
      <c r="X94" s="4"/>
      <c r="Z94" s="3"/>
      <c r="AA94" s="4"/>
    </row>
    <row r="95" spans="1:27" x14ac:dyDescent="0.25">
      <c r="A95" s="2">
        <v>39356</v>
      </c>
      <c r="B95" s="4">
        <v>0.3</v>
      </c>
      <c r="C95" s="4">
        <v>96.49</v>
      </c>
      <c r="D95" s="4">
        <v>4.76</v>
      </c>
      <c r="E95" s="4">
        <v>0.30832378312801723</v>
      </c>
      <c r="F95" s="4">
        <v>12.0625</v>
      </c>
      <c r="G95" s="12">
        <v>6.9706949217258396E-2</v>
      </c>
      <c r="H95" s="4">
        <v>1.744</v>
      </c>
      <c r="I95" s="4">
        <v>1.801040909090909</v>
      </c>
      <c r="J95" s="4">
        <v>123.09871607620801</v>
      </c>
      <c r="K95" s="5">
        <v>0.1</v>
      </c>
      <c r="L95" s="10">
        <v>85.658260843028188</v>
      </c>
      <c r="M95" s="4">
        <v>19.115652084350589</v>
      </c>
      <c r="N95" s="4" t="s">
        <v>63</v>
      </c>
      <c r="O95" s="4"/>
      <c r="P95" s="3"/>
      <c r="Q95" s="4"/>
      <c r="T95" s="3"/>
      <c r="U95" s="4"/>
      <c r="W95" s="3"/>
      <c r="X95" s="4"/>
      <c r="Z95" s="3"/>
      <c r="AA95" s="4"/>
    </row>
    <row r="96" spans="1:27" x14ac:dyDescent="0.25">
      <c r="A96" s="2">
        <v>39387</v>
      </c>
      <c r="B96" s="4">
        <v>0.38</v>
      </c>
      <c r="C96" s="4">
        <v>95.48</v>
      </c>
      <c r="D96" s="4">
        <v>4.49</v>
      </c>
      <c r="E96" s="4">
        <v>0.7858884267890387</v>
      </c>
      <c r="F96" s="4">
        <v>12.0625</v>
      </c>
      <c r="G96" s="12">
        <v>7.2471049861230874E-2</v>
      </c>
      <c r="H96" s="4">
        <v>1.7837000000000001</v>
      </c>
      <c r="I96" s="4">
        <v>1.769925</v>
      </c>
      <c r="J96" s="4">
        <v>120.753519215545</v>
      </c>
      <c r="K96" s="5">
        <v>-0.12</v>
      </c>
      <c r="L96" s="10">
        <v>94.631428309849326</v>
      </c>
      <c r="M96" s="4">
        <v>25.58238093058268</v>
      </c>
      <c r="N96" s="4" t="s">
        <v>63</v>
      </c>
      <c r="O96" s="4"/>
      <c r="P96" s="3"/>
      <c r="Q96" s="4"/>
      <c r="T96" s="3"/>
      <c r="U96" s="4"/>
      <c r="W96" s="3"/>
      <c r="X96" s="4"/>
      <c r="Z96" s="3"/>
      <c r="AA96" s="4"/>
    </row>
    <row r="97" spans="1:27" x14ac:dyDescent="0.25">
      <c r="A97" s="2">
        <v>39417</v>
      </c>
      <c r="B97" s="4">
        <v>0.74</v>
      </c>
      <c r="C97" s="4">
        <v>96.49</v>
      </c>
      <c r="D97" s="4">
        <v>4.24</v>
      </c>
      <c r="E97" s="4">
        <v>0.28980145517325528</v>
      </c>
      <c r="F97" s="4">
        <v>12.0625</v>
      </c>
      <c r="G97" s="12">
        <v>7.5043169608595583E-2</v>
      </c>
      <c r="H97" s="4">
        <v>1.7713000000000001</v>
      </c>
      <c r="I97" s="4">
        <v>1.7859849999999999</v>
      </c>
      <c r="J97" s="4">
        <v>118.211292144203</v>
      </c>
      <c r="K97" s="5">
        <v>-0.2</v>
      </c>
      <c r="L97" s="10">
        <v>91.742499160766599</v>
      </c>
      <c r="M97" s="4">
        <v>21.65100002288818</v>
      </c>
      <c r="N97" s="4" t="s">
        <v>63</v>
      </c>
      <c r="O97" s="4"/>
      <c r="P97" s="3"/>
      <c r="Q97" s="4"/>
      <c r="T97" s="3"/>
      <c r="U97" s="4"/>
      <c r="W97" s="3"/>
      <c r="X97" s="4"/>
      <c r="Z97" s="3"/>
      <c r="AA97" s="4"/>
    </row>
    <row r="98" spans="1:27" x14ac:dyDescent="0.25">
      <c r="A98" s="2">
        <v>39448</v>
      </c>
      <c r="B98" s="4">
        <v>0.54</v>
      </c>
      <c r="C98" s="4">
        <v>97.9</v>
      </c>
      <c r="D98" s="4">
        <v>3.94</v>
      </c>
      <c r="E98" s="4">
        <v>0.34477050769703421</v>
      </c>
      <c r="F98" s="4">
        <v>12.33333333333333</v>
      </c>
      <c r="G98" s="12">
        <v>8.0751715733435869E-2</v>
      </c>
      <c r="H98" s="4">
        <v>1.7603</v>
      </c>
      <c r="I98" s="4">
        <v>1.774259090909091</v>
      </c>
      <c r="J98" s="4">
        <v>117.504428113377</v>
      </c>
      <c r="K98" s="5">
        <v>-0.5</v>
      </c>
      <c r="L98" s="10">
        <v>92.929047357468377</v>
      </c>
      <c r="M98" s="4">
        <v>25.816190719604489</v>
      </c>
      <c r="N98" s="4">
        <v>115.3</v>
      </c>
      <c r="O98" s="4"/>
      <c r="P98" s="3"/>
      <c r="Q98" s="4"/>
      <c r="T98" s="3"/>
      <c r="U98" s="4"/>
      <c r="W98" s="3"/>
      <c r="X98" s="4"/>
      <c r="Z98" s="3"/>
      <c r="AA98" s="4"/>
    </row>
    <row r="99" spans="1:27" x14ac:dyDescent="0.25">
      <c r="A99" s="2">
        <v>39479</v>
      </c>
      <c r="B99" s="4">
        <v>0.49</v>
      </c>
      <c r="C99" s="4">
        <v>94.43</v>
      </c>
      <c r="D99" s="4">
        <v>2.98</v>
      </c>
      <c r="E99" s="4">
        <v>0.2417826877939788</v>
      </c>
      <c r="F99" s="4">
        <v>12.33333333333333</v>
      </c>
      <c r="G99" s="12">
        <v>9.0826697740661544E-2</v>
      </c>
      <c r="H99" s="4">
        <v>1.6833</v>
      </c>
      <c r="I99" s="4">
        <v>1.7277421052631581</v>
      </c>
      <c r="J99" s="4">
        <v>115.92987216261</v>
      </c>
      <c r="K99" s="5">
        <v>-0.66</v>
      </c>
      <c r="L99" s="10">
        <v>95.3489990234375</v>
      </c>
      <c r="M99" s="4">
        <v>25.456000137329099</v>
      </c>
      <c r="N99" s="4">
        <v>151.15</v>
      </c>
      <c r="O99" s="4"/>
      <c r="P99" s="3"/>
      <c r="Q99" s="4"/>
      <c r="T99" s="3"/>
      <c r="U99" s="4"/>
      <c r="W99" s="3"/>
      <c r="X99" s="4"/>
      <c r="Z99" s="3"/>
      <c r="AA99" s="4"/>
    </row>
    <row r="100" spans="1:27" x14ac:dyDescent="0.25">
      <c r="A100" s="2">
        <v>39508</v>
      </c>
      <c r="B100" s="4">
        <v>0.48</v>
      </c>
      <c r="C100" s="4">
        <v>94.07</v>
      </c>
      <c r="D100" s="4">
        <v>2.61</v>
      </c>
      <c r="E100" s="4">
        <v>0.3578027806118822</v>
      </c>
      <c r="F100" s="4">
        <v>12.33333333333333</v>
      </c>
      <c r="G100" s="12">
        <v>9.4760094857551103E-2</v>
      </c>
      <c r="H100" s="4">
        <v>1.7491000000000001</v>
      </c>
      <c r="I100" s="4">
        <v>1.7075800000000001</v>
      </c>
      <c r="J100" s="4">
        <v>117.148085533491</v>
      </c>
      <c r="K100" s="5">
        <v>-0.96</v>
      </c>
      <c r="L100" s="10">
        <v>105.4200000762939</v>
      </c>
      <c r="M100" s="4">
        <v>27.103500080108638</v>
      </c>
      <c r="N100" s="4">
        <v>177.65</v>
      </c>
      <c r="O100" s="4"/>
      <c r="P100" s="3"/>
      <c r="Q100" s="4"/>
      <c r="T100" s="3"/>
      <c r="U100" s="4"/>
      <c r="W100" s="3"/>
      <c r="X100" s="4"/>
      <c r="Z100" s="3"/>
      <c r="AA100" s="4"/>
    </row>
    <row r="101" spans="1:27" x14ac:dyDescent="0.25">
      <c r="A101" s="2">
        <v>39539</v>
      </c>
      <c r="B101" s="4">
        <v>0.55000000000000004</v>
      </c>
      <c r="C101" s="4">
        <v>92.94</v>
      </c>
      <c r="D101" s="4">
        <v>2.2799999999999998</v>
      </c>
      <c r="E101" s="4">
        <v>0.23143810202015391</v>
      </c>
      <c r="F101" s="4">
        <v>12.33333333333333</v>
      </c>
      <c r="G101" s="12">
        <v>9.829226958675541E-2</v>
      </c>
      <c r="H101" s="4">
        <v>1.6872</v>
      </c>
      <c r="I101" s="4">
        <v>1.688928571428572</v>
      </c>
      <c r="J101" s="4">
        <v>114.96746266132401</v>
      </c>
      <c r="K101" s="5">
        <v>-1.26</v>
      </c>
      <c r="L101" s="10">
        <v>112.4627279801802</v>
      </c>
      <c r="M101" s="4">
        <v>21.562727321277961</v>
      </c>
      <c r="N101" s="4">
        <v>121.65</v>
      </c>
      <c r="O101" s="4"/>
      <c r="P101" s="3"/>
      <c r="Q101" s="4"/>
      <c r="T101" s="3"/>
      <c r="U101" s="4"/>
      <c r="W101" s="3"/>
      <c r="X101" s="4"/>
      <c r="Z101" s="3"/>
      <c r="AA101" s="4"/>
    </row>
    <row r="102" spans="1:27" x14ac:dyDescent="0.25">
      <c r="A102" s="2">
        <v>39569</v>
      </c>
      <c r="B102" s="4">
        <v>0.79</v>
      </c>
      <c r="C102" s="4">
        <v>97.06</v>
      </c>
      <c r="D102" s="4">
        <v>1.98</v>
      </c>
      <c r="E102" s="4">
        <v>0.59174916566171465</v>
      </c>
      <c r="F102" s="4">
        <v>12.375</v>
      </c>
      <c r="G102" s="12">
        <v>0.10193175132378895</v>
      </c>
      <c r="H102" s="4">
        <v>1.6294</v>
      </c>
      <c r="I102" s="4">
        <v>1.6605350000000001</v>
      </c>
      <c r="J102" s="4">
        <v>108.671498949382</v>
      </c>
      <c r="K102" s="5">
        <v>-1.28</v>
      </c>
      <c r="L102" s="10">
        <v>125.4585723876953</v>
      </c>
      <c r="M102" s="4">
        <v>18.303333009992329</v>
      </c>
      <c r="N102" s="4">
        <v>121.65</v>
      </c>
      <c r="O102" s="4"/>
      <c r="P102" s="3"/>
      <c r="Q102" s="4"/>
      <c r="T102" s="3"/>
      <c r="U102" s="4"/>
      <c r="W102" s="3"/>
      <c r="X102" s="4"/>
      <c r="Z102" s="3"/>
      <c r="AA102" s="4"/>
    </row>
    <row r="103" spans="1:27" x14ac:dyDescent="0.25">
      <c r="A103" s="2">
        <v>39600</v>
      </c>
      <c r="B103" s="4">
        <v>0.74</v>
      </c>
      <c r="C103" s="4">
        <v>98.93</v>
      </c>
      <c r="D103" s="4">
        <v>2</v>
      </c>
      <c r="E103" s="4">
        <v>1.04782350098509</v>
      </c>
      <c r="F103" s="4">
        <v>12.375</v>
      </c>
      <c r="G103" s="12">
        <v>0.10171568627450989</v>
      </c>
      <c r="H103" s="4">
        <v>1.5919000000000001</v>
      </c>
      <c r="I103" s="4">
        <v>1.618857142857143</v>
      </c>
      <c r="J103" s="4">
        <v>103.073991968518</v>
      </c>
      <c r="K103" s="5">
        <v>-1.46</v>
      </c>
      <c r="L103" s="10">
        <v>134.01571437290741</v>
      </c>
      <c r="M103" s="4">
        <v>22.110476175944012</v>
      </c>
      <c r="N103" s="4">
        <v>121.65</v>
      </c>
      <c r="O103" s="4"/>
      <c r="P103" s="3"/>
      <c r="Q103" s="4"/>
      <c r="T103" s="3"/>
      <c r="U103" s="4"/>
      <c r="W103" s="3"/>
      <c r="X103" s="4"/>
      <c r="Z103" s="3"/>
      <c r="AA103" s="4"/>
    </row>
    <row r="104" spans="1:27" x14ac:dyDescent="0.25">
      <c r="A104" s="2">
        <v>39630</v>
      </c>
      <c r="B104" s="4">
        <v>0.53</v>
      </c>
      <c r="C104" s="4">
        <v>100.01</v>
      </c>
      <c r="D104" s="4">
        <v>2.0099999999999998</v>
      </c>
      <c r="E104" s="4">
        <v>0.71414447515210089</v>
      </c>
      <c r="F104" s="4">
        <v>12.375</v>
      </c>
      <c r="G104" s="12">
        <v>0.10160768552102728</v>
      </c>
      <c r="H104" s="4">
        <v>1.5666</v>
      </c>
      <c r="I104" s="4">
        <v>1.591413043478261</v>
      </c>
      <c r="J104" s="4">
        <v>101.520748832042</v>
      </c>
      <c r="K104" s="5">
        <v>-1.56</v>
      </c>
      <c r="L104" s="10">
        <v>133.48454492742371</v>
      </c>
      <c r="M104" s="4">
        <v>24.321363622492012</v>
      </c>
      <c r="N104" s="4">
        <v>121.65</v>
      </c>
      <c r="O104" s="4"/>
      <c r="P104" s="3"/>
      <c r="Q104" s="4"/>
      <c r="T104" s="3"/>
      <c r="U104" s="4"/>
      <c r="W104" s="3"/>
      <c r="X104" s="4"/>
      <c r="Z104" s="3"/>
      <c r="AA104" s="4"/>
    </row>
    <row r="105" spans="1:27" x14ac:dyDescent="0.25">
      <c r="A105" s="2">
        <v>39661</v>
      </c>
      <c r="B105" s="4">
        <v>0.28000000000000003</v>
      </c>
      <c r="C105" s="4">
        <v>103.15</v>
      </c>
      <c r="D105" s="4">
        <v>2</v>
      </c>
      <c r="E105" s="4">
        <v>-0.14884757278006419</v>
      </c>
      <c r="F105" s="4">
        <v>12.375</v>
      </c>
      <c r="G105" s="12">
        <v>0.10171568627450989</v>
      </c>
      <c r="H105" s="4">
        <v>1.6344000000000001</v>
      </c>
      <c r="I105" s="4">
        <v>1.612314285714286</v>
      </c>
      <c r="J105" s="4">
        <v>103.248925609392</v>
      </c>
      <c r="K105" s="5">
        <v>-1.68</v>
      </c>
      <c r="L105" s="10">
        <v>116.6880947294689</v>
      </c>
      <c r="M105" s="4">
        <v>20.695714133126391</v>
      </c>
      <c r="N105" s="4">
        <v>121.65</v>
      </c>
      <c r="O105" s="4"/>
      <c r="P105" s="3"/>
      <c r="Q105" s="4"/>
      <c r="T105" s="3"/>
      <c r="U105" s="4"/>
      <c r="W105" s="3"/>
      <c r="X105" s="4"/>
      <c r="Z105" s="3"/>
      <c r="AA105" s="4"/>
    </row>
    <row r="106" spans="1:27" x14ac:dyDescent="0.25">
      <c r="A106" s="2">
        <v>39692</v>
      </c>
      <c r="B106" s="4">
        <v>0.26</v>
      </c>
      <c r="C106" s="4">
        <v>101.49</v>
      </c>
      <c r="D106" s="4">
        <v>1.81</v>
      </c>
      <c r="E106" s="4">
        <v>8.550916822900323E-2</v>
      </c>
      <c r="F106" s="4">
        <v>12.375</v>
      </c>
      <c r="G106" s="12">
        <v>0.10377173165700815</v>
      </c>
      <c r="H106" s="4">
        <v>1.9142999999999999</v>
      </c>
      <c r="I106" s="4">
        <v>1.7995681818181819</v>
      </c>
      <c r="J106" s="4">
        <v>112.698178388356</v>
      </c>
      <c r="K106" s="5">
        <v>-1.85</v>
      </c>
      <c r="L106" s="10">
        <v>103.76380993071059</v>
      </c>
      <c r="M106" s="4">
        <v>30.238571348644442</v>
      </c>
      <c r="N106" s="4">
        <v>184.56</v>
      </c>
      <c r="O106" s="4"/>
      <c r="P106" s="3"/>
      <c r="Q106" s="4"/>
      <c r="T106" s="3"/>
      <c r="U106" s="4"/>
      <c r="W106" s="3"/>
      <c r="X106" s="4"/>
      <c r="Z106" s="3"/>
      <c r="AA106" s="4"/>
    </row>
    <row r="107" spans="1:27" x14ac:dyDescent="0.25">
      <c r="A107" s="2">
        <v>39722</v>
      </c>
      <c r="B107" s="4">
        <v>0.45</v>
      </c>
      <c r="C107" s="4">
        <v>103.49</v>
      </c>
      <c r="D107" s="4">
        <v>0.97</v>
      </c>
      <c r="E107" s="4">
        <v>-0.85984365648286154</v>
      </c>
      <c r="F107" s="4">
        <v>12.375</v>
      </c>
      <c r="G107" s="12">
        <v>0.11295434287412109</v>
      </c>
      <c r="H107" s="4">
        <v>2.1153</v>
      </c>
      <c r="I107" s="4">
        <v>2.1728521739130429</v>
      </c>
      <c r="J107" s="4">
        <v>127.03782723988201</v>
      </c>
      <c r="K107" s="5">
        <v>-1.93</v>
      </c>
      <c r="L107" s="10">
        <v>76.723911948826</v>
      </c>
      <c r="M107" s="4">
        <v>61.1773912181025</v>
      </c>
      <c r="N107" s="4">
        <v>334.87</v>
      </c>
      <c r="O107" s="4"/>
      <c r="P107" s="3"/>
      <c r="Q107" s="4"/>
      <c r="T107" s="3"/>
      <c r="U107" s="4"/>
      <c r="W107" s="3"/>
      <c r="X107" s="4"/>
      <c r="Z107" s="3"/>
      <c r="AA107" s="4"/>
    </row>
    <row r="108" spans="1:27" x14ac:dyDescent="0.25">
      <c r="A108" s="2">
        <v>39753</v>
      </c>
      <c r="B108" s="4">
        <v>0.36</v>
      </c>
      <c r="C108" s="4">
        <v>98.45</v>
      </c>
      <c r="D108" s="4">
        <v>0.39</v>
      </c>
      <c r="E108" s="4">
        <v>-1.7705477084725469</v>
      </c>
      <c r="F108" s="4">
        <v>12.4375</v>
      </c>
      <c r="G108" s="12">
        <v>0.12000697280605621</v>
      </c>
      <c r="H108" s="4">
        <v>2.3331</v>
      </c>
      <c r="I108" s="4">
        <v>2.2662900000000001</v>
      </c>
      <c r="J108" s="4">
        <v>128.03692224401601</v>
      </c>
      <c r="K108" s="5">
        <v>-1.92</v>
      </c>
      <c r="L108" s="10">
        <v>57.441052888569082</v>
      </c>
      <c r="M108" s="4">
        <v>62.639473362972858</v>
      </c>
      <c r="N108" s="4">
        <v>321.81</v>
      </c>
      <c r="O108" s="4"/>
      <c r="P108" s="3"/>
      <c r="Q108" s="4"/>
      <c r="T108" s="3"/>
      <c r="U108" s="4"/>
      <c r="W108" s="3"/>
      <c r="X108" s="4"/>
      <c r="Z108" s="3"/>
      <c r="AA108" s="4"/>
    </row>
    <row r="109" spans="1:27" x14ac:dyDescent="0.25">
      <c r="A109" s="2">
        <v>39783</v>
      </c>
      <c r="B109" s="4">
        <v>0.28000000000000003</v>
      </c>
      <c r="C109" s="4">
        <v>96.42</v>
      </c>
      <c r="D109" s="4">
        <v>0.16</v>
      </c>
      <c r="E109" s="4">
        <v>-0.82335223994032258</v>
      </c>
      <c r="F109" s="4">
        <v>12.4375</v>
      </c>
      <c r="G109" s="12">
        <v>0.12257887380191668</v>
      </c>
      <c r="H109" s="4">
        <v>2.3370000000000002</v>
      </c>
      <c r="I109" s="4">
        <v>2.394413636363637</v>
      </c>
      <c r="J109" s="4">
        <v>138.52305893523999</v>
      </c>
      <c r="K109" s="5">
        <v>-2.1</v>
      </c>
      <c r="L109" s="10">
        <v>42.04227222095836</v>
      </c>
      <c r="M109" s="4">
        <v>52.405000166459523</v>
      </c>
      <c r="N109" s="4">
        <v>305.06</v>
      </c>
      <c r="O109" s="4"/>
      <c r="P109" s="3"/>
      <c r="Q109" s="4"/>
      <c r="T109" s="3"/>
      <c r="U109" s="4"/>
      <c r="W109" s="3"/>
      <c r="X109" s="4"/>
      <c r="Z109" s="3"/>
      <c r="AA109" s="4"/>
    </row>
    <row r="110" spans="1:27" x14ac:dyDescent="0.25">
      <c r="A110" s="2">
        <v>39814</v>
      </c>
      <c r="B110" s="4">
        <v>0.48</v>
      </c>
      <c r="C110" s="4">
        <v>89.11</v>
      </c>
      <c r="D110" s="4">
        <v>0.15</v>
      </c>
      <c r="E110" s="4">
        <v>0.25307713412614508</v>
      </c>
      <c r="F110" s="4">
        <v>10.33333333333333</v>
      </c>
      <c r="G110" s="12">
        <v>0.10168081211516045</v>
      </c>
      <c r="H110" s="4">
        <v>2.3161999999999998</v>
      </c>
      <c r="I110" s="4">
        <v>2.3074428571428571</v>
      </c>
      <c r="J110" s="4">
        <v>133.07085862929199</v>
      </c>
      <c r="K110" s="5">
        <v>-2.0499999999999998</v>
      </c>
      <c r="L110" s="10">
        <v>41.923500251770022</v>
      </c>
      <c r="M110" s="4">
        <v>44.68300018310547</v>
      </c>
      <c r="N110" s="4">
        <v>346.56</v>
      </c>
      <c r="O110" s="4"/>
      <c r="P110" s="3"/>
      <c r="Q110" s="4"/>
      <c r="T110" s="3"/>
      <c r="U110" s="4"/>
      <c r="W110" s="3"/>
      <c r="X110" s="4"/>
      <c r="Z110" s="3"/>
      <c r="AA110" s="4"/>
    </row>
    <row r="111" spans="1:27" x14ac:dyDescent="0.25">
      <c r="A111" s="2">
        <v>39845</v>
      </c>
      <c r="B111" s="4">
        <v>0.55000000000000004</v>
      </c>
      <c r="C111" s="4">
        <v>92.19</v>
      </c>
      <c r="D111" s="4">
        <v>0.22</v>
      </c>
      <c r="E111" s="4">
        <v>0.36426606521873239</v>
      </c>
      <c r="F111" s="4">
        <v>10.33333333333333</v>
      </c>
      <c r="G111" s="12">
        <v>0.10091132841082939</v>
      </c>
      <c r="H111" s="4">
        <v>2.3784000000000001</v>
      </c>
      <c r="I111" s="4">
        <v>2.312672222222222</v>
      </c>
      <c r="J111" s="4">
        <v>131.382825072363</v>
      </c>
      <c r="K111" s="5">
        <v>-2</v>
      </c>
      <c r="L111" s="10">
        <v>39.25842044228002</v>
      </c>
      <c r="M111" s="4">
        <v>45.570525922273333</v>
      </c>
      <c r="N111" s="4">
        <v>399.04</v>
      </c>
      <c r="O111" s="4"/>
      <c r="P111" s="3"/>
      <c r="Q111" s="4"/>
      <c r="T111" s="3"/>
      <c r="U111" s="4"/>
      <c r="W111" s="3"/>
      <c r="X111" s="4"/>
      <c r="Z111" s="3"/>
      <c r="AA111" s="4"/>
    </row>
    <row r="112" spans="1:27" x14ac:dyDescent="0.25">
      <c r="A112" s="2">
        <v>39873</v>
      </c>
      <c r="B112" s="4">
        <v>0.2</v>
      </c>
      <c r="C112" s="4">
        <v>92.1</v>
      </c>
      <c r="D112" s="4">
        <v>0.18</v>
      </c>
      <c r="E112" s="4">
        <v>-9.8728285653848502E-2</v>
      </c>
      <c r="F112" s="4">
        <v>10.33333333333333</v>
      </c>
      <c r="G112" s="12">
        <v>0.10135090171025474</v>
      </c>
      <c r="H112" s="4">
        <v>2.3151999999999999</v>
      </c>
      <c r="I112" s="4">
        <v>2.3138363636363639</v>
      </c>
      <c r="J112" s="4">
        <v>133.49334981924099</v>
      </c>
      <c r="K112" s="5">
        <v>-1.86</v>
      </c>
      <c r="L112" s="10">
        <v>48.061818382956773</v>
      </c>
      <c r="M112" s="4">
        <v>44.795454892245203</v>
      </c>
      <c r="N112" s="4">
        <v>327.27999999999997</v>
      </c>
      <c r="O112" s="4"/>
      <c r="P112" s="3"/>
      <c r="Q112" s="4"/>
      <c r="T112" s="3"/>
      <c r="U112" s="4"/>
      <c r="W112" s="3"/>
      <c r="X112" s="4"/>
      <c r="Z112" s="3"/>
      <c r="AA112" s="4"/>
    </row>
    <row r="113" spans="1:27" x14ac:dyDescent="0.25">
      <c r="A113" s="2">
        <v>39904</v>
      </c>
      <c r="B113" s="4">
        <v>0.48</v>
      </c>
      <c r="C113" s="4">
        <v>92.88</v>
      </c>
      <c r="D113" s="4">
        <v>0.15</v>
      </c>
      <c r="E113" s="4">
        <v>0.1007082519588698</v>
      </c>
      <c r="F113" s="4">
        <v>10.33333333333333</v>
      </c>
      <c r="G113" s="12">
        <v>0.10168081211516045</v>
      </c>
      <c r="H113" s="4">
        <v>2.1783000000000001</v>
      </c>
      <c r="I113" s="4">
        <v>2.2058499999999999</v>
      </c>
      <c r="J113" s="4">
        <v>128.34807831326299</v>
      </c>
      <c r="K113" s="5">
        <v>-1.68</v>
      </c>
      <c r="L113" s="10">
        <v>49.949523562476749</v>
      </c>
      <c r="M113" s="4">
        <v>38.063809349423373</v>
      </c>
      <c r="N113" s="4">
        <v>273.77999999999997</v>
      </c>
      <c r="O113" s="4"/>
      <c r="P113" s="3"/>
      <c r="Q113" s="4"/>
      <c r="T113" s="3"/>
      <c r="U113" s="4"/>
      <c r="W113" s="3"/>
      <c r="X113" s="4"/>
      <c r="Z113" s="3"/>
      <c r="AA113" s="4"/>
    </row>
    <row r="114" spans="1:27" x14ac:dyDescent="0.25">
      <c r="A114" s="2">
        <v>39934</v>
      </c>
      <c r="B114" s="4">
        <v>0.47</v>
      </c>
      <c r="C114" s="4">
        <v>92.56</v>
      </c>
      <c r="D114" s="4">
        <v>0.18</v>
      </c>
      <c r="E114" s="4">
        <v>0.14714939189219839</v>
      </c>
      <c r="F114" s="4">
        <v>10.33333333333333</v>
      </c>
      <c r="G114" s="12">
        <v>0.10135090171025474</v>
      </c>
      <c r="H114" s="4">
        <v>1.9730000000000001</v>
      </c>
      <c r="I114" s="4">
        <v>2.060905</v>
      </c>
      <c r="J114" s="4">
        <v>122.486323220777</v>
      </c>
      <c r="K114" s="5">
        <v>-1.75</v>
      </c>
      <c r="L114" s="10">
        <v>59.212499999999999</v>
      </c>
      <c r="M114" s="4">
        <v>31.97799997329712</v>
      </c>
      <c r="N114" s="4">
        <v>192.37</v>
      </c>
      <c r="O114" s="4"/>
      <c r="P114" s="3"/>
      <c r="Q114" s="4"/>
      <c r="T114" s="3"/>
      <c r="U114" s="4"/>
      <c r="W114" s="3"/>
      <c r="X114" s="4"/>
      <c r="Z114" s="3"/>
      <c r="AA114" s="4"/>
    </row>
    <row r="115" spans="1:27" x14ac:dyDescent="0.25">
      <c r="A115" s="2">
        <v>39965</v>
      </c>
      <c r="B115" s="4">
        <v>0.36</v>
      </c>
      <c r="C115" s="4">
        <v>93.98</v>
      </c>
      <c r="D115" s="4">
        <v>0.21</v>
      </c>
      <c r="E115" s="4">
        <v>0.82996122466223454</v>
      </c>
      <c r="F115" s="4">
        <v>10.33333333333333</v>
      </c>
      <c r="G115" s="12">
        <v>0.10102118883677602</v>
      </c>
      <c r="H115" s="4">
        <v>1.9516</v>
      </c>
      <c r="I115" s="4">
        <v>1.957557142857143</v>
      </c>
      <c r="J115" s="4">
        <v>120.010904667639</v>
      </c>
      <c r="K115" s="5">
        <v>-1.62</v>
      </c>
      <c r="L115" s="10">
        <v>69.695455377752126</v>
      </c>
      <c r="M115" s="4">
        <v>29.140454725785691</v>
      </c>
      <c r="N115" s="4">
        <v>181.74</v>
      </c>
      <c r="O115" s="4"/>
      <c r="P115" s="3"/>
      <c r="Q115" s="4"/>
      <c r="T115" s="3"/>
      <c r="U115" s="4"/>
      <c r="W115" s="3"/>
      <c r="X115" s="4"/>
      <c r="Z115" s="3"/>
      <c r="AA115" s="4"/>
    </row>
    <row r="116" spans="1:27" x14ac:dyDescent="0.25">
      <c r="A116" s="2">
        <v>39995</v>
      </c>
      <c r="B116" s="4">
        <v>0.24</v>
      </c>
      <c r="C116" s="4">
        <v>93.84</v>
      </c>
      <c r="D116" s="4">
        <v>0.16</v>
      </c>
      <c r="E116" s="4">
        <v>-2.9796545463012251E-2</v>
      </c>
      <c r="F116" s="4">
        <v>10.33333333333333</v>
      </c>
      <c r="G116" s="12">
        <v>0.10157082002129925</v>
      </c>
      <c r="H116" s="4">
        <v>1.8726</v>
      </c>
      <c r="I116" s="4">
        <v>1.9327521739130431</v>
      </c>
      <c r="J116" s="4">
        <v>122.13572672796499</v>
      </c>
      <c r="K116" s="5">
        <v>-1.59</v>
      </c>
      <c r="L116" s="10">
        <v>64.293182373046875</v>
      </c>
      <c r="M116" s="4">
        <v>26.162727355957031</v>
      </c>
      <c r="N116" s="4">
        <v>132.68</v>
      </c>
      <c r="O116" s="4"/>
      <c r="P116" s="3"/>
      <c r="Q116" s="4"/>
      <c r="T116" s="3"/>
      <c r="U116" s="4"/>
      <c r="W116" s="3"/>
      <c r="X116" s="4"/>
      <c r="Z116" s="3"/>
      <c r="AA116" s="4"/>
    </row>
    <row r="117" spans="1:27" x14ac:dyDescent="0.25">
      <c r="A117" s="2">
        <v>40026</v>
      </c>
      <c r="B117" s="4">
        <v>0.15</v>
      </c>
      <c r="C117" s="4">
        <v>94.77</v>
      </c>
      <c r="D117" s="4">
        <v>0.16</v>
      </c>
      <c r="E117" s="4">
        <v>0.33484533777929931</v>
      </c>
      <c r="F117" s="4">
        <v>10.33333333333333</v>
      </c>
      <c r="G117" s="12">
        <v>0.10157082002129925</v>
      </c>
      <c r="H117" s="4">
        <v>1.8864000000000001</v>
      </c>
      <c r="I117" s="4">
        <v>1.845180952380953</v>
      </c>
      <c r="J117" s="4">
        <v>118.046404720151</v>
      </c>
      <c r="K117" s="5">
        <v>-1.56</v>
      </c>
      <c r="L117" s="10">
        <v>71.138571602957583</v>
      </c>
      <c r="M117" s="4">
        <v>25.33714285350981</v>
      </c>
      <c r="N117" s="4">
        <v>137.68</v>
      </c>
      <c r="O117" s="4"/>
      <c r="P117" s="3"/>
      <c r="Q117" s="4"/>
      <c r="T117" s="3"/>
      <c r="U117" s="4"/>
      <c r="W117" s="3"/>
      <c r="X117" s="4"/>
      <c r="Z117" s="3"/>
      <c r="AA117" s="4"/>
    </row>
    <row r="118" spans="1:27" x14ac:dyDescent="0.25">
      <c r="A118" s="2">
        <v>40057</v>
      </c>
      <c r="B118" s="4">
        <v>0.24</v>
      </c>
      <c r="C118" s="4">
        <v>97.99</v>
      </c>
      <c r="D118" s="4">
        <v>0.15</v>
      </c>
      <c r="E118" s="4">
        <v>0.19308872334005131</v>
      </c>
      <c r="F118" s="4">
        <v>10.33333333333333</v>
      </c>
      <c r="G118" s="12">
        <v>0.10168081211516045</v>
      </c>
      <c r="H118" s="4">
        <v>1.7781</v>
      </c>
      <c r="I118" s="4">
        <v>1.819795238095238</v>
      </c>
      <c r="J118" s="4">
        <v>117.879672827745</v>
      </c>
      <c r="K118" s="5">
        <v>-1.51</v>
      </c>
      <c r="L118" s="10">
        <v>69.468095325288317</v>
      </c>
      <c r="M118" s="4">
        <v>24.92666671389625</v>
      </c>
      <c r="N118" s="4">
        <v>124.62</v>
      </c>
      <c r="O118" s="4"/>
      <c r="P118" s="3"/>
      <c r="Q118" s="4"/>
      <c r="T118" s="3"/>
      <c r="U118" s="4"/>
      <c r="W118" s="3"/>
      <c r="X118" s="4"/>
      <c r="Z118" s="3"/>
      <c r="AA118" s="4"/>
    </row>
    <row r="119" spans="1:27" x14ac:dyDescent="0.25">
      <c r="A119" s="2">
        <v>40087</v>
      </c>
      <c r="B119" s="4">
        <v>0.28000000000000003</v>
      </c>
      <c r="C119" s="4">
        <v>97.97</v>
      </c>
      <c r="D119" s="4">
        <v>0.12</v>
      </c>
      <c r="E119" s="4">
        <v>0.3001931798703783</v>
      </c>
      <c r="F119" s="4">
        <v>10.33333333333333</v>
      </c>
      <c r="G119" s="12">
        <v>0.10201092022905822</v>
      </c>
      <c r="H119" s="4">
        <v>1.744</v>
      </c>
      <c r="I119" s="4">
        <v>1.738419047619048</v>
      </c>
      <c r="J119" s="4">
        <v>114.33572400408001</v>
      </c>
      <c r="K119" s="5">
        <v>-1.57</v>
      </c>
      <c r="L119" s="10">
        <v>75.823636488481</v>
      </c>
      <c r="M119" s="4">
        <v>24.252272865988989</v>
      </c>
      <c r="N119" s="4">
        <v>137.91999999999999</v>
      </c>
      <c r="O119" s="4"/>
      <c r="P119" s="3"/>
      <c r="Q119" s="4"/>
      <c r="T119" s="3"/>
      <c r="U119" s="4"/>
      <c r="W119" s="3"/>
      <c r="X119" s="4"/>
      <c r="Z119" s="3"/>
      <c r="AA119" s="4"/>
    </row>
    <row r="120" spans="1:27" x14ac:dyDescent="0.25">
      <c r="A120" s="2">
        <v>40118</v>
      </c>
      <c r="B120" s="4">
        <v>0.41</v>
      </c>
      <c r="C120" s="4">
        <v>99.75</v>
      </c>
      <c r="D120" s="4">
        <v>0.12</v>
      </c>
      <c r="E120" s="4">
        <v>0.33485905897676638</v>
      </c>
      <c r="F120" s="4">
        <v>10.33333333333333</v>
      </c>
      <c r="G120" s="12">
        <v>0.10201092022905822</v>
      </c>
      <c r="H120" s="4">
        <v>1.7504999999999999</v>
      </c>
      <c r="I120" s="4">
        <v>1.7261599999999999</v>
      </c>
      <c r="J120" s="4">
        <v>114.533989799011</v>
      </c>
      <c r="K120" s="5">
        <v>-1.65</v>
      </c>
      <c r="L120" s="10">
        <v>78.14500007629394</v>
      </c>
      <c r="M120" s="4">
        <v>23.783499908447261</v>
      </c>
      <c r="N120" s="4">
        <v>129.41999999999999</v>
      </c>
      <c r="O120" s="4"/>
      <c r="P120" s="3"/>
      <c r="Q120" s="4"/>
      <c r="T120" s="3"/>
      <c r="U120" s="4"/>
      <c r="W120" s="3"/>
      <c r="X120" s="4"/>
      <c r="Z120" s="3"/>
      <c r="AA120" s="4"/>
    </row>
    <row r="121" spans="1:27" x14ac:dyDescent="0.25">
      <c r="A121" s="2">
        <v>40148</v>
      </c>
      <c r="B121" s="4">
        <v>0.37</v>
      </c>
      <c r="C121" s="4">
        <v>104.31</v>
      </c>
      <c r="D121" s="4">
        <v>0.12</v>
      </c>
      <c r="E121" s="4">
        <v>5.2017639964274658E-2</v>
      </c>
      <c r="F121" s="4">
        <v>10.125</v>
      </c>
      <c r="G121" s="12">
        <v>9.9930083899320676E-2</v>
      </c>
      <c r="H121" s="4">
        <v>1.7412000000000001</v>
      </c>
      <c r="I121" s="4">
        <v>1.750313636363636</v>
      </c>
      <c r="J121" s="4">
        <v>115.874419124542</v>
      </c>
      <c r="K121" s="5">
        <v>-1.75</v>
      </c>
      <c r="L121" s="10">
        <v>74.603182705965907</v>
      </c>
      <c r="M121" s="4">
        <v>21.239545475352891</v>
      </c>
      <c r="N121" s="4">
        <v>122.06</v>
      </c>
      <c r="O121" s="4"/>
      <c r="P121" s="3"/>
      <c r="Q121" s="4"/>
      <c r="T121" s="3"/>
      <c r="U121" s="4"/>
      <c r="W121" s="3"/>
      <c r="X121" s="4"/>
      <c r="Z121" s="3"/>
      <c r="AA121" s="4"/>
    </row>
    <row r="122" spans="1:27" x14ac:dyDescent="0.25">
      <c r="A122" s="2">
        <v>40179</v>
      </c>
      <c r="B122" s="4">
        <v>0.75</v>
      </c>
      <c r="C122" s="4">
        <v>105.86</v>
      </c>
      <c r="D122" s="4">
        <v>0.11</v>
      </c>
      <c r="E122" s="4">
        <v>6.4873221162464745E-2</v>
      </c>
      <c r="F122" s="4">
        <v>9.8333333333333339</v>
      </c>
      <c r="G122" s="12">
        <v>9.7126494189724522E-2</v>
      </c>
      <c r="H122" s="4">
        <v>1.8748</v>
      </c>
      <c r="I122" s="4">
        <v>1.77982</v>
      </c>
      <c r="J122" s="4">
        <v>116.905210596052</v>
      </c>
      <c r="K122" s="5">
        <v>-1.96</v>
      </c>
      <c r="L122" s="10">
        <v>78.402631659256784</v>
      </c>
      <c r="M122" s="4">
        <v>20.64315775821083</v>
      </c>
      <c r="N122" s="4">
        <v>143.56</v>
      </c>
      <c r="O122" s="4"/>
      <c r="P122" s="3"/>
      <c r="Q122" s="4"/>
      <c r="T122" s="3"/>
      <c r="U122" s="4"/>
      <c r="W122" s="3"/>
      <c r="X122" s="4"/>
      <c r="Z122" s="3"/>
      <c r="AA122" s="4"/>
    </row>
    <row r="123" spans="1:27" x14ac:dyDescent="0.25">
      <c r="A123" s="2">
        <v>40210</v>
      </c>
      <c r="B123" s="4">
        <v>0.78</v>
      </c>
      <c r="C123" s="4">
        <v>103.81</v>
      </c>
      <c r="D123" s="4">
        <v>0.13</v>
      </c>
      <c r="E123" s="4">
        <v>-9.5177664974621656E-2</v>
      </c>
      <c r="F123" s="4">
        <v>9.8333333333333339</v>
      </c>
      <c r="G123" s="12">
        <v>9.690735377342774E-2</v>
      </c>
      <c r="H123" s="4">
        <v>1.8109999999999999</v>
      </c>
      <c r="I123" s="4">
        <v>1.841633333333333</v>
      </c>
      <c r="J123" s="4">
        <v>117.46326134744901</v>
      </c>
      <c r="K123" s="5">
        <v>-2.2000000000000002</v>
      </c>
      <c r="L123" s="10">
        <v>76.45263190018504</v>
      </c>
      <c r="M123" s="4">
        <v>22.540000012046409</v>
      </c>
      <c r="N123" s="4">
        <v>129.06</v>
      </c>
      <c r="O123" s="4"/>
      <c r="P123" s="3"/>
      <c r="Q123" s="4"/>
      <c r="T123" s="3"/>
      <c r="U123" s="4"/>
      <c r="W123" s="3"/>
      <c r="X123" s="4"/>
      <c r="Z123" s="3"/>
      <c r="AA123" s="4"/>
    </row>
    <row r="124" spans="1:27" x14ac:dyDescent="0.25">
      <c r="A124" s="2">
        <v>40238</v>
      </c>
      <c r="B124" s="4">
        <v>0.52</v>
      </c>
      <c r="C124" s="4">
        <v>105</v>
      </c>
      <c r="D124" s="4">
        <v>0.16</v>
      </c>
      <c r="E124" s="4">
        <v>3.3136813619227823E-2</v>
      </c>
      <c r="F124" s="4">
        <v>9.8333333333333339</v>
      </c>
      <c r="G124" s="12">
        <v>9.6578807241746611E-2</v>
      </c>
      <c r="H124" s="4">
        <v>1.7809999999999999</v>
      </c>
      <c r="I124" s="4">
        <v>1.785843478260869</v>
      </c>
      <c r="J124" s="4">
        <v>113.05313095455</v>
      </c>
      <c r="K124" s="5">
        <v>-2.5</v>
      </c>
      <c r="L124" s="10">
        <v>81.289999920388922</v>
      </c>
      <c r="M124" s="4">
        <v>17.767391287762191</v>
      </c>
      <c r="N124" s="4">
        <v>131.56</v>
      </c>
      <c r="O124" s="4"/>
      <c r="P124" s="3"/>
      <c r="Q124" s="4"/>
      <c r="T124" s="3"/>
      <c r="U124" s="4"/>
      <c r="W124" s="3"/>
      <c r="X124" s="4"/>
      <c r="Z124" s="3"/>
      <c r="AA124" s="4"/>
    </row>
    <row r="125" spans="1:27" x14ac:dyDescent="0.25">
      <c r="A125" s="2">
        <v>40269</v>
      </c>
      <c r="B125" s="4">
        <v>0.56999999999999995</v>
      </c>
      <c r="C125" s="4">
        <v>104.64</v>
      </c>
      <c r="D125" s="4">
        <v>0.2</v>
      </c>
      <c r="E125" s="4">
        <v>2.3004053314190639E-2</v>
      </c>
      <c r="F125" s="4">
        <v>9.8333333333333339</v>
      </c>
      <c r="G125" s="12">
        <v>9.6141051230871577E-2</v>
      </c>
      <c r="H125" s="4">
        <v>1.7305999999999999</v>
      </c>
      <c r="I125" s="4">
        <v>1.75657</v>
      </c>
      <c r="J125" s="4">
        <v>110.49509927736</v>
      </c>
      <c r="K125" s="5">
        <v>-2.77</v>
      </c>
      <c r="L125" s="10">
        <v>84.575237455822176</v>
      </c>
      <c r="M125" s="4">
        <v>17.424285661606561</v>
      </c>
      <c r="N125" s="4">
        <v>123.72</v>
      </c>
      <c r="O125" s="4"/>
      <c r="P125" s="3"/>
      <c r="Q125" s="4"/>
      <c r="T125" s="3"/>
      <c r="U125" s="4"/>
      <c r="W125" s="3"/>
      <c r="X125" s="4"/>
      <c r="Z125" s="3"/>
      <c r="AA125" s="4"/>
    </row>
    <row r="126" spans="1:27" x14ac:dyDescent="0.25">
      <c r="A126" s="2">
        <v>40299</v>
      </c>
      <c r="B126" s="4">
        <v>0.43</v>
      </c>
      <c r="C126" s="4">
        <v>108.12</v>
      </c>
      <c r="D126" s="4">
        <v>0.2</v>
      </c>
      <c r="E126" s="4">
        <v>-5.1977203626440982E-2</v>
      </c>
      <c r="F126" s="4">
        <v>9.8333333333333339</v>
      </c>
      <c r="G126" s="12">
        <v>9.6141051230871577E-2</v>
      </c>
      <c r="H126" s="4">
        <v>1.8167</v>
      </c>
      <c r="I126" s="4">
        <v>1.813190476190476</v>
      </c>
      <c r="J126" s="4">
        <v>100.45487442276</v>
      </c>
      <c r="K126" s="5">
        <v>-2.88</v>
      </c>
      <c r="L126" s="10">
        <v>74.117501449584964</v>
      </c>
      <c r="M126" s="4">
        <v>31.92950000762939</v>
      </c>
      <c r="N126" s="4">
        <v>136.30000000000001</v>
      </c>
      <c r="O126" s="4"/>
      <c r="P126" s="3"/>
      <c r="Q126" s="4"/>
      <c r="T126" s="3"/>
      <c r="U126" s="4"/>
      <c r="W126" s="3"/>
      <c r="X126" s="4"/>
      <c r="Z126" s="3"/>
      <c r="AA126" s="4"/>
    </row>
    <row r="127" spans="1:27" x14ac:dyDescent="0.25">
      <c r="A127" s="2">
        <v>40330</v>
      </c>
      <c r="B127" s="4">
        <v>0</v>
      </c>
      <c r="C127" s="4">
        <v>107.64</v>
      </c>
      <c r="D127" s="4">
        <v>0.18</v>
      </c>
      <c r="E127" s="4">
        <v>-4.1879515854381648E-2</v>
      </c>
      <c r="F127" s="4">
        <v>9.8333333333333339</v>
      </c>
      <c r="G127" s="12">
        <v>9.6359885539362589E-2</v>
      </c>
      <c r="H127" s="4">
        <v>1.8015000000000001</v>
      </c>
      <c r="I127" s="4">
        <v>1.806528571428571</v>
      </c>
      <c r="J127" s="4">
        <v>97.411602149177597</v>
      </c>
      <c r="K127" s="5">
        <v>-3.14</v>
      </c>
      <c r="L127" s="10">
        <v>75.40454587069425</v>
      </c>
      <c r="M127" s="4">
        <v>29.916363716125488</v>
      </c>
      <c r="N127" s="4">
        <v>137.16</v>
      </c>
      <c r="O127" s="4"/>
      <c r="P127" s="3"/>
      <c r="Q127" s="4"/>
      <c r="T127" s="3"/>
      <c r="U127" s="4"/>
      <c r="W127" s="3"/>
      <c r="X127" s="4"/>
      <c r="Z127" s="3"/>
      <c r="AA127" s="4"/>
    </row>
    <row r="128" spans="1:27" x14ac:dyDescent="0.25">
      <c r="A128" s="2">
        <v>40360</v>
      </c>
      <c r="B128" s="4">
        <v>0.01</v>
      </c>
      <c r="C128" s="4">
        <v>112.4</v>
      </c>
      <c r="D128" s="4">
        <v>0.18</v>
      </c>
      <c r="E128" s="4">
        <v>0.18692535416828801</v>
      </c>
      <c r="F128" s="4">
        <v>9.8333333333333339</v>
      </c>
      <c r="G128" s="12">
        <v>9.6359885539362589E-2</v>
      </c>
      <c r="H128" s="4">
        <v>1.7572000000000001</v>
      </c>
      <c r="I128" s="4">
        <v>1.7696363636363639</v>
      </c>
      <c r="J128" s="4">
        <v>96.050497823179199</v>
      </c>
      <c r="K128" s="5">
        <v>-3.42</v>
      </c>
      <c r="L128" s="10">
        <v>76.382857549758185</v>
      </c>
      <c r="M128" s="4">
        <v>25.565237862723219</v>
      </c>
      <c r="N128" s="4">
        <v>117.06</v>
      </c>
      <c r="O128" s="4"/>
      <c r="P128" s="3"/>
      <c r="Q128" s="4"/>
      <c r="T128" s="3"/>
      <c r="U128" s="4"/>
      <c r="W128" s="3"/>
      <c r="X128" s="4"/>
      <c r="Z128" s="3"/>
      <c r="AA128" s="4"/>
    </row>
    <row r="129" spans="1:27" x14ac:dyDescent="0.25">
      <c r="A129" s="2">
        <v>40391</v>
      </c>
      <c r="B129" s="4">
        <v>0.04</v>
      </c>
      <c r="C129" s="4">
        <v>112.88</v>
      </c>
      <c r="D129" s="4">
        <v>0.19</v>
      </c>
      <c r="E129" s="4">
        <v>0.14613634796996069</v>
      </c>
      <c r="F129" s="4">
        <v>9.8333333333333339</v>
      </c>
      <c r="G129" s="12">
        <v>9.6250457464151395E-2</v>
      </c>
      <c r="H129" s="4">
        <v>1.756</v>
      </c>
      <c r="I129" s="4">
        <v>1.759563636363636</v>
      </c>
      <c r="J129" s="4">
        <v>92.4470343401468</v>
      </c>
      <c r="K129" s="5">
        <v>-3.6</v>
      </c>
      <c r="L129" s="10">
        <v>76.666817058216438</v>
      </c>
      <c r="M129" s="4">
        <v>24.74590899727561</v>
      </c>
      <c r="N129" s="4">
        <v>132</v>
      </c>
      <c r="O129" s="4"/>
      <c r="P129" s="3"/>
      <c r="Q129" s="4"/>
      <c r="T129" s="3"/>
      <c r="U129" s="4"/>
      <c r="W129" s="3"/>
      <c r="X129" s="4"/>
      <c r="Z129" s="3"/>
      <c r="AA129" s="4"/>
    </row>
    <row r="130" spans="1:27" x14ac:dyDescent="0.25">
      <c r="A130" s="2">
        <v>40422</v>
      </c>
      <c r="B130" s="4">
        <v>0.45</v>
      </c>
      <c r="C130" s="4">
        <v>117.51</v>
      </c>
      <c r="D130" s="4">
        <v>0.19</v>
      </c>
      <c r="E130" s="4">
        <v>0.16152494229613179</v>
      </c>
      <c r="F130" s="4">
        <v>9.8333333333333339</v>
      </c>
      <c r="G130" s="12">
        <v>9.6250457464151395E-2</v>
      </c>
      <c r="H130" s="4">
        <v>1.6941999999999999</v>
      </c>
      <c r="I130" s="4">
        <v>1.718709523809524</v>
      </c>
      <c r="J130" s="4">
        <v>89.346268926525994</v>
      </c>
      <c r="K130" s="5">
        <v>-3.78</v>
      </c>
      <c r="L130" s="10">
        <v>75.548570905412944</v>
      </c>
      <c r="M130" s="4">
        <v>22.517618996756418</v>
      </c>
      <c r="N130" s="4">
        <v>115.41</v>
      </c>
      <c r="O130" s="4"/>
      <c r="P130" s="3"/>
      <c r="Q130" s="4"/>
      <c r="T130" s="3"/>
      <c r="U130" s="4"/>
      <c r="W130" s="3"/>
      <c r="X130" s="4"/>
      <c r="Z130" s="3"/>
      <c r="AA130" s="4"/>
    </row>
    <row r="131" spans="1:27" x14ac:dyDescent="0.25">
      <c r="A131" s="2">
        <v>40452</v>
      </c>
      <c r="B131" s="4">
        <v>0.75</v>
      </c>
      <c r="C131" s="4">
        <v>116.58</v>
      </c>
      <c r="D131" s="4">
        <v>0.19</v>
      </c>
      <c r="E131" s="4">
        <v>0.34818462948116302</v>
      </c>
      <c r="F131" s="4">
        <v>9.8958333333333339</v>
      </c>
      <c r="G131" s="12">
        <v>9.6874272216122659E-2</v>
      </c>
      <c r="H131" s="4">
        <v>1.7014</v>
      </c>
      <c r="I131" s="4">
        <v>1.6835</v>
      </c>
      <c r="J131" s="4">
        <v>89.437067667467005</v>
      </c>
      <c r="K131" s="5">
        <v>-3.89</v>
      </c>
      <c r="L131" s="10">
        <v>81.974762326195133</v>
      </c>
      <c r="M131" s="4">
        <v>20.3733332497733</v>
      </c>
      <c r="N131" s="4">
        <v>100.15</v>
      </c>
      <c r="O131" s="4"/>
      <c r="P131" s="3"/>
      <c r="Q131" s="4"/>
      <c r="T131" s="3"/>
      <c r="U131" s="4"/>
      <c r="W131" s="3"/>
      <c r="X131" s="4"/>
      <c r="Z131" s="3"/>
      <c r="AA131" s="4"/>
    </row>
    <row r="132" spans="1:27" x14ac:dyDescent="0.25">
      <c r="A132" s="2">
        <v>40483</v>
      </c>
      <c r="B132" s="4">
        <v>0.83</v>
      </c>
      <c r="C132" s="4">
        <v>116.58</v>
      </c>
      <c r="D132" s="4">
        <v>0.19</v>
      </c>
      <c r="E132" s="4">
        <v>0.25338416234847999</v>
      </c>
      <c r="F132" s="4">
        <v>9.8958333333333339</v>
      </c>
      <c r="G132" s="12">
        <v>9.6874272216122659E-2</v>
      </c>
      <c r="H132" s="4">
        <v>1.7161</v>
      </c>
      <c r="I132" s="4">
        <v>1.71333</v>
      </c>
      <c r="J132" s="4">
        <v>89.245272756980796</v>
      </c>
      <c r="K132" s="5">
        <v>-4.05</v>
      </c>
      <c r="L132" s="10">
        <v>84.314761570521767</v>
      </c>
      <c r="M132" s="4">
        <v>20.09571438743955</v>
      </c>
      <c r="N132" s="4">
        <v>122.32</v>
      </c>
      <c r="O132" s="4"/>
      <c r="P132" s="3"/>
      <c r="Q132" s="4"/>
      <c r="T132" s="3"/>
      <c r="U132" s="4"/>
      <c r="W132" s="3"/>
      <c r="X132" s="4"/>
      <c r="Z132" s="3"/>
      <c r="AA132" s="4"/>
    </row>
    <row r="133" spans="1:27" x14ac:dyDescent="0.25">
      <c r="A133" s="2">
        <v>40513</v>
      </c>
      <c r="B133" s="4">
        <v>0.63</v>
      </c>
      <c r="C133" s="4">
        <v>119.66</v>
      </c>
      <c r="D133" s="4">
        <v>0.18</v>
      </c>
      <c r="E133" s="4">
        <v>0.40165763468282822</v>
      </c>
      <c r="F133" s="4">
        <v>9.8958333333333339</v>
      </c>
      <c r="G133" s="12">
        <v>9.6983762560723941E-2</v>
      </c>
      <c r="H133" s="4">
        <v>1.6661999999999999</v>
      </c>
      <c r="I133" s="4">
        <v>1.693413043478261</v>
      </c>
      <c r="J133" s="4">
        <v>87.690679738352003</v>
      </c>
      <c r="K133" s="5">
        <v>-3.92</v>
      </c>
      <c r="L133" s="10">
        <v>89.233181693337187</v>
      </c>
      <c r="M133" s="4">
        <v>17.569545529105451</v>
      </c>
      <c r="N133" s="4">
        <v>109.53</v>
      </c>
      <c r="O133" s="4"/>
      <c r="P133" s="3"/>
      <c r="Q133" s="4"/>
      <c r="T133" s="3"/>
      <c r="U133" s="4"/>
      <c r="W133" s="3"/>
      <c r="X133" s="4"/>
      <c r="Z133" s="3"/>
      <c r="AA133" s="4"/>
    </row>
    <row r="134" spans="1:27" x14ac:dyDescent="0.25">
      <c r="A134" s="2">
        <v>40544</v>
      </c>
      <c r="B134" s="4">
        <v>0.83</v>
      </c>
      <c r="C134" s="4">
        <v>119.15</v>
      </c>
      <c r="D134" s="4">
        <v>0.17</v>
      </c>
      <c r="E134" s="4">
        <v>0.32430422003701942</v>
      </c>
      <c r="F134" s="4">
        <v>11.6875</v>
      </c>
      <c r="G134" s="12">
        <v>0.11497953479085554</v>
      </c>
      <c r="H134" s="4">
        <v>1.6734</v>
      </c>
      <c r="I134" s="4">
        <v>1.674914285714286</v>
      </c>
      <c r="J134" s="4">
        <v>86.533928510672695</v>
      </c>
      <c r="K134" s="5">
        <v>-3.95</v>
      </c>
      <c r="L134" s="10">
        <v>89.578500366210932</v>
      </c>
      <c r="M134" s="4">
        <v>17.315499877929689</v>
      </c>
      <c r="N134" s="4">
        <v>118.36</v>
      </c>
      <c r="O134" s="4"/>
      <c r="P134" s="3"/>
      <c r="Q134" s="4"/>
      <c r="T134" s="3"/>
      <c r="U134" s="4"/>
      <c r="W134" s="3"/>
      <c r="X134" s="4"/>
      <c r="Z134" s="3"/>
      <c r="AA134" s="4"/>
    </row>
    <row r="135" spans="1:27" x14ac:dyDescent="0.25">
      <c r="A135" s="2">
        <v>40575</v>
      </c>
      <c r="B135" s="4">
        <v>0.8</v>
      </c>
      <c r="C135" s="4">
        <v>118.17</v>
      </c>
      <c r="D135" s="4">
        <v>0.16</v>
      </c>
      <c r="E135" s="4">
        <v>0.32144746300641902</v>
      </c>
      <c r="F135" s="4">
        <v>11.6875</v>
      </c>
      <c r="G135" s="12">
        <v>0.11509085463258795</v>
      </c>
      <c r="H135" s="4">
        <v>1.6612</v>
      </c>
      <c r="I135" s="4">
        <v>1.6679900000000001</v>
      </c>
      <c r="J135" s="4">
        <v>85.760396261743594</v>
      </c>
      <c r="K135" s="5">
        <v>-3.83</v>
      </c>
      <c r="L135" s="10">
        <v>89.743157637746705</v>
      </c>
      <c r="M135" s="4">
        <v>17.429999903628701</v>
      </c>
      <c r="N135" s="4">
        <v>117.29</v>
      </c>
      <c r="O135" s="4"/>
      <c r="P135" s="3"/>
      <c r="Q135" s="4"/>
      <c r="T135" s="3"/>
      <c r="U135" s="4"/>
      <c r="W135" s="3"/>
      <c r="X135" s="4"/>
      <c r="Z135" s="3"/>
      <c r="AA135" s="4"/>
    </row>
    <row r="136" spans="1:27" x14ac:dyDescent="0.25">
      <c r="A136" s="2">
        <v>40603</v>
      </c>
      <c r="B136" s="4">
        <v>0.79</v>
      </c>
      <c r="C136" s="4">
        <v>116.64</v>
      </c>
      <c r="D136" s="4">
        <v>0.14000000000000001</v>
      </c>
      <c r="E136" s="4">
        <v>0.51735482068338001</v>
      </c>
      <c r="F136" s="4">
        <v>11.72916666666667</v>
      </c>
      <c r="G136" s="12">
        <v>0.11572964516343798</v>
      </c>
      <c r="H136" s="4">
        <v>1.6287</v>
      </c>
      <c r="I136" s="4">
        <v>1.6591</v>
      </c>
      <c r="J136" s="4">
        <v>85.653471504203495</v>
      </c>
      <c r="K136" s="5">
        <v>-3.68</v>
      </c>
      <c r="L136" s="10">
        <v>102.9813046662704</v>
      </c>
      <c r="M136" s="4">
        <v>20.72347815140434</v>
      </c>
      <c r="N136" s="4">
        <v>111.4</v>
      </c>
      <c r="O136" s="4"/>
      <c r="P136" s="3"/>
      <c r="Q136" s="4"/>
      <c r="T136" s="3"/>
      <c r="U136" s="4"/>
      <c r="W136" s="3"/>
      <c r="X136" s="4"/>
      <c r="Z136" s="3"/>
      <c r="AA136" s="4"/>
    </row>
    <row r="137" spans="1:27" x14ac:dyDescent="0.25">
      <c r="A137" s="2">
        <v>40634</v>
      </c>
      <c r="B137" s="4">
        <v>0.77</v>
      </c>
      <c r="C137" s="4">
        <v>117.92</v>
      </c>
      <c r="D137" s="4">
        <v>0.1</v>
      </c>
      <c r="E137" s="4">
        <v>0.46940989750992029</v>
      </c>
      <c r="F137" s="4">
        <v>11.72916666666667</v>
      </c>
      <c r="G137" s="12">
        <v>0.11617549117549153</v>
      </c>
      <c r="H137" s="4">
        <v>1.5732999999999999</v>
      </c>
      <c r="I137" s="4">
        <v>1.5864473684210521</v>
      </c>
      <c r="J137" s="4">
        <v>82.292412565922206</v>
      </c>
      <c r="K137" s="5">
        <v>-3.59</v>
      </c>
      <c r="L137" s="10">
        <v>110.0385005950928</v>
      </c>
      <c r="M137" s="4">
        <v>16.24400000572205</v>
      </c>
      <c r="N137" s="4">
        <v>105.83</v>
      </c>
      <c r="O137" s="4"/>
      <c r="P137" s="3"/>
      <c r="Q137" s="4"/>
      <c r="T137" s="3"/>
      <c r="U137" s="4"/>
      <c r="W137" s="3"/>
      <c r="X137" s="4"/>
      <c r="Z137" s="3"/>
      <c r="AA137" s="4"/>
    </row>
    <row r="138" spans="1:27" x14ac:dyDescent="0.25">
      <c r="A138" s="2">
        <v>40664</v>
      </c>
      <c r="B138" s="4">
        <v>0.47</v>
      </c>
      <c r="C138" s="4">
        <v>119.24</v>
      </c>
      <c r="D138" s="4">
        <v>0.09</v>
      </c>
      <c r="E138" s="4">
        <v>0.31817147345076791</v>
      </c>
      <c r="F138" s="4">
        <v>11.72916666666667</v>
      </c>
      <c r="G138" s="12">
        <v>0.11628700835914363</v>
      </c>
      <c r="H138" s="4">
        <v>1.5799000000000001</v>
      </c>
      <c r="I138" s="4">
        <v>1.6134909090909091</v>
      </c>
      <c r="J138" s="4">
        <v>82.968986198925904</v>
      </c>
      <c r="K138" s="5">
        <v>-3.56</v>
      </c>
      <c r="L138" s="10">
        <v>101.35666656494141</v>
      </c>
      <c r="M138" s="4">
        <v>16.911428587777269</v>
      </c>
      <c r="N138" s="4">
        <v>104.59</v>
      </c>
      <c r="O138" s="4"/>
      <c r="P138" s="3"/>
      <c r="Q138" s="4"/>
      <c r="T138" s="3"/>
      <c r="U138" s="4"/>
      <c r="W138" s="3"/>
      <c r="X138" s="4"/>
      <c r="Z138" s="3"/>
      <c r="AA138" s="4"/>
    </row>
    <row r="139" spans="1:27" x14ac:dyDescent="0.25">
      <c r="A139" s="2">
        <v>40695</v>
      </c>
      <c r="B139" s="4">
        <v>0.15</v>
      </c>
      <c r="C139" s="4">
        <v>119.72</v>
      </c>
      <c r="D139" s="4">
        <v>0.09</v>
      </c>
      <c r="E139" s="4">
        <v>0</v>
      </c>
      <c r="F139" s="4">
        <v>11.72916666666667</v>
      </c>
      <c r="G139" s="12">
        <v>0.11628700835914363</v>
      </c>
      <c r="H139" s="4">
        <v>1.5610999999999999</v>
      </c>
      <c r="I139" s="4">
        <v>1.587042857142857</v>
      </c>
      <c r="J139" s="4">
        <v>81.526470059550803</v>
      </c>
      <c r="K139" s="5">
        <v>-3.44</v>
      </c>
      <c r="L139" s="10">
        <v>96.288636641068891</v>
      </c>
      <c r="M139" s="4">
        <v>19.153182029724121</v>
      </c>
      <c r="N139" s="4">
        <v>111.2</v>
      </c>
      <c r="O139" s="4"/>
      <c r="P139" s="3"/>
      <c r="Q139" s="4"/>
      <c r="T139" s="3"/>
      <c r="U139" s="4"/>
      <c r="W139" s="3"/>
      <c r="X139" s="4"/>
      <c r="Z139" s="3"/>
      <c r="AA139" s="4"/>
    </row>
    <row r="140" spans="1:27" x14ac:dyDescent="0.25">
      <c r="A140" s="2">
        <v>40725</v>
      </c>
      <c r="B140" s="4">
        <v>0.16</v>
      </c>
      <c r="C140" s="4">
        <v>120.14</v>
      </c>
      <c r="D140" s="4">
        <v>7.0000000000000007E-2</v>
      </c>
      <c r="E140" s="4">
        <v>0.26200368317570438</v>
      </c>
      <c r="F140" s="4">
        <v>11.72916666666667</v>
      </c>
      <c r="G140" s="12">
        <v>0.11651010958995389</v>
      </c>
      <c r="H140" s="4">
        <v>1.5563</v>
      </c>
      <c r="I140" s="4">
        <v>1.563938095238095</v>
      </c>
      <c r="J140" s="4">
        <v>81.302126707000497</v>
      </c>
      <c r="K140" s="5">
        <v>-3.33</v>
      </c>
      <c r="L140" s="10">
        <v>97.340499877929688</v>
      </c>
      <c r="M140" s="4">
        <v>19.227499914169311</v>
      </c>
      <c r="N140" s="4">
        <v>113.79</v>
      </c>
      <c r="O140" s="4"/>
      <c r="P140" s="3"/>
      <c r="Q140" s="4"/>
      <c r="T140" s="3"/>
      <c r="U140" s="4"/>
      <c r="W140" s="3"/>
      <c r="X140" s="4"/>
      <c r="Z140" s="3"/>
      <c r="AA140" s="4"/>
    </row>
    <row r="141" spans="1:27" x14ac:dyDescent="0.25">
      <c r="A141" s="2">
        <v>40756</v>
      </c>
      <c r="B141" s="4">
        <v>0.37</v>
      </c>
      <c r="C141" s="4">
        <v>120.47</v>
      </c>
      <c r="D141" s="4">
        <v>0.1</v>
      </c>
      <c r="E141" s="4">
        <v>0.31544621664187922</v>
      </c>
      <c r="F141" s="4">
        <v>11.72916666666667</v>
      </c>
      <c r="G141" s="12">
        <v>0.11617549117549153</v>
      </c>
      <c r="H141" s="4">
        <v>1.5871999999999999</v>
      </c>
      <c r="I141" s="4">
        <v>1.5970086956521741</v>
      </c>
      <c r="J141" s="4">
        <v>82.272390157461501</v>
      </c>
      <c r="K141" s="5">
        <v>-3.28</v>
      </c>
      <c r="L141" s="10">
        <v>86.340869737708047</v>
      </c>
      <c r="M141" s="4">
        <v>35.029130355171539</v>
      </c>
      <c r="N141" s="4">
        <v>146.22999999999999</v>
      </c>
      <c r="O141" s="4"/>
      <c r="P141" s="3"/>
      <c r="Q141" s="4"/>
      <c r="T141" s="3"/>
      <c r="U141" s="4"/>
      <c r="W141" s="3"/>
      <c r="X141" s="4"/>
      <c r="Z141" s="3"/>
      <c r="AA141" s="4"/>
    </row>
    <row r="142" spans="1:27" x14ac:dyDescent="0.25">
      <c r="A142" s="2">
        <v>40787</v>
      </c>
      <c r="B142" s="4">
        <v>0.53</v>
      </c>
      <c r="C142" s="4">
        <v>122.2</v>
      </c>
      <c r="D142" s="4">
        <v>0.08</v>
      </c>
      <c r="E142" s="4">
        <v>0.21715478580843769</v>
      </c>
      <c r="F142" s="4">
        <v>11.75</v>
      </c>
      <c r="G142" s="12">
        <v>0.11660671462829741</v>
      </c>
      <c r="H142" s="4">
        <v>1.8544</v>
      </c>
      <c r="I142" s="4">
        <v>1.749776190476191</v>
      </c>
      <c r="J142" s="4">
        <v>87.264910863570407</v>
      </c>
      <c r="K142" s="5">
        <v>-3.17</v>
      </c>
      <c r="L142" s="10">
        <v>85.609999157133558</v>
      </c>
      <c r="M142" s="4">
        <v>36.529999778384251</v>
      </c>
      <c r="N142" s="4">
        <v>194.11</v>
      </c>
      <c r="O142" s="4"/>
      <c r="P142" s="3"/>
      <c r="Q142" s="4"/>
      <c r="T142" s="3"/>
      <c r="U142" s="4"/>
      <c r="W142" s="3"/>
      <c r="X142" s="4"/>
      <c r="Z142" s="3"/>
      <c r="AA142" s="4"/>
    </row>
    <row r="143" spans="1:27" x14ac:dyDescent="0.25">
      <c r="A143" s="2">
        <v>40817</v>
      </c>
      <c r="B143" s="4">
        <v>0.43</v>
      </c>
      <c r="C143" s="4">
        <v>122.2</v>
      </c>
      <c r="D143" s="4">
        <v>7.0000000000000007E-2</v>
      </c>
      <c r="E143" s="4">
        <v>6.7520752701932807E-2</v>
      </c>
      <c r="F143" s="4">
        <v>11.75</v>
      </c>
      <c r="G143" s="12">
        <v>0.11671829719196558</v>
      </c>
      <c r="H143" s="4">
        <v>1.6884999999999999</v>
      </c>
      <c r="I143" s="4">
        <v>1.77257</v>
      </c>
      <c r="J143" s="4">
        <v>86.7805174901561</v>
      </c>
      <c r="K143" s="5">
        <v>-3.12</v>
      </c>
      <c r="L143" s="10">
        <v>86.428095136369976</v>
      </c>
      <c r="M143" s="4">
        <v>32.829047702607653</v>
      </c>
      <c r="N143" s="4">
        <v>142.44999999999999</v>
      </c>
      <c r="O143" s="4"/>
      <c r="P143" s="3"/>
      <c r="Q143" s="4"/>
      <c r="T143" s="3"/>
      <c r="U143" s="4"/>
      <c r="W143" s="3"/>
      <c r="X143" s="4"/>
      <c r="Z143" s="3"/>
      <c r="AA143" s="4"/>
    </row>
    <row r="144" spans="1:27" x14ac:dyDescent="0.25">
      <c r="A144" s="2">
        <v>40848</v>
      </c>
      <c r="B144" s="4">
        <v>0.52</v>
      </c>
      <c r="C144" s="4">
        <v>118.74</v>
      </c>
      <c r="D144" s="4">
        <v>0.08</v>
      </c>
      <c r="E144" s="4">
        <v>0.1847850055126887</v>
      </c>
      <c r="F144" s="4">
        <v>11.75</v>
      </c>
      <c r="G144" s="12">
        <v>0.11660671462829741</v>
      </c>
      <c r="H144" s="4">
        <v>1.8109</v>
      </c>
      <c r="I144" s="4">
        <v>1.7904899999999999</v>
      </c>
      <c r="J144" s="4">
        <v>86.880288623502395</v>
      </c>
      <c r="K144" s="5">
        <v>-3.11</v>
      </c>
      <c r="L144" s="10">
        <v>97.162857055664063</v>
      </c>
      <c r="M144" s="4">
        <v>31.941904703776039</v>
      </c>
      <c r="N144" s="4">
        <v>162.65</v>
      </c>
      <c r="O144" s="4"/>
      <c r="P144" s="3"/>
      <c r="Q144" s="4"/>
      <c r="T144" s="3"/>
      <c r="U144" s="4"/>
      <c r="W144" s="3"/>
      <c r="X144" s="4"/>
      <c r="Z144" s="3"/>
      <c r="AA144" s="4"/>
    </row>
    <row r="145" spans="1:27" x14ac:dyDescent="0.25">
      <c r="A145" s="2">
        <v>40878</v>
      </c>
      <c r="B145" s="4">
        <v>0.5</v>
      </c>
      <c r="C145" s="4">
        <v>114.66</v>
      </c>
      <c r="D145" s="4">
        <v>7.0000000000000007E-2</v>
      </c>
      <c r="E145" s="4">
        <v>2.3770849015480881E-2</v>
      </c>
      <c r="F145" s="4">
        <v>11.75</v>
      </c>
      <c r="G145" s="12">
        <v>0.11671829719196558</v>
      </c>
      <c r="H145" s="4">
        <v>1.8757999999999999</v>
      </c>
      <c r="I145" s="4">
        <v>1.836886363636363</v>
      </c>
      <c r="J145" s="4">
        <v>90.9556413758161</v>
      </c>
      <c r="K145" s="5">
        <v>-3.2</v>
      </c>
      <c r="L145" s="10">
        <v>98.575713384719123</v>
      </c>
      <c r="M145" s="4">
        <v>25.047619047619051</v>
      </c>
      <c r="N145" s="4">
        <v>159.41999999999999</v>
      </c>
      <c r="O145" s="4"/>
      <c r="P145" s="3"/>
      <c r="Q145" s="4"/>
      <c r="T145" s="3"/>
      <c r="U145" s="4"/>
      <c r="W145" s="3"/>
      <c r="X145" s="4"/>
      <c r="Z145" s="3"/>
      <c r="AA145" s="4"/>
    </row>
    <row r="146" spans="1:27" x14ac:dyDescent="0.25">
      <c r="A146" s="2">
        <v>40909</v>
      </c>
      <c r="B146" s="4">
        <v>0.56000000000000005</v>
      </c>
      <c r="C146" s="4">
        <v>113.73</v>
      </c>
      <c r="D146" s="4">
        <v>0.08</v>
      </c>
      <c r="E146" s="4">
        <v>0.27241960540966842</v>
      </c>
      <c r="F146" s="4">
        <v>8.7708333333333339</v>
      </c>
      <c r="G146" s="12">
        <v>8.6838862243538539E-2</v>
      </c>
      <c r="H146" s="4">
        <v>1.7391000000000001</v>
      </c>
      <c r="I146" s="4">
        <v>1.7896818181818179</v>
      </c>
      <c r="J146" s="4">
        <v>90.237060109797596</v>
      </c>
      <c r="K146" s="5">
        <v>-3.27</v>
      </c>
      <c r="L146" s="10">
        <v>100.3184989929199</v>
      </c>
      <c r="M146" s="4">
        <v>20.22799987792969</v>
      </c>
      <c r="N146" s="4">
        <v>145.07</v>
      </c>
      <c r="O146" s="4"/>
      <c r="P146" s="3"/>
      <c r="Q146" s="4"/>
      <c r="T146" s="3"/>
      <c r="U146" s="4"/>
      <c r="W146" s="3"/>
      <c r="X146" s="4"/>
      <c r="Z146" s="3"/>
      <c r="AA146" s="4"/>
    </row>
    <row r="147" spans="1:27" x14ac:dyDescent="0.25">
      <c r="A147" s="2">
        <v>40940</v>
      </c>
      <c r="B147" s="4">
        <v>0.45</v>
      </c>
      <c r="C147" s="4">
        <v>111.51</v>
      </c>
      <c r="D147" s="4">
        <v>0.1</v>
      </c>
      <c r="E147" s="4">
        <v>0.21374461249461521</v>
      </c>
      <c r="F147" s="4">
        <v>8.7708333333333339</v>
      </c>
      <c r="G147" s="12">
        <v>8.6621711621711617E-2</v>
      </c>
      <c r="H147" s="4">
        <v>1.7092000000000001</v>
      </c>
      <c r="I147" s="4">
        <v>1.718394736842106</v>
      </c>
      <c r="J147" s="4">
        <v>88.2962593891599</v>
      </c>
      <c r="K147" s="5">
        <v>-3.26</v>
      </c>
      <c r="L147" s="10">
        <v>102.2624996185303</v>
      </c>
      <c r="M147" s="4">
        <v>18.420499992370601</v>
      </c>
      <c r="N147" s="4">
        <v>138.69999999999999</v>
      </c>
      <c r="O147" s="4"/>
      <c r="P147" s="3"/>
      <c r="Q147" s="4"/>
      <c r="T147" s="3"/>
      <c r="U147" s="4"/>
      <c r="W147" s="3"/>
      <c r="X147" s="4"/>
      <c r="Z147" s="3"/>
      <c r="AA147" s="4"/>
    </row>
    <row r="148" spans="1:27" x14ac:dyDescent="0.25">
      <c r="A148" s="2">
        <v>40969</v>
      </c>
      <c r="B148" s="4">
        <v>0.21</v>
      </c>
      <c r="C148" s="4">
        <v>111.29</v>
      </c>
      <c r="D148" s="4">
        <v>0.13</v>
      </c>
      <c r="E148" s="4">
        <v>0.20934703870292279</v>
      </c>
      <c r="F148" s="4">
        <v>8.7708333333333339</v>
      </c>
      <c r="G148" s="12">
        <v>8.6296148340490486E-2</v>
      </c>
      <c r="H148" s="4">
        <v>1.8221000000000001</v>
      </c>
      <c r="I148" s="4">
        <v>1.795309090909091</v>
      </c>
      <c r="J148" s="4">
        <v>91.539321904718904</v>
      </c>
      <c r="K148" s="5">
        <v>-3.25</v>
      </c>
      <c r="L148" s="10">
        <v>106.20499940352011</v>
      </c>
      <c r="M148" s="4">
        <v>16.16727287119085</v>
      </c>
      <c r="N148" s="4">
        <v>120.68</v>
      </c>
      <c r="O148" s="4"/>
      <c r="P148" s="3"/>
      <c r="Q148" s="4"/>
      <c r="T148" s="3"/>
      <c r="U148" s="4"/>
      <c r="W148" s="3"/>
      <c r="X148" s="4"/>
      <c r="Z148" s="3"/>
      <c r="AA148" s="4"/>
    </row>
    <row r="149" spans="1:27" x14ac:dyDescent="0.25">
      <c r="A149" s="2">
        <v>41000</v>
      </c>
      <c r="B149" s="4">
        <v>0.64</v>
      </c>
      <c r="C149" s="4">
        <v>112.18</v>
      </c>
      <c r="D149" s="4">
        <v>0.14000000000000001</v>
      </c>
      <c r="E149" s="4">
        <v>0.16607883500068249</v>
      </c>
      <c r="F149" s="4">
        <v>8.7708333333333339</v>
      </c>
      <c r="G149" s="12">
        <v>8.6187670594500831E-2</v>
      </c>
      <c r="H149" s="4">
        <v>1.8917999999999999</v>
      </c>
      <c r="I149" s="4">
        <v>1.854835</v>
      </c>
      <c r="J149" s="4">
        <v>93.519747756612304</v>
      </c>
      <c r="K149" s="5">
        <v>-3.3</v>
      </c>
      <c r="L149" s="10">
        <v>103.346000289917</v>
      </c>
      <c r="M149" s="4">
        <v>17.82299990653992</v>
      </c>
      <c r="N149" s="4">
        <v>123.79</v>
      </c>
      <c r="O149" s="4"/>
      <c r="P149" s="3"/>
      <c r="Q149" s="4"/>
      <c r="T149" s="3"/>
      <c r="U149" s="4"/>
      <c r="W149" s="3"/>
      <c r="X149" s="4"/>
      <c r="Z149" s="3"/>
      <c r="AA149" s="4"/>
    </row>
    <row r="150" spans="1:27" x14ac:dyDescent="0.25">
      <c r="A150" s="2">
        <v>41030</v>
      </c>
      <c r="B150" s="4">
        <v>0.36</v>
      </c>
      <c r="C150" s="4">
        <v>113.7</v>
      </c>
      <c r="D150" s="4">
        <v>0.16</v>
      </c>
      <c r="E150" s="4">
        <v>-0.20681801323810811</v>
      </c>
      <c r="F150" s="4">
        <v>8.7708333333333339</v>
      </c>
      <c r="G150" s="12">
        <v>8.5970780085196985E-2</v>
      </c>
      <c r="H150" s="4">
        <v>2.0223</v>
      </c>
      <c r="I150" s="4">
        <v>1.9859909090909089</v>
      </c>
      <c r="J150" s="4">
        <v>97.294205810976905</v>
      </c>
      <c r="K150" s="5">
        <v>-3.34</v>
      </c>
      <c r="L150" s="10">
        <v>94.715909784490407</v>
      </c>
      <c r="M150" s="4">
        <v>21.001818136735391</v>
      </c>
      <c r="N150" s="4">
        <v>166.67</v>
      </c>
      <c r="O150" s="4"/>
      <c r="P150" s="3"/>
      <c r="Q150" s="4"/>
      <c r="T150" s="3"/>
      <c r="U150" s="4"/>
      <c r="W150" s="3"/>
      <c r="X150" s="4"/>
      <c r="Z150" s="3"/>
      <c r="AA150" s="4"/>
    </row>
    <row r="151" spans="1:27" x14ac:dyDescent="0.25">
      <c r="A151" s="2">
        <v>41061</v>
      </c>
      <c r="B151" s="4">
        <v>0.08</v>
      </c>
      <c r="C151" s="4">
        <v>113.98</v>
      </c>
      <c r="D151" s="4">
        <v>0.16</v>
      </c>
      <c r="E151" s="4">
        <v>-8.2636317131068449E-2</v>
      </c>
      <c r="F151" s="4">
        <v>8.7708333333333339</v>
      </c>
      <c r="G151" s="12">
        <v>8.5970780085196985E-2</v>
      </c>
      <c r="H151" s="4">
        <v>2.0213000000000001</v>
      </c>
      <c r="I151" s="4">
        <v>2.0491950000000001</v>
      </c>
      <c r="J151" s="4">
        <v>97.550325350805295</v>
      </c>
      <c r="K151" s="5">
        <v>-3.45</v>
      </c>
      <c r="L151" s="10">
        <v>82.405238196963353</v>
      </c>
      <c r="M151" s="4">
        <v>21.13095229012626</v>
      </c>
      <c r="N151" s="4">
        <v>152.43</v>
      </c>
      <c r="O151" s="4"/>
      <c r="P151" s="3"/>
      <c r="Q151" s="4"/>
      <c r="T151" s="3"/>
      <c r="U151" s="4"/>
      <c r="W151" s="3"/>
      <c r="X151" s="4"/>
      <c r="Z151" s="3"/>
      <c r="AA151" s="4"/>
    </row>
    <row r="152" spans="1:27" x14ac:dyDescent="0.25">
      <c r="A152" s="2">
        <v>41091</v>
      </c>
      <c r="B152" s="4">
        <v>0.43</v>
      </c>
      <c r="C152" s="4">
        <v>113.82</v>
      </c>
      <c r="D152" s="4">
        <v>0.16</v>
      </c>
      <c r="E152" s="4">
        <v>2.8880992806001871E-2</v>
      </c>
      <c r="F152" s="4">
        <v>8.7708333333333339</v>
      </c>
      <c r="G152" s="12">
        <v>8.5970780085196985E-2</v>
      </c>
      <c r="H152" s="4">
        <v>2.0499000000000001</v>
      </c>
      <c r="I152" s="4">
        <v>2.028736363636364</v>
      </c>
      <c r="J152" s="4">
        <v>93.770115236290806</v>
      </c>
      <c r="K152" s="5">
        <v>-3.49</v>
      </c>
      <c r="L152" s="10">
        <v>87.931428818475638</v>
      </c>
      <c r="M152" s="4">
        <v>17.565238180614649</v>
      </c>
      <c r="N152" s="4">
        <v>134.38</v>
      </c>
      <c r="O152" s="4"/>
      <c r="P152" s="3"/>
      <c r="Q152" s="4"/>
      <c r="T152" s="3"/>
      <c r="U152" s="4"/>
      <c r="W152" s="3"/>
      <c r="X152" s="4"/>
      <c r="Z152" s="3"/>
      <c r="AA152" s="4"/>
    </row>
    <row r="153" spans="1:27" x14ac:dyDescent="0.25">
      <c r="A153" s="2">
        <v>41122</v>
      </c>
      <c r="B153" s="4">
        <v>0.41</v>
      </c>
      <c r="C153" s="4">
        <v>114.82</v>
      </c>
      <c r="D153" s="4">
        <v>0.13</v>
      </c>
      <c r="E153" s="4">
        <v>0.58095279758518803</v>
      </c>
      <c r="F153" s="4">
        <v>8.7083333333333339</v>
      </c>
      <c r="G153" s="12">
        <v>8.5671959785611929E-2</v>
      </c>
      <c r="H153" s="4">
        <v>2.0371999999999999</v>
      </c>
      <c r="I153" s="4">
        <v>2.0294434782608701</v>
      </c>
      <c r="J153" s="4">
        <v>93.751472180288104</v>
      </c>
      <c r="K153" s="5">
        <v>-3.48</v>
      </c>
      <c r="L153" s="10">
        <v>94.160870095957875</v>
      </c>
      <c r="M153" s="4">
        <v>15.689565119536031</v>
      </c>
      <c r="N153" s="4">
        <v>130.06</v>
      </c>
      <c r="O153" s="4"/>
      <c r="P153" s="3"/>
      <c r="Q153" s="4"/>
      <c r="T153" s="3"/>
      <c r="U153" s="4"/>
      <c r="W153" s="3"/>
      <c r="X153" s="4"/>
      <c r="Z153" s="3"/>
      <c r="AA153" s="4"/>
    </row>
    <row r="154" spans="1:27" x14ac:dyDescent="0.25">
      <c r="A154" s="2">
        <v>41153</v>
      </c>
      <c r="B154" s="4">
        <v>0.56999999999999995</v>
      </c>
      <c r="C154" s="4">
        <v>112.64</v>
      </c>
      <c r="D154" s="4">
        <v>0.14000000000000001</v>
      </c>
      <c r="E154" s="4">
        <v>0.47712662775423192</v>
      </c>
      <c r="F154" s="4">
        <v>8.7083333333333339</v>
      </c>
      <c r="G154" s="12">
        <v>8.5563544371213718E-2</v>
      </c>
      <c r="H154" s="4">
        <v>2.0306000000000002</v>
      </c>
      <c r="I154" s="4">
        <v>2.0280789473684209</v>
      </c>
      <c r="J154" s="4">
        <v>95.793340911065499</v>
      </c>
      <c r="K154" s="5">
        <v>-3.49</v>
      </c>
      <c r="L154" s="10">
        <v>94.558421887849505</v>
      </c>
      <c r="M154" s="4">
        <v>15.284736834074319</v>
      </c>
      <c r="N154" s="4">
        <v>116.49</v>
      </c>
      <c r="O154" s="4"/>
      <c r="P154" s="3"/>
      <c r="Q154" s="4"/>
      <c r="T154" s="3"/>
      <c r="U154" s="4"/>
      <c r="W154" s="3"/>
      <c r="X154" s="4"/>
      <c r="Z154" s="3"/>
      <c r="AA154" s="4"/>
    </row>
    <row r="155" spans="1:27" x14ac:dyDescent="0.25">
      <c r="A155" s="2">
        <v>41183</v>
      </c>
      <c r="B155" s="4">
        <v>0.59</v>
      </c>
      <c r="C155" s="4">
        <v>111.82</v>
      </c>
      <c r="D155" s="4">
        <v>0.16</v>
      </c>
      <c r="E155" s="4">
        <v>0.26967945804385879</v>
      </c>
      <c r="F155" s="4">
        <v>8.7083333333333339</v>
      </c>
      <c r="G155" s="12">
        <v>8.534677848775285E-2</v>
      </c>
      <c r="H155" s="4">
        <v>2.0312999999999999</v>
      </c>
      <c r="I155" s="4">
        <v>2.029845454545455</v>
      </c>
      <c r="J155" s="4">
        <v>99.003541002072694</v>
      </c>
      <c r="K155" s="5">
        <v>-3.58</v>
      </c>
      <c r="L155" s="10">
        <v>89.948095412481393</v>
      </c>
      <c r="M155" s="4">
        <v>16.276190576099211</v>
      </c>
      <c r="N155" s="4">
        <v>110.33</v>
      </c>
      <c r="O155" s="4"/>
      <c r="P155" s="3"/>
      <c r="Q155" s="4"/>
      <c r="T155" s="3"/>
      <c r="U155" s="4"/>
      <c r="W155" s="3"/>
      <c r="X155" s="4"/>
      <c r="Z155" s="3"/>
      <c r="AA155" s="4"/>
    </row>
    <row r="156" spans="1:27" x14ac:dyDescent="0.25">
      <c r="A156" s="2">
        <v>41214</v>
      </c>
      <c r="B156" s="4">
        <v>0.6</v>
      </c>
      <c r="C156" s="4">
        <v>110.68</v>
      </c>
      <c r="D156" s="4">
        <v>0.16</v>
      </c>
      <c r="E156" s="4">
        <v>-0.16793444944266381</v>
      </c>
      <c r="F156" s="4">
        <v>8.6875</v>
      </c>
      <c r="G156" s="12">
        <v>8.5138777955271472E-2</v>
      </c>
      <c r="H156" s="4">
        <v>2.1074000000000002</v>
      </c>
      <c r="I156" s="4">
        <v>2.0677500000000002</v>
      </c>
      <c r="J156" s="4">
        <v>100.640441446452</v>
      </c>
      <c r="K156" s="5">
        <v>-3.65</v>
      </c>
      <c r="L156" s="10">
        <v>86.732380094982332</v>
      </c>
      <c r="M156" s="4">
        <v>16.701904841831752</v>
      </c>
      <c r="N156" s="4">
        <v>109.45</v>
      </c>
      <c r="O156" s="4"/>
      <c r="P156" s="3"/>
      <c r="Q156" s="4"/>
      <c r="T156" s="3"/>
      <c r="U156" s="4"/>
      <c r="W156" s="3"/>
      <c r="X156" s="4"/>
      <c r="Z156" s="3"/>
      <c r="AA156" s="4"/>
    </row>
    <row r="157" spans="1:27" x14ac:dyDescent="0.25">
      <c r="A157" s="2">
        <v>41244</v>
      </c>
      <c r="B157" s="4">
        <v>0.79</v>
      </c>
      <c r="C157" s="4">
        <v>111.53</v>
      </c>
      <c r="D157" s="4">
        <v>0.16</v>
      </c>
      <c r="E157" s="4">
        <v>-1.2108160467716461E-2</v>
      </c>
      <c r="F157" s="4">
        <v>8.6458333333333339</v>
      </c>
      <c r="G157" s="12">
        <v>8.4722776890308715E-2</v>
      </c>
      <c r="H157" s="4">
        <v>2.0434999999999999</v>
      </c>
      <c r="I157" s="4">
        <v>2.0778349999999999</v>
      </c>
      <c r="J157" s="4">
        <v>100.818804169836</v>
      </c>
      <c r="K157" s="5">
        <v>-3.76</v>
      </c>
      <c r="L157" s="10">
        <v>88.245500183105463</v>
      </c>
      <c r="M157" s="4">
        <v>17.306999826431269</v>
      </c>
      <c r="N157" s="4">
        <v>107.42</v>
      </c>
      <c r="O157" s="4"/>
      <c r="P157" s="3"/>
      <c r="Q157" s="4"/>
      <c r="T157" s="3"/>
      <c r="U157" s="4"/>
      <c r="W157" s="3"/>
      <c r="X157" s="4"/>
      <c r="Z157" s="3"/>
      <c r="AA157" s="4"/>
    </row>
    <row r="158" spans="1:27" x14ac:dyDescent="0.25">
      <c r="A158" s="2">
        <v>41275</v>
      </c>
      <c r="B158" s="4">
        <v>0.86</v>
      </c>
      <c r="C158" s="4">
        <v>111.58</v>
      </c>
      <c r="D158" s="4">
        <v>0.14000000000000001</v>
      </c>
      <c r="E158" s="4">
        <v>0.19807889421807889</v>
      </c>
      <c r="F158" s="4">
        <v>8.2083333333333339</v>
      </c>
      <c r="G158" s="12">
        <v>8.0570534584914366E-2</v>
      </c>
      <c r="H158" s="4">
        <v>1.9883</v>
      </c>
      <c r="I158" s="4">
        <v>2.031077272727273</v>
      </c>
      <c r="J158" s="4">
        <v>98.278982578250904</v>
      </c>
      <c r="K158" s="5">
        <v>-3.82</v>
      </c>
      <c r="L158" s="10">
        <v>94.82857077462333</v>
      </c>
      <c r="M158" s="4">
        <v>13.50523812430245</v>
      </c>
      <c r="N158" s="4">
        <v>121.01</v>
      </c>
      <c r="O158" s="4"/>
      <c r="P158" s="3"/>
      <c r="Q158" s="4"/>
      <c r="T158" s="3"/>
      <c r="U158" s="4"/>
      <c r="W158" s="3"/>
      <c r="X158" s="4"/>
      <c r="Z158" s="3"/>
      <c r="AA158" s="4"/>
    </row>
    <row r="159" spans="1:27" x14ac:dyDescent="0.25">
      <c r="A159" s="2">
        <v>41306</v>
      </c>
      <c r="B159" s="4">
        <v>0.6</v>
      </c>
      <c r="C159" s="4">
        <v>111.14</v>
      </c>
      <c r="D159" s="4">
        <v>0.15</v>
      </c>
      <c r="E159" s="4">
        <v>0.54299267521009664</v>
      </c>
      <c r="F159" s="4">
        <v>8.2083333333333339</v>
      </c>
      <c r="G159" s="12">
        <v>8.0462639374271783E-2</v>
      </c>
      <c r="H159" s="4">
        <v>1.9754</v>
      </c>
      <c r="I159" s="4">
        <v>1.9732499999999999</v>
      </c>
      <c r="J159" s="4">
        <v>94.722241004604896</v>
      </c>
      <c r="K159" s="5">
        <v>-3.89</v>
      </c>
      <c r="L159" s="10">
        <v>95.321578979492188</v>
      </c>
      <c r="M159" s="4">
        <v>14.07263163516396</v>
      </c>
      <c r="N159" s="4">
        <v>132.34</v>
      </c>
      <c r="O159" s="4"/>
      <c r="P159" s="3"/>
      <c r="Q159" s="4"/>
      <c r="T159" s="3"/>
      <c r="U159" s="4"/>
      <c r="W159" s="3"/>
      <c r="X159" s="4"/>
      <c r="Z159" s="3"/>
      <c r="AA159" s="4"/>
    </row>
    <row r="160" spans="1:27" x14ac:dyDescent="0.25">
      <c r="A160" s="2">
        <v>41334</v>
      </c>
      <c r="B160" s="4">
        <v>0.47</v>
      </c>
      <c r="C160" s="4">
        <v>112.19</v>
      </c>
      <c r="D160" s="4">
        <v>0.14000000000000001</v>
      </c>
      <c r="E160" s="4">
        <v>-0.28119191025899332</v>
      </c>
      <c r="F160" s="4">
        <v>8.2083333333333339</v>
      </c>
      <c r="G160" s="12">
        <v>8.0570534584914366E-2</v>
      </c>
      <c r="H160" s="4">
        <v>2.0137999999999998</v>
      </c>
      <c r="I160" s="4">
        <v>1.9828399999999999</v>
      </c>
      <c r="J160" s="4">
        <v>92.601357812987004</v>
      </c>
      <c r="K160" s="5">
        <v>-3.91</v>
      </c>
      <c r="L160" s="10">
        <v>92.956999206542974</v>
      </c>
      <c r="M160" s="4">
        <v>13.03150000572205</v>
      </c>
      <c r="N160" s="4">
        <v>135.41999999999999</v>
      </c>
      <c r="O160" s="4"/>
      <c r="P160" s="3"/>
      <c r="Q160" s="4"/>
      <c r="T160" s="3"/>
      <c r="U160" s="4"/>
      <c r="W160" s="3"/>
      <c r="X160" s="4"/>
      <c r="Z160" s="3"/>
      <c r="AA160" s="4"/>
    </row>
    <row r="161" spans="1:27" x14ac:dyDescent="0.25">
      <c r="A161" s="2">
        <v>41365</v>
      </c>
      <c r="B161" s="4">
        <v>0.55000000000000004</v>
      </c>
      <c r="C161" s="4">
        <v>109.94</v>
      </c>
      <c r="D161" s="4">
        <v>0.15</v>
      </c>
      <c r="E161" s="4">
        <v>-0.20879792665812191</v>
      </c>
      <c r="F161" s="4">
        <v>8.2083333333333339</v>
      </c>
      <c r="G161" s="12">
        <v>8.0462639374271783E-2</v>
      </c>
      <c r="H161" s="4">
        <v>2.0017</v>
      </c>
      <c r="I161" s="4">
        <v>2.0022136363636358</v>
      </c>
      <c r="J161" s="4">
        <v>93.052620641535697</v>
      </c>
      <c r="K161" s="5">
        <v>-3.91</v>
      </c>
      <c r="L161" s="10">
        <v>92.067727522416547</v>
      </c>
      <c r="M161" s="4">
        <v>13.967272715135049</v>
      </c>
      <c r="N161" s="4">
        <v>108.03</v>
      </c>
      <c r="O161" s="4"/>
      <c r="P161" s="3"/>
      <c r="Q161" s="4"/>
      <c r="T161" s="3"/>
      <c r="U161" s="4"/>
      <c r="W161" s="3"/>
      <c r="X161" s="4"/>
      <c r="Z161" s="3"/>
      <c r="AA161" s="4"/>
    </row>
    <row r="162" spans="1:27" x14ac:dyDescent="0.25">
      <c r="A162" s="2">
        <v>41395</v>
      </c>
      <c r="B162" s="4">
        <v>0.37</v>
      </c>
      <c r="C162" s="4">
        <v>109.7</v>
      </c>
      <c r="D162" s="4">
        <v>0.11</v>
      </c>
      <c r="E162" s="4">
        <v>4.1415548950163313E-2</v>
      </c>
      <c r="F162" s="4">
        <v>8.2083333333333339</v>
      </c>
      <c r="G162" s="12">
        <v>8.0894349548829458E-2</v>
      </c>
      <c r="H162" s="4">
        <v>2.1318999999999999</v>
      </c>
      <c r="I162" s="4">
        <v>2.034842857142857</v>
      </c>
      <c r="J162" s="4">
        <v>93.977763004907104</v>
      </c>
      <c r="K162" s="5">
        <v>-3.89</v>
      </c>
      <c r="L162" s="10">
        <v>94.799545981667265</v>
      </c>
      <c r="M162" s="4">
        <v>13.493636304681949</v>
      </c>
      <c r="N162" s="4">
        <v>142.94</v>
      </c>
      <c r="O162" s="4"/>
      <c r="P162" s="3"/>
      <c r="Q162" s="4"/>
      <c r="T162" s="3"/>
      <c r="U162" s="4"/>
      <c r="W162" s="3"/>
      <c r="X162" s="4"/>
      <c r="Z162" s="3"/>
      <c r="AA162" s="4"/>
    </row>
    <row r="163" spans="1:27" x14ac:dyDescent="0.25">
      <c r="A163" s="2">
        <v>41426</v>
      </c>
      <c r="B163" s="4">
        <v>0.26</v>
      </c>
      <c r="C163" s="4">
        <v>108.85</v>
      </c>
      <c r="D163" s="4">
        <v>0.09</v>
      </c>
      <c r="E163" s="4">
        <v>0.23804082055085549</v>
      </c>
      <c r="F163" s="4">
        <v>8.2083333333333339</v>
      </c>
      <c r="G163" s="12">
        <v>8.1110334032703957E-2</v>
      </c>
      <c r="H163" s="4">
        <v>2.2155999999999998</v>
      </c>
      <c r="I163" s="4">
        <v>2.172955</v>
      </c>
      <c r="J163" s="4">
        <v>100.483881154158</v>
      </c>
      <c r="K163" s="5">
        <v>-3.74</v>
      </c>
      <c r="L163" s="10">
        <v>95.800499343872076</v>
      </c>
      <c r="M163" s="4">
        <v>17.271499919891362</v>
      </c>
      <c r="N163" s="4">
        <v>184.94</v>
      </c>
      <c r="O163" s="4"/>
      <c r="P163" s="3"/>
      <c r="Q163" s="4"/>
      <c r="T163" s="3"/>
      <c r="U163" s="4"/>
      <c r="W163" s="3"/>
      <c r="X163" s="4"/>
      <c r="Z163" s="3"/>
      <c r="AA163" s="4"/>
    </row>
    <row r="164" spans="1:27" x14ac:dyDescent="0.25">
      <c r="A164" s="2">
        <v>41456</v>
      </c>
      <c r="B164" s="4">
        <v>0.03</v>
      </c>
      <c r="C164" s="4">
        <v>108.48</v>
      </c>
      <c r="D164" s="4">
        <v>0.09</v>
      </c>
      <c r="E164" s="4">
        <v>0.19574523005443381</v>
      </c>
      <c r="F164" s="4">
        <v>8.2083333333333339</v>
      </c>
      <c r="G164" s="12">
        <v>8.1110334032703957E-2</v>
      </c>
      <c r="H164" s="4">
        <v>2.2902999999999998</v>
      </c>
      <c r="I164" s="4">
        <v>2.252169565217391</v>
      </c>
      <c r="J164" s="4">
        <v>105.270718432574</v>
      </c>
      <c r="K164" s="5">
        <v>-3.9</v>
      </c>
      <c r="L164" s="10">
        <v>104.698636488481</v>
      </c>
      <c r="M164" s="4">
        <v>13.974545652216131</v>
      </c>
      <c r="N164" s="4">
        <v>188.48</v>
      </c>
      <c r="O164" s="4"/>
      <c r="P164" s="3"/>
      <c r="Q164" s="4"/>
      <c r="T164" s="3"/>
      <c r="U164" s="4"/>
      <c r="W164" s="3"/>
      <c r="X164" s="4"/>
      <c r="Z164" s="3"/>
      <c r="AA164" s="4"/>
    </row>
    <row r="165" spans="1:27" x14ac:dyDescent="0.25">
      <c r="A165" s="2">
        <v>41487</v>
      </c>
      <c r="B165" s="4">
        <v>0.24</v>
      </c>
      <c r="C165" s="4">
        <v>107.04</v>
      </c>
      <c r="D165" s="4">
        <v>0.08</v>
      </c>
      <c r="E165" s="4">
        <v>0.2387290682696275</v>
      </c>
      <c r="F165" s="4">
        <v>8.2083333333333339</v>
      </c>
      <c r="G165" s="12">
        <v>8.1218358646416355E-2</v>
      </c>
      <c r="H165" s="4">
        <v>2.3725000000000001</v>
      </c>
      <c r="I165" s="4">
        <v>2.3421909090909092</v>
      </c>
      <c r="J165" s="4">
        <v>109.898518594903</v>
      </c>
      <c r="K165" s="5">
        <v>-3.96</v>
      </c>
      <c r="L165" s="10">
        <v>106.5390912836248</v>
      </c>
      <c r="M165" s="4">
        <v>14.209999908100469</v>
      </c>
      <c r="N165" s="4">
        <v>207.22</v>
      </c>
      <c r="O165" s="4"/>
      <c r="P165" s="3"/>
      <c r="Q165" s="4"/>
      <c r="T165" s="3"/>
      <c r="U165" s="4"/>
      <c r="W165" s="3"/>
      <c r="X165" s="4"/>
      <c r="Z165" s="3"/>
      <c r="AA165" s="4"/>
    </row>
    <row r="166" spans="1:27" x14ac:dyDescent="0.25">
      <c r="A166" s="2">
        <v>41518</v>
      </c>
      <c r="B166" s="4">
        <v>0.35</v>
      </c>
      <c r="C166" s="4">
        <v>108.83</v>
      </c>
      <c r="D166" s="4">
        <v>0.08</v>
      </c>
      <c r="E166" s="4">
        <v>3.7694469193350073E-2</v>
      </c>
      <c r="F166" s="4">
        <v>8.2083333333333339</v>
      </c>
      <c r="G166" s="12">
        <v>8.1218358646416355E-2</v>
      </c>
      <c r="H166" s="4">
        <v>2.23</v>
      </c>
      <c r="I166" s="4">
        <v>2.2705095238095239</v>
      </c>
      <c r="J166" s="4">
        <v>104.515647534038</v>
      </c>
      <c r="K166" s="5">
        <v>-3.94</v>
      </c>
      <c r="L166" s="10">
        <v>106.23549957275389</v>
      </c>
      <c r="M166" s="4">
        <v>14.692000102996831</v>
      </c>
      <c r="N166" s="4">
        <v>175.24</v>
      </c>
      <c r="O166" s="4"/>
      <c r="P166" s="3"/>
      <c r="Q166" s="4"/>
      <c r="T166" s="3"/>
      <c r="U166" s="4"/>
      <c r="W166" s="3"/>
      <c r="X166" s="4"/>
      <c r="Z166" s="3"/>
      <c r="AA166" s="4"/>
    </row>
    <row r="167" spans="1:27" x14ac:dyDescent="0.25">
      <c r="A167" s="2">
        <v>41548</v>
      </c>
      <c r="B167" s="4">
        <v>0.56999999999999995</v>
      </c>
      <c r="C167" s="4">
        <v>109.89</v>
      </c>
      <c r="D167" s="4">
        <v>0.09</v>
      </c>
      <c r="E167" s="4">
        <v>5.3523104853914212E-2</v>
      </c>
      <c r="F167" s="4">
        <v>8.25</v>
      </c>
      <c r="G167" s="12">
        <v>8.152662603656724E-2</v>
      </c>
      <c r="H167" s="4">
        <v>2.2025999999999999</v>
      </c>
      <c r="I167" s="4">
        <v>2.1886478260869571</v>
      </c>
      <c r="J167" s="4">
        <v>99.887608008302195</v>
      </c>
      <c r="K167" s="5">
        <v>-3.92</v>
      </c>
      <c r="L167" s="10">
        <v>100.552607992421</v>
      </c>
      <c r="M167" s="4">
        <v>15.40782605046811</v>
      </c>
      <c r="N167" s="4">
        <v>172.28</v>
      </c>
      <c r="O167" s="4"/>
      <c r="P167" s="3"/>
      <c r="Q167" s="4"/>
      <c r="T167" s="3"/>
      <c r="U167" s="4"/>
      <c r="W167" s="3"/>
      <c r="X167" s="4"/>
      <c r="Z167" s="3"/>
      <c r="AA167" s="4"/>
    </row>
    <row r="168" spans="1:27" x14ac:dyDescent="0.25">
      <c r="A168" s="2">
        <v>41579</v>
      </c>
      <c r="B168" s="4">
        <v>0.54</v>
      </c>
      <c r="C168" s="4">
        <v>108.52</v>
      </c>
      <c r="D168" s="4">
        <v>0.08</v>
      </c>
      <c r="E168" s="4">
        <v>0.18444894273523799</v>
      </c>
      <c r="F168" s="4">
        <v>8.2916666666666661</v>
      </c>
      <c r="G168" s="12">
        <v>8.2051025845990111E-2</v>
      </c>
      <c r="H168" s="4">
        <v>2.3249</v>
      </c>
      <c r="I168" s="4">
        <v>2.29535</v>
      </c>
      <c r="J168" s="4">
        <v>103.800737159406</v>
      </c>
      <c r="K168" s="5">
        <v>-3.77</v>
      </c>
      <c r="L168" s="10">
        <v>93.931499862670904</v>
      </c>
      <c r="M168" s="4">
        <v>12.923999977111819</v>
      </c>
      <c r="N168" s="4">
        <v>203.47</v>
      </c>
      <c r="O168" s="4"/>
      <c r="P168" s="3"/>
      <c r="Q168" s="4"/>
      <c r="T168" s="3"/>
      <c r="U168" s="4"/>
      <c r="W168" s="3"/>
      <c r="X168" s="4"/>
      <c r="Z168" s="3"/>
      <c r="AA168" s="4"/>
    </row>
    <row r="169" spans="1:27" x14ac:dyDescent="0.25">
      <c r="A169" s="2">
        <v>41609</v>
      </c>
      <c r="B169" s="4">
        <v>0.92</v>
      </c>
      <c r="C169" s="4">
        <v>108.78</v>
      </c>
      <c r="D169" s="4">
        <v>0.09</v>
      </c>
      <c r="E169" s="4">
        <v>0.26441691584793148</v>
      </c>
      <c r="F169" s="4">
        <v>8.2916666666666661</v>
      </c>
      <c r="G169" s="12">
        <v>8.1942918040430524E-2</v>
      </c>
      <c r="H169" s="4">
        <v>2.3426</v>
      </c>
      <c r="I169" s="4">
        <v>2.3454857142857142</v>
      </c>
      <c r="J169" s="4">
        <v>105.227336044046</v>
      </c>
      <c r="K169" s="5">
        <v>-3.58</v>
      </c>
      <c r="L169" s="10">
        <v>97.894286019461489</v>
      </c>
      <c r="M169" s="4">
        <v>14.192380905151371</v>
      </c>
      <c r="N169" s="4">
        <v>191.89</v>
      </c>
      <c r="O169" s="4"/>
      <c r="P169" s="3"/>
      <c r="Q169" s="4"/>
      <c r="T169" s="3"/>
      <c r="U169" s="4"/>
      <c r="W169" s="3"/>
      <c r="X169" s="4"/>
      <c r="Z169" s="3"/>
      <c r="AA169" s="4"/>
    </row>
    <row r="170" spans="1:27" x14ac:dyDescent="0.25">
      <c r="A170" s="2">
        <v>41640</v>
      </c>
      <c r="B170" s="4">
        <v>0.55000000000000004</v>
      </c>
      <c r="C170" s="4">
        <v>111.07</v>
      </c>
      <c r="D170" s="4">
        <v>7.0000000000000007E-2</v>
      </c>
      <c r="E170" s="4">
        <v>0.24241752904536901</v>
      </c>
      <c r="F170" s="4">
        <v>10.875</v>
      </c>
      <c r="G170" s="12">
        <v>0.10797441790746487</v>
      </c>
      <c r="H170" s="4">
        <v>2.4262999999999999</v>
      </c>
      <c r="I170" s="4">
        <v>2.3822090909090909</v>
      </c>
      <c r="J170" s="4">
        <v>106.78071290802001</v>
      </c>
      <c r="K170" s="5">
        <v>-3.61</v>
      </c>
      <c r="L170" s="10">
        <v>94.856667291550409</v>
      </c>
      <c r="M170" s="4">
        <v>14.24095240093413</v>
      </c>
      <c r="N170" s="4">
        <v>205.43</v>
      </c>
      <c r="O170" s="4"/>
      <c r="P170" s="3"/>
      <c r="Q170" s="4"/>
      <c r="T170" s="3"/>
      <c r="U170" s="4"/>
      <c r="W170" s="3"/>
      <c r="X170" s="4"/>
      <c r="Z170" s="3"/>
      <c r="AA170" s="4"/>
    </row>
    <row r="171" spans="1:27" x14ac:dyDescent="0.25">
      <c r="A171" s="2">
        <v>41671</v>
      </c>
      <c r="B171" s="4">
        <v>0.69</v>
      </c>
      <c r="C171" s="4">
        <v>106.96</v>
      </c>
      <c r="D171" s="4">
        <v>7.0000000000000007E-2</v>
      </c>
      <c r="E171" s="4">
        <v>0.1100778620244158</v>
      </c>
      <c r="F171" s="4">
        <v>10.875</v>
      </c>
      <c r="G171" s="12">
        <v>0.10797441790746487</v>
      </c>
      <c r="H171" s="4">
        <v>2.3334000000000001</v>
      </c>
      <c r="I171" s="4">
        <v>2.38368</v>
      </c>
      <c r="J171" s="4">
        <v>106.12198329773901</v>
      </c>
      <c r="K171" s="5">
        <v>-3.72</v>
      </c>
      <c r="L171" s="10">
        <v>100.6752624511719</v>
      </c>
      <c r="M171" s="4">
        <v>15.47000011644865</v>
      </c>
      <c r="N171" s="4">
        <v>170.39</v>
      </c>
      <c r="O171" s="4"/>
      <c r="P171" s="3"/>
      <c r="Q171" s="4"/>
      <c r="T171" s="3"/>
      <c r="U171" s="4"/>
      <c r="W171" s="3"/>
      <c r="X171" s="4"/>
      <c r="Z171" s="3"/>
      <c r="AA171" s="4"/>
    </row>
    <row r="172" spans="1:27" x14ac:dyDescent="0.25">
      <c r="A172" s="2">
        <v>41699</v>
      </c>
      <c r="B172" s="4">
        <v>0.92</v>
      </c>
      <c r="C172" s="4">
        <v>106.73</v>
      </c>
      <c r="D172" s="4">
        <v>0.08</v>
      </c>
      <c r="E172" s="4">
        <v>0.20420553010651599</v>
      </c>
      <c r="F172" s="4">
        <v>10.89583333333333</v>
      </c>
      <c r="G172" s="12">
        <v>0.10807187583266731</v>
      </c>
      <c r="H172" s="4">
        <v>2.2629999999999999</v>
      </c>
      <c r="I172" s="4">
        <v>2.326089473684211</v>
      </c>
      <c r="J172" s="4">
        <v>100.63586112839199</v>
      </c>
      <c r="K172" s="5">
        <v>-3.79</v>
      </c>
      <c r="L172" s="10">
        <v>100.50904737200059</v>
      </c>
      <c r="M172" s="4">
        <v>14.83666674296061</v>
      </c>
      <c r="N172" s="4">
        <v>168.99</v>
      </c>
      <c r="O172" s="4"/>
      <c r="P172" s="3"/>
      <c r="Q172" s="4"/>
      <c r="T172" s="3"/>
      <c r="U172" s="4"/>
      <c r="W172" s="3"/>
      <c r="X172" s="4"/>
      <c r="Z172" s="3"/>
      <c r="AA172" s="4"/>
    </row>
    <row r="173" spans="1:27" x14ac:dyDescent="0.25">
      <c r="A173" s="2">
        <v>41730</v>
      </c>
      <c r="B173" s="4">
        <v>0.67</v>
      </c>
      <c r="C173" s="4">
        <v>105.79</v>
      </c>
      <c r="D173" s="4">
        <v>0.09</v>
      </c>
      <c r="E173" s="4">
        <v>0.18641856050976011</v>
      </c>
      <c r="F173" s="4">
        <v>10.9375</v>
      </c>
      <c r="G173" s="12">
        <v>0.10837746028574302</v>
      </c>
      <c r="H173" s="4">
        <v>2.2360000000000002</v>
      </c>
      <c r="I173" s="4">
        <v>2.2327699999999999</v>
      </c>
      <c r="J173" s="4">
        <v>97.328428576570005</v>
      </c>
      <c r="K173" s="5">
        <v>-3.86</v>
      </c>
      <c r="L173" s="10">
        <v>102.0347620646159</v>
      </c>
      <c r="M173" s="4">
        <v>14.19809532165527</v>
      </c>
      <c r="N173" s="4">
        <v>141.38999999999999</v>
      </c>
      <c r="O173" s="4"/>
      <c r="P173" s="3"/>
      <c r="Q173" s="4"/>
      <c r="T173" s="3"/>
      <c r="U173" s="4"/>
      <c r="W173" s="3"/>
      <c r="X173" s="4"/>
      <c r="Z173" s="3"/>
      <c r="AA173" s="4"/>
    </row>
    <row r="174" spans="1:27" x14ac:dyDescent="0.25">
      <c r="A174" s="2">
        <v>41760</v>
      </c>
      <c r="B174" s="4">
        <v>0.46</v>
      </c>
      <c r="C174" s="4">
        <v>107.55</v>
      </c>
      <c r="D174" s="4">
        <v>0.09</v>
      </c>
      <c r="E174" s="4">
        <v>0.1903005903547195</v>
      </c>
      <c r="F174" s="4">
        <v>10.9375</v>
      </c>
      <c r="G174" s="12">
        <v>0.10837746028574302</v>
      </c>
      <c r="H174" s="4">
        <v>2.2389999999999999</v>
      </c>
      <c r="I174" s="4">
        <v>2.220880952380953</v>
      </c>
      <c r="J174" s="4">
        <v>99.969386722718497</v>
      </c>
      <c r="K174" s="5">
        <v>-3.87</v>
      </c>
      <c r="L174" s="10">
        <v>101.7947616577148</v>
      </c>
      <c r="M174" s="4">
        <v>12.475238028026761</v>
      </c>
      <c r="N174" s="4">
        <v>139.78</v>
      </c>
      <c r="O174" s="4"/>
      <c r="P174" s="3"/>
      <c r="Q174" s="4"/>
      <c r="T174" s="3"/>
      <c r="U174" s="4"/>
      <c r="W174" s="3"/>
      <c r="X174" s="4"/>
      <c r="Z174" s="3"/>
      <c r="AA174" s="4"/>
    </row>
    <row r="175" spans="1:27" x14ac:dyDescent="0.25">
      <c r="A175" s="2">
        <v>41791</v>
      </c>
      <c r="B175" s="4">
        <v>0.4</v>
      </c>
      <c r="C175" s="4">
        <v>107.44</v>
      </c>
      <c r="D175" s="4">
        <v>0.1</v>
      </c>
      <c r="E175" s="4">
        <v>0.1321132206079767</v>
      </c>
      <c r="F175" s="4">
        <v>10.9375</v>
      </c>
      <c r="G175" s="12">
        <v>0.10826673326673331</v>
      </c>
      <c r="H175" s="4">
        <v>2.2025000000000001</v>
      </c>
      <c r="I175" s="4">
        <v>2.2354699999999998</v>
      </c>
      <c r="J175" s="4">
        <v>103.71011912190799</v>
      </c>
      <c r="K175" s="5">
        <v>-3.91</v>
      </c>
      <c r="L175" s="10">
        <v>105.14666748046881</v>
      </c>
      <c r="M175" s="4">
        <v>11.541428565979</v>
      </c>
      <c r="N175" s="4">
        <v>140.13</v>
      </c>
      <c r="O175" s="4"/>
      <c r="P175" s="3"/>
      <c r="Q175" s="4"/>
      <c r="T175" s="3"/>
      <c r="U175" s="4"/>
      <c r="W175" s="3"/>
      <c r="X175" s="4"/>
      <c r="Z175" s="3"/>
      <c r="AA175" s="4"/>
    </row>
    <row r="176" spans="1:27" x14ac:dyDescent="0.25">
      <c r="A176" s="2">
        <v>41821</v>
      </c>
      <c r="B176" s="4">
        <v>0.01</v>
      </c>
      <c r="C176" s="4">
        <v>106.4</v>
      </c>
      <c r="D176" s="4">
        <v>0.09</v>
      </c>
      <c r="E176" s="4">
        <v>0.1125485286492811</v>
      </c>
      <c r="F176" s="4">
        <v>10.9375</v>
      </c>
      <c r="G176" s="12">
        <v>0.10837746028574302</v>
      </c>
      <c r="H176" s="4">
        <v>2.2673999999999999</v>
      </c>
      <c r="I176" s="4">
        <v>2.2246478260869571</v>
      </c>
      <c r="J176" s="4">
        <v>107.12621223081401</v>
      </c>
      <c r="K176" s="5">
        <v>-3.83</v>
      </c>
      <c r="L176" s="10">
        <v>102.3918176130815</v>
      </c>
      <c r="M176" s="4">
        <v>12.296363613822241</v>
      </c>
      <c r="N176" s="4">
        <v>150.93</v>
      </c>
      <c r="O176" s="4"/>
      <c r="P176" s="3"/>
      <c r="Q176" s="4"/>
      <c r="T176" s="3"/>
      <c r="U176" s="4"/>
      <c r="W176" s="3"/>
      <c r="X176" s="4"/>
      <c r="Z176" s="3"/>
      <c r="AA176" s="4"/>
    </row>
    <row r="177" spans="1:27" x14ac:dyDescent="0.25">
      <c r="A177" s="2">
        <v>41852</v>
      </c>
      <c r="B177" s="4">
        <v>0.25</v>
      </c>
      <c r="C177" s="4">
        <v>106</v>
      </c>
      <c r="D177" s="4">
        <v>0.09</v>
      </c>
      <c r="E177" s="4">
        <v>-1.6000134737970129E-2</v>
      </c>
      <c r="F177" s="4">
        <v>10.9375</v>
      </c>
      <c r="G177" s="12">
        <v>0.10837746028574302</v>
      </c>
      <c r="H177" s="4">
        <v>2.2395999999999998</v>
      </c>
      <c r="I177" s="4">
        <v>2.2680285714285708</v>
      </c>
      <c r="J177" s="4">
        <v>110.064289032822</v>
      </c>
      <c r="K177" s="5">
        <v>-3.83</v>
      </c>
      <c r="L177" s="10">
        <v>96.07619040352958</v>
      </c>
      <c r="M177" s="4">
        <v>13.497142927987239</v>
      </c>
      <c r="N177" s="4">
        <v>128.38</v>
      </c>
      <c r="O177" s="4"/>
      <c r="P177" s="3"/>
      <c r="Q177" s="4"/>
      <c r="T177" s="3"/>
      <c r="U177" s="4"/>
      <c r="W177" s="3"/>
      <c r="X177" s="4"/>
      <c r="Z177" s="3"/>
      <c r="AA177" s="4"/>
    </row>
    <row r="178" spans="1:27" x14ac:dyDescent="0.25">
      <c r="A178" s="2">
        <v>41883</v>
      </c>
      <c r="B178" s="4">
        <v>0.56999999999999995</v>
      </c>
      <c r="C178" s="4">
        <v>105.89</v>
      </c>
      <c r="D178" s="4">
        <v>0.09</v>
      </c>
      <c r="E178" s="4">
        <v>7.1591004800808378E-3</v>
      </c>
      <c r="F178" s="4">
        <v>10.9375</v>
      </c>
      <c r="G178" s="12">
        <v>0.10837746028574302</v>
      </c>
      <c r="H178" s="4">
        <v>2.4510000000000001</v>
      </c>
      <c r="I178" s="4">
        <v>2.3328681818181818</v>
      </c>
      <c r="J178" s="4">
        <v>114.288472941069</v>
      </c>
      <c r="K178" s="5">
        <v>-3.96</v>
      </c>
      <c r="L178" s="10">
        <v>93.034285409109927</v>
      </c>
      <c r="M178" s="4">
        <v>13.466666630336221</v>
      </c>
      <c r="N178" s="4">
        <v>174.27</v>
      </c>
      <c r="O178" s="4"/>
      <c r="P178" s="3"/>
      <c r="Q178" s="4"/>
      <c r="T178" s="3"/>
      <c r="U178" s="4"/>
      <c r="W178" s="3"/>
      <c r="X178" s="4"/>
      <c r="Z178" s="3"/>
      <c r="AA178" s="4"/>
    </row>
    <row r="179" spans="1:27" x14ac:dyDescent="0.25">
      <c r="A179" s="2">
        <v>41913</v>
      </c>
      <c r="B179" s="4">
        <v>0.42</v>
      </c>
      <c r="C179" s="4">
        <v>103.59</v>
      </c>
      <c r="D179" s="4">
        <v>0.09</v>
      </c>
      <c r="E179" s="4">
        <v>-1.979139032411981E-2</v>
      </c>
      <c r="F179" s="4">
        <v>10.9375</v>
      </c>
      <c r="G179" s="12">
        <v>0.10837746028574302</v>
      </c>
      <c r="H179" s="4">
        <v>2.4441999999999999</v>
      </c>
      <c r="I179" s="4">
        <v>2.448260869565217</v>
      </c>
      <c r="J179" s="4">
        <v>118.933120205899</v>
      </c>
      <c r="K179" s="5">
        <v>-4.08</v>
      </c>
      <c r="L179" s="10">
        <v>84.339129240616515</v>
      </c>
      <c r="M179" s="4">
        <v>18.016087117402449</v>
      </c>
      <c r="N179" s="4">
        <v>152.56</v>
      </c>
      <c r="O179" s="4"/>
      <c r="P179" s="3"/>
      <c r="Q179" s="4"/>
      <c r="T179" s="3"/>
      <c r="U179" s="4"/>
      <c r="W179" s="3"/>
      <c r="X179" s="4"/>
      <c r="Z179" s="3"/>
      <c r="AA179" s="4"/>
    </row>
    <row r="180" spans="1:27" x14ac:dyDescent="0.25">
      <c r="A180" s="2">
        <v>41944</v>
      </c>
      <c r="B180" s="4">
        <v>0.51</v>
      </c>
      <c r="C180" s="4">
        <v>101.84</v>
      </c>
      <c r="D180" s="4">
        <v>0.09</v>
      </c>
      <c r="E180" s="4">
        <v>-0.1882660152465965</v>
      </c>
      <c r="F180" s="4">
        <v>10.9375</v>
      </c>
      <c r="G180" s="12">
        <v>0.10837746028574302</v>
      </c>
      <c r="H180" s="4">
        <v>2.5600999999999998</v>
      </c>
      <c r="I180" s="4">
        <v>2.548365</v>
      </c>
      <c r="J180" s="4">
        <v>120.901204295754</v>
      </c>
      <c r="K180" s="5">
        <v>-4.2699999999999996</v>
      </c>
      <c r="L180" s="10">
        <v>75.81000077097039</v>
      </c>
      <c r="M180" s="4">
        <v>13.41315786462081</v>
      </c>
      <c r="N180" s="4">
        <v>151.58000000000001</v>
      </c>
      <c r="O180" s="4"/>
      <c r="P180" s="3"/>
      <c r="Q180" s="4"/>
      <c r="T180" s="3"/>
      <c r="U180" s="4"/>
      <c r="W180" s="3"/>
      <c r="X180" s="4"/>
      <c r="Z180" s="3"/>
      <c r="AA180" s="4"/>
    </row>
    <row r="181" spans="1:27" x14ac:dyDescent="0.25">
      <c r="A181" s="2">
        <v>41974</v>
      </c>
      <c r="B181" s="4">
        <v>0.78</v>
      </c>
      <c r="C181" s="4">
        <v>101.55</v>
      </c>
      <c r="D181" s="4">
        <v>0.12</v>
      </c>
      <c r="E181" s="4">
        <v>-0.30846094445592392</v>
      </c>
      <c r="F181" s="4">
        <v>10.9375</v>
      </c>
      <c r="G181" s="12">
        <v>0.10804534558529744</v>
      </c>
      <c r="H181" s="4">
        <v>2.6562000000000001</v>
      </c>
      <c r="I181" s="4">
        <v>2.6393636363636359</v>
      </c>
      <c r="J181" s="4">
        <v>124.533967995718</v>
      </c>
      <c r="K181" s="5">
        <v>-4.5</v>
      </c>
      <c r="L181" s="10">
        <v>59.289544885808773</v>
      </c>
      <c r="M181" s="4">
        <v>16.311818296259101</v>
      </c>
      <c r="N181" s="4">
        <v>201.06</v>
      </c>
      <c r="O181" s="4"/>
      <c r="P181" s="3"/>
      <c r="Q181" s="4"/>
      <c r="T181" s="3"/>
      <c r="U181" s="4"/>
      <c r="W181" s="3"/>
      <c r="X181" s="4"/>
      <c r="Z181" s="3"/>
      <c r="AA181" s="4"/>
    </row>
    <row r="182" spans="1:27" x14ac:dyDescent="0.25">
      <c r="A182" s="2">
        <v>42005</v>
      </c>
      <c r="B182" s="4">
        <v>1.24</v>
      </c>
      <c r="C182" s="4">
        <v>96.96</v>
      </c>
      <c r="D182" s="4">
        <v>0.11</v>
      </c>
      <c r="E182" s="4">
        <v>-0.63703164417655556</v>
      </c>
      <c r="F182" s="4">
        <v>13.375</v>
      </c>
      <c r="G182" s="12">
        <v>0.13250424533013683</v>
      </c>
      <c r="H182" s="4">
        <v>2.6623000000000001</v>
      </c>
      <c r="I182" s="4">
        <v>2.6342285714285709</v>
      </c>
      <c r="J182" s="4">
        <v>121.072993887029</v>
      </c>
      <c r="K182" s="5">
        <v>-4.47</v>
      </c>
      <c r="L182" s="10">
        <v>47.325500106811518</v>
      </c>
      <c r="M182" s="4">
        <v>19.119499969482419</v>
      </c>
      <c r="N182" s="4">
        <v>212.77</v>
      </c>
      <c r="O182" s="4"/>
      <c r="P182" s="3"/>
      <c r="Q182" s="4"/>
      <c r="T182" s="3"/>
      <c r="U182" s="4"/>
      <c r="W182" s="3"/>
      <c r="X182" s="4"/>
      <c r="Z182" s="3"/>
      <c r="AA182" s="4"/>
    </row>
    <row r="183" spans="1:27" x14ac:dyDescent="0.25">
      <c r="A183" s="2">
        <v>42036</v>
      </c>
      <c r="B183" s="4">
        <v>1.22</v>
      </c>
      <c r="C183" s="4">
        <v>96.84</v>
      </c>
      <c r="D183" s="4">
        <v>0.11</v>
      </c>
      <c r="E183" s="4">
        <v>0.25346436802173861</v>
      </c>
      <c r="F183" s="4">
        <v>13.375</v>
      </c>
      <c r="G183" s="12">
        <v>0.13250424533013683</v>
      </c>
      <c r="H183" s="4">
        <v>2.8782000000000001</v>
      </c>
      <c r="I183" s="4">
        <v>2.8164500000000001</v>
      </c>
      <c r="J183" s="4">
        <v>128.69395361549499</v>
      </c>
      <c r="K183" s="5">
        <v>-4.49</v>
      </c>
      <c r="L183" s="10">
        <v>50.724736464651009</v>
      </c>
      <c r="M183" s="4">
        <v>15.904210492184291</v>
      </c>
      <c r="N183" s="4">
        <v>235.88</v>
      </c>
      <c r="O183" s="4"/>
      <c r="P183" s="3"/>
      <c r="Q183" s="4"/>
      <c r="T183" s="3"/>
      <c r="U183" s="4"/>
      <c r="W183" s="3"/>
      <c r="X183" s="4"/>
      <c r="Z183" s="3"/>
      <c r="AA183" s="4"/>
    </row>
    <row r="184" spans="1:27" x14ac:dyDescent="0.25">
      <c r="A184" s="2">
        <v>42064</v>
      </c>
      <c r="B184" s="4">
        <v>1.32</v>
      </c>
      <c r="C184" s="4">
        <v>98.83</v>
      </c>
      <c r="D184" s="4">
        <v>0.11</v>
      </c>
      <c r="E184" s="4">
        <v>0.26939517808124419</v>
      </c>
      <c r="F184" s="4">
        <v>13.375</v>
      </c>
      <c r="G184" s="12">
        <v>0.13250424533013683</v>
      </c>
      <c r="H184" s="4">
        <v>3.2080000000000002</v>
      </c>
      <c r="I184" s="4">
        <v>3.1394772727272731</v>
      </c>
      <c r="J184" s="4">
        <v>139.61078604328301</v>
      </c>
      <c r="K184" s="5">
        <v>-4.5</v>
      </c>
      <c r="L184" s="10">
        <v>47.854090603915132</v>
      </c>
      <c r="M184" s="4">
        <v>14.812727277929129</v>
      </c>
      <c r="N184" s="4">
        <v>277.77</v>
      </c>
      <c r="O184" s="4"/>
      <c r="P184" s="3"/>
      <c r="Q184" s="4"/>
      <c r="T184" s="3"/>
      <c r="U184" s="4"/>
      <c r="W184" s="3"/>
      <c r="X184" s="4"/>
      <c r="Z184" s="3"/>
      <c r="AA184" s="4"/>
    </row>
    <row r="185" spans="1:27" x14ac:dyDescent="0.25">
      <c r="A185" s="2">
        <v>42095</v>
      </c>
      <c r="B185" s="4">
        <v>0.71</v>
      </c>
      <c r="C185" s="4">
        <v>93.19</v>
      </c>
      <c r="D185" s="4">
        <v>0.12</v>
      </c>
      <c r="E185" s="4">
        <v>0.1042478896158938</v>
      </c>
      <c r="F185" s="4">
        <v>13.41666666666667</v>
      </c>
      <c r="G185" s="12">
        <v>0.13280729790917567</v>
      </c>
      <c r="H185" s="4">
        <v>2.9935999999999998</v>
      </c>
      <c r="I185" s="4">
        <v>3.0432199999999998</v>
      </c>
      <c r="J185" s="4">
        <v>135.104279346428</v>
      </c>
      <c r="K185" s="5">
        <v>-4.49</v>
      </c>
      <c r="L185" s="10">
        <v>54.628095536004928</v>
      </c>
      <c r="M185" s="4">
        <v>13.49476187569755</v>
      </c>
      <c r="N185" s="4">
        <v>232.62</v>
      </c>
      <c r="O185" s="4"/>
      <c r="P185" s="3"/>
      <c r="Q185" s="4"/>
      <c r="T185" s="3"/>
      <c r="U185" s="4"/>
      <c r="W185" s="3"/>
      <c r="X185" s="4"/>
      <c r="Z185" s="3"/>
      <c r="AA185" s="4"/>
    </row>
    <row r="186" spans="1:27" x14ac:dyDescent="0.25">
      <c r="A186" s="2">
        <v>42125</v>
      </c>
      <c r="B186" s="4">
        <v>0.74</v>
      </c>
      <c r="C186" s="4">
        <v>92.53</v>
      </c>
      <c r="D186" s="4">
        <v>0.12</v>
      </c>
      <c r="E186" s="4">
        <v>0.32977453412468272</v>
      </c>
      <c r="F186" s="4">
        <v>13.45833333333333</v>
      </c>
      <c r="G186" s="12">
        <v>0.13322346517512296</v>
      </c>
      <c r="H186" s="4">
        <v>3.1787999999999998</v>
      </c>
      <c r="I186" s="4">
        <v>3.061715</v>
      </c>
      <c r="J186" s="4">
        <v>136.80561899647299</v>
      </c>
      <c r="K186" s="5">
        <v>-4.46</v>
      </c>
      <c r="L186" s="10">
        <v>59.371999931335452</v>
      </c>
      <c r="M186" s="4">
        <v>13.3385000705719</v>
      </c>
      <c r="N186" s="4">
        <v>231.01</v>
      </c>
      <c r="O186" s="4"/>
      <c r="P186" s="3"/>
      <c r="Q186" s="4"/>
      <c r="T186" s="3"/>
      <c r="U186" s="4"/>
      <c r="W186" s="3"/>
      <c r="X186" s="4"/>
      <c r="Z186" s="3"/>
      <c r="AA186" s="4"/>
    </row>
    <row r="187" spans="1:27" x14ac:dyDescent="0.25">
      <c r="A187" s="2">
        <v>42156</v>
      </c>
      <c r="B187" s="4">
        <v>0.79</v>
      </c>
      <c r="C187" s="4">
        <v>93.99</v>
      </c>
      <c r="D187" s="4">
        <v>0.13</v>
      </c>
      <c r="E187" s="4">
        <v>0.27679208104607328</v>
      </c>
      <c r="F187" s="4">
        <v>13.45833333333333</v>
      </c>
      <c r="G187" s="12">
        <v>0.13311028995638985</v>
      </c>
      <c r="H187" s="4">
        <v>3.1025999999999998</v>
      </c>
      <c r="I187" s="4">
        <v>3.111738095238096</v>
      </c>
      <c r="J187" s="4">
        <v>137.063767500529</v>
      </c>
      <c r="K187" s="5">
        <v>-4.5</v>
      </c>
      <c r="L187" s="10">
        <v>59.828636516224257</v>
      </c>
      <c r="M187" s="4">
        <v>14.339545510031961</v>
      </c>
      <c r="N187" s="4">
        <v>258.01</v>
      </c>
      <c r="O187" s="4"/>
      <c r="P187" s="3"/>
      <c r="Q187" s="4"/>
      <c r="T187" s="3"/>
      <c r="U187" s="4"/>
      <c r="W187" s="3"/>
      <c r="X187" s="4"/>
      <c r="Z187" s="3"/>
      <c r="AA187" s="4"/>
    </row>
    <row r="188" spans="1:27" x14ac:dyDescent="0.25">
      <c r="A188" s="2">
        <v>42186</v>
      </c>
      <c r="B188" s="4">
        <v>0.62</v>
      </c>
      <c r="C188" s="4">
        <v>94.82</v>
      </c>
      <c r="D188" s="4">
        <v>0.13</v>
      </c>
      <c r="E188" s="4">
        <v>0.15863197801873061</v>
      </c>
      <c r="F188" s="4">
        <v>13.45833333333333</v>
      </c>
      <c r="G188" s="12">
        <v>0.13311028995638985</v>
      </c>
      <c r="H188" s="4">
        <v>3.3940000000000001</v>
      </c>
      <c r="I188" s="4">
        <v>3.223143478260869</v>
      </c>
      <c r="J188" s="4">
        <v>140.39425155091999</v>
      </c>
      <c r="K188" s="5">
        <v>-4.42</v>
      </c>
      <c r="L188" s="10">
        <v>50.930000131780453</v>
      </c>
      <c r="M188" s="4">
        <v>14.35272723978216</v>
      </c>
      <c r="N188" s="4">
        <v>288.87</v>
      </c>
      <c r="O188" s="4"/>
      <c r="P188" s="3"/>
      <c r="Q188" s="4"/>
      <c r="T188" s="3"/>
      <c r="U188" s="4"/>
      <c r="W188" s="3"/>
      <c r="X188" s="4"/>
      <c r="Z188" s="3"/>
      <c r="AA188" s="4"/>
    </row>
    <row r="189" spans="1:27" x14ac:dyDescent="0.25">
      <c r="A189" s="2">
        <v>42217</v>
      </c>
      <c r="B189" s="4">
        <v>0.22</v>
      </c>
      <c r="C189" s="4">
        <v>91.46</v>
      </c>
      <c r="D189" s="4">
        <v>0.14000000000000001</v>
      </c>
      <c r="E189" s="4">
        <v>-4.2010805179071298E-4</v>
      </c>
      <c r="F189" s="4">
        <v>13.45833333333333</v>
      </c>
      <c r="G189" s="12">
        <v>0.13299713734105567</v>
      </c>
      <c r="H189" s="4">
        <v>3.6467000000000001</v>
      </c>
      <c r="I189" s="4">
        <v>3.514304761904762</v>
      </c>
      <c r="J189" s="4">
        <v>151.84336744157801</v>
      </c>
      <c r="K189" s="5">
        <v>-4.4000000000000004</v>
      </c>
      <c r="L189" s="10">
        <v>42.889047713506791</v>
      </c>
      <c r="M189" s="4">
        <v>19.42809536343529</v>
      </c>
      <c r="N189" s="4">
        <v>344.24</v>
      </c>
      <c r="O189" s="4"/>
      <c r="P189" s="3"/>
      <c r="Q189" s="4"/>
      <c r="T189" s="3"/>
      <c r="U189" s="4"/>
      <c r="W189" s="3"/>
      <c r="X189" s="4"/>
      <c r="Z189" s="3"/>
      <c r="AA189" s="4"/>
    </row>
    <row r="190" spans="1:27" x14ac:dyDescent="0.25">
      <c r="A190" s="2">
        <v>42248</v>
      </c>
      <c r="B190" s="4">
        <v>0.54</v>
      </c>
      <c r="C190" s="4">
        <v>91.53</v>
      </c>
      <c r="D190" s="4">
        <v>0.14000000000000001</v>
      </c>
      <c r="E190" s="4">
        <v>-0.22475875193775921</v>
      </c>
      <c r="F190" s="4">
        <v>13.45833333333333</v>
      </c>
      <c r="G190" s="12">
        <v>0.13299713734105567</v>
      </c>
      <c r="H190" s="4">
        <v>3.9729000000000001</v>
      </c>
      <c r="I190" s="4">
        <v>3.9064571428571431</v>
      </c>
      <c r="J190" s="4">
        <v>164.015743060207</v>
      </c>
      <c r="K190" s="5">
        <v>-4.29</v>
      </c>
      <c r="L190" s="10">
        <v>45.465238298688618</v>
      </c>
      <c r="M190" s="4">
        <v>24.377142860775901</v>
      </c>
      <c r="N190" s="4">
        <v>470.63</v>
      </c>
      <c r="O190" s="4"/>
      <c r="P190" s="3"/>
      <c r="Q190" s="4"/>
      <c r="T190" s="3"/>
      <c r="U190" s="4"/>
      <c r="W190" s="3"/>
      <c r="X190" s="4"/>
      <c r="Z190" s="3"/>
      <c r="AA190" s="4"/>
    </row>
    <row r="191" spans="1:27" x14ac:dyDescent="0.25">
      <c r="A191" s="2">
        <v>42278</v>
      </c>
      <c r="B191" s="4">
        <v>0.82</v>
      </c>
      <c r="C191" s="4">
        <v>90.16</v>
      </c>
      <c r="D191" s="4">
        <v>0.12</v>
      </c>
      <c r="E191" s="4">
        <v>9.8948201669069036E-2</v>
      </c>
      <c r="F191" s="4">
        <v>13.45833333333333</v>
      </c>
      <c r="G191" s="12">
        <v>0.13322346517512296</v>
      </c>
      <c r="H191" s="4">
        <v>3.8589000000000002</v>
      </c>
      <c r="I191" s="4">
        <v>3.8801380952380948</v>
      </c>
      <c r="J191" s="4">
        <v>158.45724765814501</v>
      </c>
      <c r="K191" s="5">
        <v>-4.2</v>
      </c>
      <c r="L191" s="10">
        <v>46.289545405994772</v>
      </c>
      <c r="M191" s="4">
        <v>16.789545449343599</v>
      </c>
      <c r="N191" s="4">
        <v>429.67</v>
      </c>
      <c r="O191" s="4"/>
      <c r="P191" s="3"/>
      <c r="Q191" s="4"/>
      <c r="T191" s="3"/>
      <c r="U191" s="4"/>
      <c r="W191" s="3"/>
      <c r="X191" s="4"/>
      <c r="Z191" s="3"/>
      <c r="AA191" s="4"/>
    </row>
    <row r="192" spans="1:27" x14ac:dyDescent="0.25">
      <c r="A192" s="2">
        <v>42309</v>
      </c>
      <c r="B192" s="4">
        <v>1.01</v>
      </c>
      <c r="C192" s="4">
        <v>93.33</v>
      </c>
      <c r="D192" s="4">
        <v>0.12</v>
      </c>
      <c r="E192" s="4">
        <v>0.1194617491050876</v>
      </c>
      <c r="F192" s="4">
        <v>13.45833333333333</v>
      </c>
      <c r="G192" s="12">
        <v>0.13322346517512296</v>
      </c>
      <c r="H192" s="4">
        <v>3.8506</v>
      </c>
      <c r="I192" s="4">
        <v>3.7764600000000002</v>
      </c>
      <c r="J192" s="4">
        <v>150.23619469106001</v>
      </c>
      <c r="K192" s="5">
        <v>-3.98</v>
      </c>
      <c r="L192" s="10">
        <v>42.923000144958493</v>
      </c>
      <c r="M192" s="4">
        <v>16.20999999046326</v>
      </c>
      <c r="N192" s="4">
        <v>438.6</v>
      </c>
      <c r="O192" s="4"/>
      <c r="P192" s="3"/>
      <c r="Q192" s="4"/>
      <c r="T192" s="3"/>
      <c r="U192" s="4"/>
      <c r="W192" s="3"/>
      <c r="X192" s="4"/>
      <c r="Z192" s="3"/>
      <c r="AA192" s="4"/>
    </row>
    <row r="193" spans="1:27" x14ac:dyDescent="0.25">
      <c r="A193" s="2">
        <v>42339</v>
      </c>
      <c r="B193" s="4">
        <v>0.96</v>
      </c>
      <c r="C193" s="4">
        <v>89.1</v>
      </c>
      <c r="D193" s="4">
        <v>0.24</v>
      </c>
      <c r="E193" s="4">
        <v>-0.1075553426856057</v>
      </c>
      <c r="F193" s="4">
        <v>13.45833333333333</v>
      </c>
      <c r="G193" s="12">
        <v>0.13186685288640598</v>
      </c>
      <c r="H193" s="4">
        <v>3.9047999999999998</v>
      </c>
      <c r="I193" s="4">
        <v>3.8711363636363632</v>
      </c>
      <c r="J193" s="4">
        <v>154.06097923568601</v>
      </c>
      <c r="K193" s="5">
        <v>-3.53</v>
      </c>
      <c r="L193" s="10">
        <v>37.327272588556461</v>
      </c>
      <c r="M193" s="4">
        <v>18.025454737923361</v>
      </c>
      <c r="N193" s="4">
        <v>488.99</v>
      </c>
      <c r="O193" s="4"/>
      <c r="P193" s="3"/>
      <c r="Q193" s="4"/>
      <c r="T193" s="3"/>
      <c r="U193" s="4"/>
      <c r="W193" s="3"/>
      <c r="X193" s="4"/>
      <c r="Z193" s="3"/>
      <c r="AA193" s="4"/>
    </row>
    <row r="194" spans="1:27" x14ac:dyDescent="0.25">
      <c r="A194" s="2">
        <v>42370</v>
      </c>
      <c r="B194" s="4">
        <v>1.27</v>
      </c>
      <c r="C194" s="4">
        <v>88.3</v>
      </c>
      <c r="D194" s="4">
        <v>0.34</v>
      </c>
      <c r="E194" s="4">
        <v>-4.5844356307389589E-2</v>
      </c>
      <c r="F194" s="4">
        <v>14.1875</v>
      </c>
      <c r="G194" s="12">
        <v>0.13800578034682065</v>
      </c>
      <c r="H194" s="4">
        <v>4.0427999999999997</v>
      </c>
      <c r="I194" s="4">
        <v>4.0523499999999997</v>
      </c>
      <c r="J194" s="4">
        <v>152.27756937976201</v>
      </c>
      <c r="K194" s="5">
        <v>-3.26</v>
      </c>
      <c r="L194" s="10">
        <v>31.7757894616378</v>
      </c>
      <c r="M194" s="4">
        <v>23.717894805105111</v>
      </c>
      <c r="N194" s="4">
        <v>462.63</v>
      </c>
      <c r="O194" s="4"/>
      <c r="P194" s="3"/>
      <c r="Q194" s="4"/>
      <c r="T194" s="3"/>
      <c r="U194" s="4"/>
      <c r="W194" s="3"/>
      <c r="X194" s="4"/>
      <c r="Z194" s="3"/>
      <c r="AA194" s="4"/>
    </row>
    <row r="195" spans="1:27" x14ac:dyDescent="0.25">
      <c r="A195" s="2">
        <v>42401</v>
      </c>
      <c r="B195" s="4">
        <v>0.9</v>
      </c>
      <c r="C195" s="4">
        <v>87.68</v>
      </c>
      <c r="D195" s="4">
        <v>0.38</v>
      </c>
      <c r="E195" s="4">
        <v>-0.13296753235823019</v>
      </c>
      <c r="F195" s="4">
        <v>14.1875</v>
      </c>
      <c r="G195" s="12">
        <v>0.13755230125522999</v>
      </c>
      <c r="H195" s="4">
        <v>3.9796</v>
      </c>
      <c r="I195" s="4">
        <v>3.973742105263157</v>
      </c>
      <c r="J195" s="4">
        <v>149.63941605375101</v>
      </c>
      <c r="K195" s="5">
        <v>-2.97</v>
      </c>
      <c r="L195" s="10">
        <v>30.616499996185301</v>
      </c>
      <c r="M195" s="4">
        <v>22.516999816894529</v>
      </c>
      <c r="N195" s="4">
        <v>445.8</v>
      </c>
      <c r="O195" s="4"/>
      <c r="P195" s="3"/>
      <c r="Q195" s="4"/>
      <c r="T195" s="3"/>
      <c r="U195" s="4"/>
      <c r="W195" s="3"/>
      <c r="X195" s="4"/>
      <c r="Z195" s="3"/>
      <c r="AA195" s="4"/>
    </row>
    <row r="196" spans="1:27" x14ac:dyDescent="0.25">
      <c r="A196" s="2">
        <v>42430</v>
      </c>
      <c r="B196" s="4">
        <v>0.43</v>
      </c>
      <c r="C196" s="4">
        <v>88.42</v>
      </c>
      <c r="D196" s="4">
        <v>0.36</v>
      </c>
      <c r="E196" s="4">
        <v>0.31347962382444189</v>
      </c>
      <c r="F196" s="4">
        <v>14.1875</v>
      </c>
      <c r="G196" s="12">
        <v>0.13777899561578311</v>
      </c>
      <c r="H196" s="4">
        <v>3.5589</v>
      </c>
      <c r="I196" s="4">
        <v>3.7039181818181821</v>
      </c>
      <c r="J196" s="4">
        <v>137.97255249325099</v>
      </c>
      <c r="K196" s="5">
        <v>-2.73</v>
      </c>
      <c r="L196" s="10">
        <v>37.960909063165843</v>
      </c>
      <c r="M196" s="4">
        <v>15.849090966311371</v>
      </c>
      <c r="N196" s="4">
        <v>357.01</v>
      </c>
      <c r="O196" s="4"/>
      <c r="P196" s="3"/>
      <c r="Q196" s="4"/>
      <c r="T196" s="3"/>
      <c r="U196" s="4"/>
      <c r="W196" s="3"/>
      <c r="X196" s="4"/>
      <c r="Z196" s="3"/>
      <c r="AA196" s="4"/>
    </row>
    <row r="197" spans="1:27" x14ac:dyDescent="0.25">
      <c r="A197" s="2">
        <v>42461</v>
      </c>
      <c r="B197" s="4">
        <v>0.61</v>
      </c>
      <c r="C197" s="4">
        <v>88.6</v>
      </c>
      <c r="D197" s="4">
        <v>0.37</v>
      </c>
      <c r="E197" s="4">
        <v>0.38306451612901687</v>
      </c>
      <c r="F197" s="4">
        <v>14.1875</v>
      </c>
      <c r="G197" s="12">
        <v>0.13766563714257241</v>
      </c>
      <c r="H197" s="4">
        <v>3.4508000000000001</v>
      </c>
      <c r="I197" s="4">
        <v>3.5658449999999999</v>
      </c>
      <c r="J197" s="4">
        <v>132.41491851539399</v>
      </c>
      <c r="K197" s="5">
        <v>-2.44</v>
      </c>
      <c r="L197" s="10">
        <v>41.124761853899273</v>
      </c>
      <c r="M197" s="4">
        <v>14.300476255871001</v>
      </c>
      <c r="N197" s="4">
        <v>330.82</v>
      </c>
      <c r="O197" s="4"/>
      <c r="P197" s="3"/>
      <c r="Q197" s="4"/>
      <c r="T197" s="3"/>
      <c r="U197" s="4"/>
      <c r="W197" s="3"/>
      <c r="X197" s="4"/>
      <c r="Z197" s="3"/>
      <c r="AA197" s="4"/>
    </row>
    <row r="198" spans="1:27" x14ac:dyDescent="0.25">
      <c r="A198" s="2">
        <v>42491</v>
      </c>
      <c r="B198" s="4">
        <v>0.78</v>
      </c>
      <c r="C198" s="4">
        <v>97.81</v>
      </c>
      <c r="D198" s="4">
        <v>0.37</v>
      </c>
      <c r="E198" s="4">
        <v>0.23640958693178499</v>
      </c>
      <c r="F198" s="4">
        <v>14.1875</v>
      </c>
      <c r="G198" s="12">
        <v>0.13766563714257241</v>
      </c>
      <c r="H198" s="4">
        <v>3.5951</v>
      </c>
      <c r="I198" s="4">
        <v>3.5392904761904762</v>
      </c>
      <c r="J198" s="4">
        <v>127.507664822373</v>
      </c>
      <c r="K198" s="5">
        <v>-2.15</v>
      </c>
      <c r="L198" s="10">
        <v>46.796666644868402</v>
      </c>
      <c r="M198" s="4">
        <v>14.85285704476493</v>
      </c>
      <c r="N198" s="4">
        <v>354.8</v>
      </c>
      <c r="O198" s="4"/>
      <c r="P198" s="3"/>
      <c r="Q198" s="4"/>
      <c r="T198" s="3"/>
      <c r="U198" s="4"/>
      <c r="W198" s="3"/>
      <c r="X198" s="4"/>
      <c r="Z198" s="3"/>
      <c r="AA198" s="4"/>
    </row>
    <row r="199" spans="1:27" x14ac:dyDescent="0.25">
      <c r="A199" s="2">
        <v>42522</v>
      </c>
      <c r="B199" s="4">
        <v>0.35</v>
      </c>
      <c r="C199" s="4">
        <v>97.21</v>
      </c>
      <c r="D199" s="4">
        <v>0.38</v>
      </c>
      <c r="E199" s="4">
        <v>0.27759572878272021</v>
      </c>
      <c r="F199" s="4">
        <v>14.1875</v>
      </c>
      <c r="G199" s="12">
        <v>0.13755230125522999</v>
      </c>
      <c r="H199" s="4">
        <v>3.2098</v>
      </c>
      <c r="I199" s="4">
        <v>3.4244772727272732</v>
      </c>
      <c r="J199" s="4">
        <v>119.03029686617801</v>
      </c>
      <c r="K199" s="5">
        <v>-2.11</v>
      </c>
      <c r="L199" s="10">
        <v>48.853181665593929</v>
      </c>
      <c r="M199" s="4">
        <v>17.774545496160329</v>
      </c>
      <c r="N199" s="4">
        <v>306.20999999999998</v>
      </c>
      <c r="O199" s="4"/>
      <c r="P199" s="3"/>
      <c r="Q199" s="4"/>
      <c r="T199" s="3"/>
      <c r="U199" s="4"/>
      <c r="W199" s="3"/>
      <c r="X199" s="4"/>
      <c r="Z199" s="3"/>
      <c r="AA199" s="4"/>
    </row>
    <row r="200" spans="1:27" x14ac:dyDescent="0.25">
      <c r="A200" s="2">
        <v>42552</v>
      </c>
      <c r="B200" s="4">
        <v>0.52</v>
      </c>
      <c r="C200" s="4">
        <v>97.37</v>
      </c>
      <c r="D200" s="4">
        <v>0.39</v>
      </c>
      <c r="E200" s="4">
        <v>-5.0370074347894089E-2</v>
      </c>
      <c r="F200" s="4">
        <v>14.1875</v>
      </c>
      <c r="G200" s="12">
        <v>0.1374389879470066</v>
      </c>
      <c r="H200" s="4">
        <v>3.2389999999999999</v>
      </c>
      <c r="I200" s="4">
        <v>3.2755666666666672</v>
      </c>
      <c r="J200" s="4">
        <v>115.807738688361</v>
      </c>
      <c r="K200" s="5">
        <v>-1.98</v>
      </c>
      <c r="L200" s="10">
        <v>44.799499702453623</v>
      </c>
      <c r="M200" s="4">
        <v>13.158500051498409</v>
      </c>
      <c r="N200" s="4">
        <v>283.39</v>
      </c>
      <c r="O200" s="4"/>
      <c r="P200" s="3"/>
      <c r="Q200" s="4"/>
      <c r="T200" s="3"/>
      <c r="U200" s="4"/>
      <c r="W200" s="3"/>
      <c r="X200" s="4"/>
      <c r="Z200" s="3"/>
      <c r="AA200" s="4"/>
    </row>
    <row r="201" spans="1:27" x14ac:dyDescent="0.25">
      <c r="A201" s="2">
        <v>42583</v>
      </c>
      <c r="B201" s="4">
        <v>0.44</v>
      </c>
      <c r="C201" s="4">
        <v>98.96</v>
      </c>
      <c r="D201" s="4">
        <v>0.4</v>
      </c>
      <c r="E201" s="4">
        <v>0.18492217858316901</v>
      </c>
      <c r="F201" s="4">
        <v>14.1875</v>
      </c>
      <c r="G201" s="12">
        <v>0.1373256972111554</v>
      </c>
      <c r="H201" s="4">
        <v>3.2403</v>
      </c>
      <c r="I201" s="4">
        <v>3.2096608695652171</v>
      </c>
      <c r="J201" s="4">
        <v>112.91522810844199</v>
      </c>
      <c r="K201" s="5">
        <v>-1.86</v>
      </c>
      <c r="L201" s="10">
        <v>44.799130812935211</v>
      </c>
      <c r="M201" s="4">
        <v>12.399565240611199</v>
      </c>
      <c r="N201" s="4">
        <v>255.44</v>
      </c>
      <c r="O201" s="4"/>
      <c r="P201" s="3"/>
      <c r="Q201" s="4"/>
      <c r="T201" s="3"/>
      <c r="U201" s="4"/>
      <c r="W201" s="3"/>
      <c r="X201" s="4"/>
      <c r="Z201" s="3"/>
      <c r="AA201" s="4"/>
    </row>
    <row r="202" spans="1:27" x14ac:dyDescent="0.25">
      <c r="A202" s="2">
        <v>42614</v>
      </c>
      <c r="B202" s="4">
        <v>0.08</v>
      </c>
      <c r="C202" s="4">
        <v>100.05</v>
      </c>
      <c r="D202" s="4">
        <v>0.4</v>
      </c>
      <c r="E202" s="4">
        <v>0.26232097944252081</v>
      </c>
      <c r="F202" s="4">
        <v>14.1875</v>
      </c>
      <c r="G202" s="12">
        <v>0.1373256972111554</v>
      </c>
      <c r="H202" s="4">
        <v>3.2462</v>
      </c>
      <c r="I202" s="4">
        <v>3.2563714285714278</v>
      </c>
      <c r="J202" s="4">
        <v>115.47063711143301</v>
      </c>
      <c r="K202" s="5">
        <v>-1.75</v>
      </c>
      <c r="L202" s="10">
        <v>45.225714365641267</v>
      </c>
      <c r="M202" s="4">
        <v>14.21952379317511</v>
      </c>
      <c r="N202" s="4">
        <v>265.89</v>
      </c>
      <c r="O202" s="4"/>
      <c r="P202" s="3"/>
      <c r="Q202" s="4"/>
      <c r="T202" s="3"/>
      <c r="U202" s="4"/>
      <c r="W202" s="3"/>
      <c r="X202" s="4"/>
      <c r="Z202" s="3"/>
      <c r="AA202" s="4"/>
    </row>
    <row r="203" spans="1:27" x14ac:dyDescent="0.25">
      <c r="A203" s="2">
        <v>42644</v>
      </c>
      <c r="B203" s="4">
        <v>0.26</v>
      </c>
      <c r="C203" s="4">
        <v>99.81</v>
      </c>
      <c r="D203" s="4">
        <v>0.4</v>
      </c>
      <c r="E203" s="4">
        <v>0.23426874979268761</v>
      </c>
      <c r="F203" s="4">
        <v>14.1875</v>
      </c>
      <c r="G203" s="12">
        <v>0.1373256972111554</v>
      </c>
      <c r="H203" s="4">
        <v>3.1810999999999998</v>
      </c>
      <c r="I203" s="4">
        <v>3.185845</v>
      </c>
      <c r="J203" s="4">
        <v>112.028110401766</v>
      </c>
      <c r="K203" s="5">
        <v>-1.63</v>
      </c>
      <c r="L203" s="10">
        <v>49.869499969482419</v>
      </c>
      <c r="M203" s="4">
        <v>14.58523804800851</v>
      </c>
      <c r="N203" s="4">
        <v>266.5</v>
      </c>
      <c r="O203" s="4"/>
      <c r="P203" s="3"/>
      <c r="Q203" s="4"/>
      <c r="T203" s="3"/>
      <c r="U203" s="4"/>
      <c r="W203" s="3"/>
      <c r="X203" s="4"/>
      <c r="Z203" s="3"/>
      <c r="AA203" s="4"/>
    </row>
    <row r="204" spans="1:27" x14ac:dyDescent="0.25">
      <c r="A204" s="2">
        <v>42675</v>
      </c>
      <c r="B204" s="4">
        <v>0.18</v>
      </c>
      <c r="C204" s="4">
        <v>101.86</v>
      </c>
      <c r="D204" s="4">
        <v>0.41</v>
      </c>
      <c r="E204" s="4">
        <v>0.1178947716771184</v>
      </c>
      <c r="F204" s="4">
        <v>14.1875</v>
      </c>
      <c r="G204" s="12">
        <v>0.13721242904093223</v>
      </c>
      <c r="H204" s="4">
        <v>3.3967000000000001</v>
      </c>
      <c r="I204" s="4">
        <v>3.3420299999999998</v>
      </c>
      <c r="J204" s="4">
        <v>115.364611717676</v>
      </c>
      <c r="K204" s="5">
        <v>-1.44</v>
      </c>
      <c r="L204" s="10">
        <v>45.881999778747563</v>
      </c>
      <c r="M204" s="4">
        <v>15.236190387180869</v>
      </c>
      <c r="N204" s="4">
        <v>289.33999999999997</v>
      </c>
      <c r="O204" s="4"/>
      <c r="P204" s="3"/>
      <c r="Q204" s="4"/>
      <c r="T204" s="3"/>
      <c r="U204" s="4"/>
      <c r="W204" s="3"/>
      <c r="X204" s="4"/>
      <c r="Z204" s="3"/>
      <c r="AA204" s="4"/>
    </row>
    <row r="205" spans="1:27" x14ac:dyDescent="0.25">
      <c r="A205" s="2">
        <v>42705</v>
      </c>
      <c r="B205" s="4">
        <v>0.3</v>
      </c>
      <c r="C205" s="4">
        <v>103.35</v>
      </c>
      <c r="D205" s="4">
        <v>0.54</v>
      </c>
      <c r="E205" s="4">
        <v>0.25245221587761879</v>
      </c>
      <c r="F205" s="4">
        <v>14.1875</v>
      </c>
      <c r="G205" s="12">
        <v>0.1357419932365227</v>
      </c>
      <c r="H205" s="4">
        <v>3.2591000000000001</v>
      </c>
      <c r="I205" s="4">
        <v>3.3522681818181819</v>
      </c>
      <c r="J205" s="4">
        <v>112.12985840443</v>
      </c>
      <c r="K205" s="5">
        <v>-1.7</v>
      </c>
      <c r="L205" s="10">
        <v>52.165714990525018</v>
      </c>
      <c r="M205" s="4">
        <v>12.472380956014</v>
      </c>
      <c r="N205" s="4">
        <v>274.36</v>
      </c>
      <c r="O205" s="4"/>
      <c r="P205" s="3"/>
      <c r="Q205" s="4"/>
      <c r="T205" s="3"/>
      <c r="U205" s="4"/>
      <c r="W205" s="3"/>
      <c r="X205" s="4"/>
      <c r="Z205" s="3"/>
      <c r="AA205" s="4"/>
    </row>
    <row r="206" spans="1:27" x14ac:dyDescent="0.25">
      <c r="A206" s="2">
        <v>42736</v>
      </c>
      <c r="B206" s="4">
        <v>0.38</v>
      </c>
      <c r="C206" s="4">
        <v>106.78</v>
      </c>
      <c r="D206" s="4">
        <v>0.65</v>
      </c>
      <c r="E206" s="4">
        <v>0.40430766948156283</v>
      </c>
      <c r="F206" s="4">
        <v>10.39583333333333</v>
      </c>
      <c r="G206" s="12">
        <v>9.6828945189600946E-2</v>
      </c>
      <c r="H206" s="4">
        <v>3.1269999999999998</v>
      </c>
      <c r="I206" s="4">
        <v>3.196609090909091</v>
      </c>
      <c r="J206" s="4">
        <v>108.231720857799</v>
      </c>
      <c r="K206" s="5">
        <v>-1.71</v>
      </c>
      <c r="L206" s="10">
        <v>52.608499717712412</v>
      </c>
      <c r="M206" s="4">
        <v>11.608500003814701</v>
      </c>
      <c r="N206" s="4">
        <v>247.2</v>
      </c>
      <c r="O206" s="4"/>
      <c r="P206" s="3"/>
      <c r="Q206" s="4"/>
      <c r="T206" s="3"/>
      <c r="U206" s="4"/>
      <c r="W206" s="3"/>
      <c r="X206" s="4"/>
      <c r="Z206" s="3"/>
      <c r="AA206" s="4"/>
    </row>
    <row r="207" spans="1:27" x14ac:dyDescent="0.25">
      <c r="A207" s="2">
        <v>42767</v>
      </c>
      <c r="B207" s="4">
        <v>0.33</v>
      </c>
      <c r="C207" s="4">
        <v>105.18</v>
      </c>
      <c r="D207" s="4">
        <v>0.66</v>
      </c>
      <c r="E207" s="4">
        <v>0.15926573570097519</v>
      </c>
      <c r="F207" s="4">
        <v>10.39583333333333</v>
      </c>
      <c r="G207" s="12">
        <v>9.6719981455725579E-2</v>
      </c>
      <c r="H207" s="4">
        <v>3.0992999999999999</v>
      </c>
      <c r="I207" s="4">
        <v>3.104194444444444</v>
      </c>
      <c r="J207" s="4">
        <v>106.47432194338801</v>
      </c>
      <c r="K207" s="5">
        <v>-1.6</v>
      </c>
      <c r="L207" s="10">
        <v>53.462105600457441</v>
      </c>
      <c r="M207" s="4">
        <v>11.530526361967389</v>
      </c>
      <c r="N207" s="4">
        <v>220.19</v>
      </c>
      <c r="O207" s="4"/>
      <c r="P207" s="3"/>
      <c r="Q207" s="4"/>
      <c r="T207" s="3"/>
      <c r="U207" s="4"/>
      <c r="W207" s="3"/>
      <c r="X207" s="4"/>
      <c r="Z207" s="3"/>
      <c r="AA207" s="4"/>
    </row>
    <row r="208" spans="1:27" x14ac:dyDescent="0.25">
      <c r="A208" s="2">
        <v>42795</v>
      </c>
      <c r="B208" s="4">
        <v>0.25</v>
      </c>
      <c r="C208" s="4">
        <v>105.35</v>
      </c>
      <c r="D208" s="4">
        <v>0.79</v>
      </c>
      <c r="E208" s="4">
        <v>-4.6720162618951733E-2</v>
      </c>
      <c r="F208" s="4">
        <v>10.39583333333333</v>
      </c>
      <c r="G208" s="12">
        <v>9.5305420511294203E-2</v>
      </c>
      <c r="H208" s="4">
        <v>3.1684000000000001</v>
      </c>
      <c r="I208" s="4">
        <v>3.1279304347826091</v>
      </c>
      <c r="J208" s="4">
        <v>108.485932642034</v>
      </c>
      <c r="K208" s="5">
        <v>-1.47</v>
      </c>
      <c r="L208" s="10">
        <v>49.673913209334657</v>
      </c>
      <c r="M208" s="4">
        <v>11.897826111834981</v>
      </c>
      <c r="N208" s="4">
        <v>219.84</v>
      </c>
      <c r="O208" s="4"/>
      <c r="P208" s="3"/>
      <c r="Q208" s="4"/>
      <c r="T208" s="3"/>
      <c r="U208" s="4"/>
      <c r="W208" s="3"/>
      <c r="X208" s="4"/>
      <c r="Z208" s="3"/>
      <c r="AA208" s="4"/>
    </row>
    <row r="209" spans="1:27" x14ac:dyDescent="0.25">
      <c r="A209" s="2">
        <v>42826</v>
      </c>
      <c r="B209" s="4">
        <v>0.14000000000000001</v>
      </c>
      <c r="C209" s="4">
        <v>102.12</v>
      </c>
      <c r="D209" s="4">
        <v>0.9</v>
      </c>
      <c r="E209" s="4">
        <v>0.1234152821740775</v>
      </c>
      <c r="F209" s="4">
        <v>10.39583333333333</v>
      </c>
      <c r="G209" s="12">
        <v>9.4111331351173E-2</v>
      </c>
      <c r="H209" s="4">
        <v>3.1983999999999999</v>
      </c>
      <c r="I209" s="4">
        <v>3.1361722222222221</v>
      </c>
      <c r="J209" s="4">
        <v>114.578487691731</v>
      </c>
      <c r="K209" s="5">
        <v>-1.45</v>
      </c>
      <c r="L209" s="10">
        <v>51.11736899928043</v>
      </c>
      <c r="M209" s="4">
        <v>13.136315847698009</v>
      </c>
      <c r="N209" s="4">
        <v>213.49</v>
      </c>
      <c r="O209" s="4"/>
      <c r="P209" s="3"/>
      <c r="Q209" s="4"/>
      <c r="T209" s="3"/>
      <c r="U209" s="4"/>
      <c r="W209" s="3"/>
      <c r="X209" s="4"/>
      <c r="Z209" s="3"/>
      <c r="AA209" s="4"/>
    </row>
    <row r="210" spans="1:27" x14ac:dyDescent="0.25">
      <c r="A210" s="2">
        <v>42856</v>
      </c>
      <c r="B210" s="4">
        <v>0.31</v>
      </c>
      <c r="C210" s="4">
        <v>99.49</v>
      </c>
      <c r="D210" s="4">
        <v>0.91</v>
      </c>
      <c r="E210" s="4">
        <v>-7.7397796005629349E-2</v>
      </c>
      <c r="F210" s="4">
        <v>10.39583333333333</v>
      </c>
      <c r="G210" s="12">
        <v>9.4002906880718662E-2</v>
      </c>
      <c r="H210" s="4">
        <v>3.2437</v>
      </c>
      <c r="I210" s="4">
        <v>3.2095090909090911</v>
      </c>
      <c r="J210" s="4">
        <v>121.938808849899</v>
      </c>
      <c r="K210" s="5">
        <v>-1.4</v>
      </c>
      <c r="L210" s="10">
        <v>48.539545752785422</v>
      </c>
      <c r="M210" s="4">
        <v>10.862272782759231</v>
      </c>
      <c r="N210" s="4">
        <v>231.32</v>
      </c>
      <c r="O210" s="4"/>
      <c r="P210" s="3"/>
      <c r="Q210" s="4"/>
      <c r="T210" s="3"/>
      <c r="U210" s="4"/>
      <c r="W210" s="3"/>
      <c r="X210" s="4"/>
      <c r="Z210" s="3"/>
      <c r="AA210" s="4"/>
    </row>
    <row r="211" spans="1:27" x14ac:dyDescent="0.25">
      <c r="A211" s="2">
        <v>42887</v>
      </c>
      <c r="B211" s="4">
        <v>-0.23</v>
      </c>
      <c r="C211" s="4">
        <v>98.32</v>
      </c>
      <c r="D211" s="4">
        <v>1.04</v>
      </c>
      <c r="E211" s="4">
        <v>6.5162866182522095E-2</v>
      </c>
      <c r="F211" s="4">
        <v>10.39583333333333</v>
      </c>
      <c r="G211" s="12">
        <v>9.259534177883344E-2</v>
      </c>
      <c r="H211" s="4">
        <v>3.3081999999999998</v>
      </c>
      <c r="I211" s="4">
        <v>3.2953666666666659</v>
      </c>
      <c r="J211" s="4">
        <v>130.83577779513999</v>
      </c>
      <c r="K211" s="5">
        <v>-1.26</v>
      </c>
      <c r="L211" s="10">
        <v>45.19590950012207</v>
      </c>
      <c r="M211" s="4">
        <v>10.5136363289573</v>
      </c>
      <c r="N211" s="4">
        <v>237.03</v>
      </c>
      <c r="O211" s="4"/>
      <c r="P211" s="3"/>
      <c r="Q211" s="4"/>
      <c r="T211" s="3"/>
      <c r="U211" s="4"/>
      <c r="W211" s="3"/>
      <c r="X211" s="4"/>
      <c r="Z211" s="3"/>
      <c r="AA211" s="4"/>
    </row>
    <row r="212" spans="1:27" x14ac:dyDescent="0.25">
      <c r="A212" s="2">
        <v>42917</v>
      </c>
      <c r="B212" s="4">
        <v>0.24</v>
      </c>
      <c r="C212" s="4">
        <v>97.18</v>
      </c>
      <c r="D212" s="4">
        <v>1.1499999999999999</v>
      </c>
      <c r="E212" s="4">
        <v>3.2764997153544861E-2</v>
      </c>
      <c r="F212" s="4">
        <v>10.35416666666667</v>
      </c>
      <c r="G212" s="12">
        <v>9.0995221618058952E-2</v>
      </c>
      <c r="H212" s="4">
        <v>3.1307</v>
      </c>
      <c r="I212" s="4">
        <v>3.2061380952380949</v>
      </c>
      <c r="J212" s="4">
        <v>129.41017286621701</v>
      </c>
      <c r="K212" s="5">
        <v>-1.25</v>
      </c>
      <c r="L212" s="10">
        <v>46.675000381469729</v>
      </c>
      <c r="M212" s="4">
        <v>10.264499998092649</v>
      </c>
      <c r="N212" s="4">
        <v>206.41</v>
      </c>
      <c r="O212" s="4"/>
      <c r="P212" s="3"/>
      <c r="Q212" s="4"/>
      <c r="T212" s="3"/>
      <c r="U212" s="4"/>
      <c r="W212" s="3"/>
      <c r="X212" s="4"/>
      <c r="Z212" s="3"/>
      <c r="AA212" s="4"/>
    </row>
    <row r="213" spans="1:27" x14ac:dyDescent="0.25">
      <c r="A213" s="2">
        <v>42948</v>
      </c>
      <c r="B213" s="4">
        <v>0.19</v>
      </c>
      <c r="C213" s="4">
        <v>97.42</v>
      </c>
      <c r="D213" s="4">
        <v>1.1599999999999999</v>
      </c>
      <c r="E213" s="4">
        <v>0.38486261632881819</v>
      </c>
      <c r="F213" s="4">
        <v>10.27083333333333</v>
      </c>
      <c r="G213" s="12">
        <v>9.0063595624093828E-2</v>
      </c>
      <c r="H213" s="4">
        <v>3.1471</v>
      </c>
      <c r="I213" s="4">
        <v>3.1509173913043478</v>
      </c>
      <c r="J213" s="4">
        <v>128.35909616334499</v>
      </c>
      <c r="K213" s="5">
        <v>-1.23</v>
      </c>
      <c r="L213" s="10">
        <v>48.057825668998383</v>
      </c>
      <c r="M213" s="4">
        <v>11.97565215566884</v>
      </c>
      <c r="N213" s="4">
        <v>192.95</v>
      </c>
      <c r="O213" s="4"/>
      <c r="P213" s="3"/>
      <c r="Q213" s="4"/>
      <c r="T213" s="3"/>
      <c r="U213" s="4"/>
      <c r="W213" s="3"/>
      <c r="X213" s="4"/>
      <c r="Z213" s="3"/>
      <c r="AA213" s="4"/>
    </row>
    <row r="214" spans="1:27" x14ac:dyDescent="0.25">
      <c r="A214" s="2">
        <v>42979</v>
      </c>
      <c r="B214" s="4">
        <v>0.16</v>
      </c>
      <c r="C214" s="4">
        <v>101.76</v>
      </c>
      <c r="D214" s="4">
        <v>1.1499999999999999</v>
      </c>
      <c r="E214" s="4">
        <v>0.5106389920997767</v>
      </c>
      <c r="F214" s="4">
        <v>10.27083333333333</v>
      </c>
      <c r="G214" s="12">
        <v>9.0171362662712085E-2</v>
      </c>
      <c r="H214" s="4">
        <v>3.1680000000000001</v>
      </c>
      <c r="I214" s="4">
        <v>3.1347900000000002</v>
      </c>
      <c r="J214" s="4">
        <v>127.16254637869601</v>
      </c>
      <c r="K214" s="5">
        <v>-1.22</v>
      </c>
      <c r="L214" s="10">
        <v>49.876999855041497</v>
      </c>
      <c r="M214" s="4">
        <v>10.43799996376038</v>
      </c>
      <c r="N214" s="4">
        <v>191.86</v>
      </c>
      <c r="O214" s="4"/>
      <c r="P214" s="3"/>
      <c r="Q214" s="4"/>
      <c r="T214" s="3"/>
      <c r="U214" s="4"/>
      <c r="W214" s="3"/>
      <c r="X214" s="4"/>
      <c r="Z214" s="3"/>
      <c r="AA214" s="4"/>
    </row>
    <row r="215" spans="1:27" x14ac:dyDescent="0.25">
      <c r="A215" s="2">
        <v>43009</v>
      </c>
      <c r="B215" s="4">
        <v>0.42</v>
      </c>
      <c r="C215" s="4">
        <v>102</v>
      </c>
      <c r="D215" s="4">
        <v>1.1499999999999999</v>
      </c>
      <c r="E215" s="4">
        <v>7.7505224501384085E-2</v>
      </c>
      <c r="F215" s="4">
        <v>10.27083333333333</v>
      </c>
      <c r="G215" s="12">
        <v>9.0171362662712085E-2</v>
      </c>
      <c r="H215" s="4">
        <v>3.2768999999999999</v>
      </c>
      <c r="I215" s="4">
        <v>3.1912285714285709</v>
      </c>
      <c r="J215" s="4">
        <v>130.48535289214601</v>
      </c>
      <c r="K215" s="5">
        <v>-1.1599999999999999</v>
      </c>
      <c r="L215" s="10">
        <v>51.594545884565868</v>
      </c>
      <c r="M215" s="4">
        <v>10.12545451250943</v>
      </c>
      <c r="N215" s="4">
        <v>169.44</v>
      </c>
      <c r="O215" s="4"/>
      <c r="P215" s="3"/>
      <c r="Q215" s="4"/>
      <c r="T215" s="3"/>
      <c r="U215" s="4"/>
      <c r="W215" s="3"/>
      <c r="X215" s="4"/>
      <c r="Z215" s="3"/>
      <c r="AA215" s="4"/>
    </row>
    <row r="216" spans="1:27" x14ac:dyDescent="0.25">
      <c r="A216" s="2">
        <v>43040</v>
      </c>
      <c r="B216" s="4">
        <v>0.28000000000000003</v>
      </c>
      <c r="C216" s="4">
        <v>99.37</v>
      </c>
      <c r="D216" s="4">
        <v>1.1599999999999999</v>
      </c>
      <c r="E216" s="4">
        <v>0.26680074282516841</v>
      </c>
      <c r="F216" s="4">
        <v>10.27083333333333</v>
      </c>
      <c r="G216" s="12">
        <v>9.0063595624093828E-2</v>
      </c>
      <c r="H216" s="4">
        <v>3.2616000000000001</v>
      </c>
      <c r="I216" s="4">
        <v>3.2593800000000002</v>
      </c>
      <c r="J216" s="4">
        <v>132.03412889276001</v>
      </c>
      <c r="K216" s="5">
        <v>-1.3</v>
      </c>
      <c r="L216" s="10">
        <v>56.662857418968557</v>
      </c>
      <c r="M216" s="4">
        <v>10.54047616322835</v>
      </c>
      <c r="N216" s="4">
        <v>170.26</v>
      </c>
      <c r="O216" s="4"/>
      <c r="P216" s="3"/>
      <c r="Q216" s="4"/>
      <c r="T216" s="3"/>
      <c r="U216" s="4"/>
      <c r="W216" s="3"/>
      <c r="X216" s="4"/>
      <c r="Z216" s="3"/>
      <c r="AA216" s="4"/>
    </row>
    <row r="217" spans="1:27" x14ac:dyDescent="0.25">
      <c r="A217" s="2">
        <v>43070</v>
      </c>
      <c r="B217" s="4">
        <v>0.44</v>
      </c>
      <c r="C217" s="4">
        <v>100.26</v>
      </c>
      <c r="D217" s="4">
        <v>1.3</v>
      </c>
      <c r="E217" s="4">
        <v>0.2106889244755106</v>
      </c>
      <c r="F217" s="4">
        <v>10.20833333333333</v>
      </c>
      <c r="G217" s="12">
        <v>8.7940111878907601E-2</v>
      </c>
      <c r="H217" s="4">
        <v>3.3079999999999998</v>
      </c>
      <c r="I217" s="4">
        <v>3.2919149999999999</v>
      </c>
      <c r="J217" s="4">
        <v>131.55657501370001</v>
      </c>
      <c r="K217" s="5">
        <v>-1.22</v>
      </c>
      <c r="L217" s="10">
        <v>57.946999931335448</v>
      </c>
      <c r="M217" s="4">
        <v>10.264500045776369</v>
      </c>
      <c r="N217" s="4">
        <v>160.27000000000001</v>
      </c>
      <c r="O217" s="4"/>
      <c r="P217" s="3"/>
      <c r="Q217" s="4"/>
      <c r="T217" s="3"/>
      <c r="U217" s="4"/>
      <c r="W217" s="3"/>
      <c r="X217" s="4"/>
      <c r="Z217" s="3"/>
      <c r="AA217" s="4"/>
    </row>
    <row r="218" spans="1:27" x14ac:dyDescent="0.25">
      <c r="A218" s="2">
        <v>43101</v>
      </c>
      <c r="B218" s="4">
        <v>0.28999999999999998</v>
      </c>
      <c r="C218" s="4">
        <v>102.68</v>
      </c>
      <c r="D218" s="4">
        <v>1.41</v>
      </c>
      <c r="E218" s="4">
        <v>0.42533443635115459</v>
      </c>
      <c r="F218" s="4">
        <v>6.604166666666667</v>
      </c>
      <c r="G218" s="12">
        <v>5.1219472109916619E-2</v>
      </c>
      <c r="H218" s="4">
        <v>3.1623999999999999</v>
      </c>
      <c r="I218" s="4">
        <v>3.2106090909090912</v>
      </c>
      <c r="J218" s="4">
        <v>131.417506955904</v>
      </c>
      <c r="K218" s="5">
        <v>-1.26</v>
      </c>
      <c r="L218" s="10">
        <v>63.659047807965962</v>
      </c>
      <c r="M218" s="4">
        <v>11.06238101777576</v>
      </c>
      <c r="N218" s="4">
        <v>144.02000000000001</v>
      </c>
      <c r="O218" s="4"/>
      <c r="P218" s="3"/>
      <c r="Q218" s="4"/>
      <c r="T218" s="3"/>
      <c r="U218" s="4"/>
      <c r="W218" s="3"/>
      <c r="X218" s="4"/>
      <c r="Z218" s="3"/>
      <c r="AA218" s="4"/>
    </row>
    <row r="219" spans="1:27" x14ac:dyDescent="0.25">
      <c r="A219" s="2">
        <v>43132</v>
      </c>
      <c r="B219" s="4">
        <v>0.32</v>
      </c>
      <c r="C219" s="4">
        <v>100.93</v>
      </c>
      <c r="D219" s="4">
        <v>1.42</v>
      </c>
      <c r="E219" s="4">
        <v>0.26922876006090218</v>
      </c>
      <c r="F219" s="4">
        <v>6.604166666666667</v>
      </c>
      <c r="G219" s="12">
        <v>5.1115821994346833E-2</v>
      </c>
      <c r="H219" s="4">
        <v>3.2448999999999999</v>
      </c>
      <c r="I219" s="4">
        <v>3.2414999999999998</v>
      </c>
      <c r="J219" s="4">
        <v>135.033736367545</v>
      </c>
      <c r="K219" s="5">
        <v>-1.52</v>
      </c>
      <c r="L219" s="10">
        <v>62.183684298866673</v>
      </c>
      <c r="M219" s="4">
        <v>22.46473663731625</v>
      </c>
      <c r="N219" s="4">
        <v>155.58000000000001</v>
      </c>
      <c r="O219" s="4"/>
      <c r="P219" s="3"/>
      <c r="Q219" s="4"/>
      <c r="T219" s="3"/>
      <c r="U219" s="4"/>
      <c r="W219" s="3"/>
      <c r="X219" s="4"/>
      <c r="Z219" s="3"/>
      <c r="AA219" s="4"/>
    </row>
    <row r="220" spans="1:27" x14ac:dyDescent="0.25">
      <c r="A220" s="2">
        <v>43160</v>
      </c>
      <c r="B220" s="4">
        <v>0.09</v>
      </c>
      <c r="C220" s="4">
        <v>100.18</v>
      </c>
      <c r="D220" s="4">
        <v>1.51</v>
      </c>
      <c r="E220" s="4">
        <v>1.9236241078202099E-2</v>
      </c>
      <c r="F220" s="4">
        <v>6.604166666666667</v>
      </c>
      <c r="G220" s="12">
        <v>5.0183889928742564E-2</v>
      </c>
      <c r="H220" s="4">
        <v>3.3237999999999999</v>
      </c>
      <c r="I220" s="4">
        <v>3.2792142857142861</v>
      </c>
      <c r="J220" s="4">
        <v>134.40559668811801</v>
      </c>
      <c r="K220" s="5">
        <v>-1.67</v>
      </c>
      <c r="L220" s="10">
        <v>62.771904899960482</v>
      </c>
      <c r="M220" s="4">
        <v>19.02380975087484</v>
      </c>
      <c r="N220" s="4">
        <v>161.53</v>
      </c>
      <c r="O220" s="4"/>
      <c r="P220" s="3"/>
      <c r="Q220" s="4"/>
      <c r="T220" s="3"/>
      <c r="U220" s="4"/>
      <c r="W220" s="3"/>
      <c r="X220" s="4"/>
      <c r="Z220" s="3"/>
      <c r="AA220" s="4"/>
    </row>
    <row r="221" spans="1:27" x14ac:dyDescent="0.25">
      <c r="A221" s="2">
        <v>43191</v>
      </c>
      <c r="B221" s="4">
        <v>0.22</v>
      </c>
      <c r="C221" s="4">
        <v>99.26</v>
      </c>
      <c r="D221" s="4">
        <v>1.69</v>
      </c>
      <c r="E221" s="4">
        <v>0.26044066560619861</v>
      </c>
      <c r="F221" s="4">
        <v>6.604166666666667</v>
      </c>
      <c r="G221" s="12">
        <v>4.8324974595994385E-2</v>
      </c>
      <c r="H221" s="4">
        <v>3.4811000000000001</v>
      </c>
      <c r="I221" s="4">
        <v>3.4074952380952381</v>
      </c>
      <c r="J221" s="4">
        <v>137.08227933901301</v>
      </c>
      <c r="K221" s="5">
        <v>-1.75</v>
      </c>
      <c r="L221" s="10">
        <v>66.32523781912667</v>
      </c>
      <c r="M221" s="4">
        <v>18.267619042169478</v>
      </c>
      <c r="N221" s="4">
        <v>172.51</v>
      </c>
      <c r="O221" s="4"/>
      <c r="P221" s="3"/>
      <c r="Q221" s="4"/>
      <c r="T221" s="3"/>
      <c r="U221" s="4"/>
      <c r="W221" s="3"/>
      <c r="X221" s="4"/>
      <c r="Z221" s="3"/>
      <c r="AA221" s="4"/>
    </row>
    <row r="222" spans="1:27" x14ac:dyDescent="0.25">
      <c r="A222" s="2">
        <v>43221</v>
      </c>
      <c r="B222" s="4">
        <v>0.4</v>
      </c>
      <c r="C222" s="4">
        <v>99</v>
      </c>
      <c r="D222" s="4">
        <v>1.7</v>
      </c>
      <c r="E222" s="4">
        <v>0.22579497815982119</v>
      </c>
      <c r="F222" s="4">
        <v>6.604166666666667</v>
      </c>
      <c r="G222" s="12">
        <v>4.8221894460832582E-2</v>
      </c>
      <c r="H222" s="4">
        <v>3.7370000000000001</v>
      </c>
      <c r="I222" s="4">
        <v>3.6360571428571431</v>
      </c>
      <c r="J222" s="4">
        <v>138.64232848965901</v>
      </c>
      <c r="K222" s="5">
        <v>-1.92</v>
      </c>
      <c r="L222" s="10">
        <v>69.983180999755859</v>
      </c>
      <c r="M222" s="4">
        <v>14.12454548749057</v>
      </c>
      <c r="N222" s="4">
        <v>228.28</v>
      </c>
      <c r="O222" s="4"/>
      <c r="P222" s="3"/>
      <c r="Q222" s="4"/>
      <c r="T222" s="3"/>
      <c r="U222" s="4"/>
      <c r="W222" s="3"/>
      <c r="X222" s="4"/>
      <c r="Z222" s="3"/>
      <c r="AA222" s="4"/>
    </row>
    <row r="223" spans="1:27" x14ac:dyDescent="0.25">
      <c r="A223" s="2">
        <v>43252</v>
      </c>
      <c r="B223" s="4">
        <v>1.26</v>
      </c>
      <c r="C223" s="4">
        <v>100.08</v>
      </c>
      <c r="D223" s="4">
        <v>1.82</v>
      </c>
      <c r="E223" s="4">
        <v>9.0114517209483047E-2</v>
      </c>
      <c r="F223" s="4">
        <v>6.604166666666667</v>
      </c>
      <c r="G223" s="12">
        <v>4.6986512145616333E-2</v>
      </c>
      <c r="H223" s="4">
        <v>3.8557999999999999</v>
      </c>
      <c r="I223" s="4">
        <v>3.7731714285714282</v>
      </c>
      <c r="J223" s="4">
        <v>141.250902217391</v>
      </c>
      <c r="K223" s="5">
        <v>-2.0299999999999998</v>
      </c>
      <c r="L223" s="10">
        <v>67.322856721423918</v>
      </c>
      <c r="M223" s="4">
        <v>13.67809531802223</v>
      </c>
      <c r="N223" s="4">
        <v>267.98</v>
      </c>
      <c r="O223" s="4"/>
      <c r="P223" s="3"/>
      <c r="Q223" s="4"/>
      <c r="T223" s="3"/>
      <c r="U223" s="4"/>
      <c r="W223" s="3"/>
      <c r="X223" s="4"/>
      <c r="Z223" s="3"/>
      <c r="AA223" s="4"/>
    </row>
    <row r="224" spans="1:27" x14ac:dyDescent="0.25">
      <c r="A224" s="2">
        <v>43282</v>
      </c>
      <c r="B224" s="4">
        <v>0.33</v>
      </c>
      <c r="C224" s="4">
        <v>101.73</v>
      </c>
      <c r="D224" s="4">
        <v>1.91</v>
      </c>
      <c r="E224" s="4">
        <v>7.8082049892835848E-2</v>
      </c>
      <c r="F224" s="4">
        <v>6.604166666666667</v>
      </c>
      <c r="G224" s="12">
        <v>4.606188466947958E-2</v>
      </c>
      <c r="H224" s="4">
        <v>3.7549000000000001</v>
      </c>
      <c r="I224" s="4">
        <v>3.8287636363636359</v>
      </c>
      <c r="J224" s="4">
        <v>141.41876426989199</v>
      </c>
      <c r="K224" s="5">
        <v>-2.2400000000000002</v>
      </c>
      <c r="L224" s="10">
        <v>70.58190518333798</v>
      </c>
      <c r="M224" s="4">
        <v>13.147619065784269</v>
      </c>
      <c r="N224" s="4">
        <v>210.65</v>
      </c>
      <c r="O224" s="4"/>
      <c r="P224" s="3"/>
      <c r="Q224" s="4"/>
      <c r="T224" s="3"/>
      <c r="U224" s="4"/>
      <c r="W224" s="3"/>
      <c r="X224" s="4"/>
      <c r="Z224" s="3"/>
      <c r="AA224" s="4"/>
    </row>
    <row r="225" spans="1:27" x14ac:dyDescent="0.25">
      <c r="A225" s="2">
        <v>43313</v>
      </c>
      <c r="B225" s="4">
        <v>-0.09</v>
      </c>
      <c r="C225" s="4">
        <v>99.05</v>
      </c>
      <c r="D225" s="4">
        <v>1.91</v>
      </c>
      <c r="E225" s="4">
        <v>0.17873207703393851</v>
      </c>
      <c r="F225" s="4">
        <v>6.583333333333333</v>
      </c>
      <c r="G225" s="12">
        <v>4.5857455925162993E-2</v>
      </c>
      <c r="H225" s="4">
        <v>4.1353</v>
      </c>
      <c r="I225" s="4">
        <v>3.9297565217391299</v>
      </c>
      <c r="J225" s="4">
        <v>141.115115120517</v>
      </c>
      <c r="K225" s="5">
        <v>-2.4500000000000002</v>
      </c>
      <c r="L225" s="10">
        <v>67.84521782916525</v>
      </c>
      <c r="M225" s="4">
        <v>12.546956518422</v>
      </c>
      <c r="N225" s="4">
        <v>298.97000000000003</v>
      </c>
      <c r="O225" s="4"/>
      <c r="P225" s="3"/>
      <c r="Q225" s="4"/>
      <c r="T225" s="3"/>
      <c r="U225" s="4"/>
      <c r="W225" s="3"/>
      <c r="X225" s="4"/>
      <c r="Z225" s="3"/>
      <c r="AA225" s="4"/>
    </row>
    <row r="226" spans="1:27" x14ac:dyDescent="0.25">
      <c r="A226" s="2">
        <v>43344</v>
      </c>
      <c r="B226" s="4">
        <v>0.48</v>
      </c>
      <c r="C226" s="4">
        <v>98.96</v>
      </c>
      <c r="D226" s="4">
        <v>1.95</v>
      </c>
      <c r="E226" s="4">
        <v>0.20622817021174189</v>
      </c>
      <c r="F226" s="4">
        <v>6.583333333333333</v>
      </c>
      <c r="G226" s="12">
        <v>4.5447114598659466E-2</v>
      </c>
      <c r="H226" s="4">
        <v>4.0038999999999998</v>
      </c>
      <c r="I226" s="4">
        <v>4.1165473684210534</v>
      </c>
      <c r="J226" s="4">
        <v>142.10544621027501</v>
      </c>
      <c r="K226" s="5">
        <v>-2.5299999999999998</v>
      </c>
      <c r="L226" s="10">
        <v>70.084737275776106</v>
      </c>
      <c r="M226" s="4">
        <v>12.910526325828149</v>
      </c>
      <c r="N226" s="4">
        <v>255.11</v>
      </c>
      <c r="O226" s="4"/>
      <c r="P226" s="3"/>
      <c r="Q226" s="4"/>
      <c r="T226" s="3"/>
      <c r="U226" s="4"/>
      <c r="W226" s="3"/>
      <c r="X226" s="4"/>
      <c r="Z226" s="3"/>
      <c r="AA226" s="4"/>
    </row>
    <row r="227" spans="1:27" x14ac:dyDescent="0.25">
      <c r="A227" s="2">
        <v>43374</v>
      </c>
      <c r="B227" s="4">
        <v>0.45</v>
      </c>
      <c r="C227" s="4">
        <v>101.16</v>
      </c>
      <c r="D227" s="4">
        <v>2.19</v>
      </c>
      <c r="E227" s="4">
        <v>0.23395801444987541</v>
      </c>
      <c r="F227" s="4">
        <v>6.583333333333333</v>
      </c>
      <c r="G227" s="12">
        <v>4.2991812636592019E-2</v>
      </c>
      <c r="H227" s="4">
        <v>3.7176999999999998</v>
      </c>
      <c r="I227" s="4">
        <v>3.7584090909090908</v>
      </c>
      <c r="J227" s="4">
        <v>129.87131420207501</v>
      </c>
      <c r="K227" s="5">
        <v>-2.57</v>
      </c>
      <c r="L227" s="10">
        <v>70.757826100225031</v>
      </c>
      <c r="M227" s="4">
        <v>19.35217363938041</v>
      </c>
      <c r="N227" s="4">
        <v>201.42</v>
      </c>
      <c r="O227" s="4"/>
      <c r="P227" s="3"/>
      <c r="Q227" s="4"/>
      <c r="T227" s="3"/>
      <c r="U227" s="4"/>
      <c r="W227" s="3"/>
      <c r="X227" s="4"/>
      <c r="Z227" s="3"/>
      <c r="AA227" s="4"/>
    </row>
    <row r="228" spans="1:27" x14ac:dyDescent="0.25">
      <c r="A228" s="2">
        <v>43405</v>
      </c>
      <c r="B228" s="4">
        <v>-0.21</v>
      </c>
      <c r="C228" s="4">
        <v>100.09</v>
      </c>
      <c r="D228" s="4">
        <v>2.2000000000000002</v>
      </c>
      <c r="E228" s="4">
        <v>-7.0419191999115949E-2</v>
      </c>
      <c r="F228" s="4">
        <v>6.583333333333333</v>
      </c>
      <c r="G228" s="12">
        <v>4.288975864318334E-2</v>
      </c>
      <c r="H228" s="4">
        <v>3.8633000000000002</v>
      </c>
      <c r="I228" s="4">
        <v>3.7866650000000002</v>
      </c>
      <c r="J228" s="4">
        <v>133.61998377970301</v>
      </c>
      <c r="K228" s="5">
        <v>-2.6</v>
      </c>
      <c r="L228" s="10">
        <v>56.693332853771388</v>
      </c>
      <c r="M228" s="4">
        <v>19.389047622680661</v>
      </c>
      <c r="N228" s="4">
        <v>207.46</v>
      </c>
      <c r="O228" s="4"/>
      <c r="P228" s="3"/>
      <c r="Q228" s="4"/>
      <c r="T228" s="3"/>
      <c r="U228" s="4"/>
      <c r="W228" s="3"/>
      <c r="X228" s="4"/>
      <c r="Z228" s="3"/>
      <c r="AA228" s="4"/>
    </row>
    <row r="229" spans="1:27" x14ac:dyDescent="0.25">
      <c r="A229" s="2">
        <v>43435</v>
      </c>
      <c r="B229" s="4">
        <v>0.15</v>
      </c>
      <c r="C229" s="4">
        <v>96.88</v>
      </c>
      <c r="D229" s="4">
        <v>2.27</v>
      </c>
      <c r="E229" s="4">
        <v>6.8489354458134422E-2</v>
      </c>
      <c r="F229" s="4">
        <v>6.583333333333333</v>
      </c>
      <c r="G229" s="12">
        <v>4.2175939506535087E-2</v>
      </c>
      <c r="H229" s="4">
        <v>3.8748</v>
      </c>
      <c r="I229" s="4">
        <v>3.8850549999999999</v>
      </c>
      <c r="J229" s="4">
        <v>139.89221834866601</v>
      </c>
      <c r="K229" s="5">
        <v>-2.81</v>
      </c>
      <c r="L229" s="10">
        <v>48.777369248239623</v>
      </c>
      <c r="M229" s="4">
        <v>24.953157726087071</v>
      </c>
      <c r="N229" s="4">
        <v>205.34</v>
      </c>
      <c r="O229" s="4"/>
      <c r="P229" s="3"/>
      <c r="Q229" s="4"/>
      <c r="T229" s="3"/>
      <c r="U229" s="4"/>
      <c r="W229" s="3"/>
      <c r="X229" s="4"/>
      <c r="Z229" s="3"/>
      <c r="AA229" s="4"/>
    </row>
    <row r="230" spans="1:27" x14ac:dyDescent="0.25">
      <c r="A230" s="2">
        <v>43466</v>
      </c>
      <c r="B230" s="4">
        <v>0.32</v>
      </c>
      <c r="C230" s="4">
        <v>99.42</v>
      </c>
      <c r="D230" s="4">
        <v>2.4</v>
      </c>
      <c r="E230" s="4">
        <v>-8.1497980353439914E-2</v>
      </c>
      <c r="F230" s="4">
        <v>6.083333333333333</v>
      </c>
      <c r="G230" s="12">
        <v>3.5970052083333259E-2</v>
      </c>
      <c r="H230" s="4">
        <v>3.6518999999999999</v>
      </c>
      <c r="I230" s="4">
        <v>3.741681818181819</v>
      </c>
      <c r="J230" s="4">
        <v>137.05622529075401</v>
      </c>
      <c r="K230" s="5">
        <v>-2.92</v>
      </c>
      <c r="L230" s="10">
        <v>51.550476255870997</v>
      </c>
      <c r="M230" s="4">
        <v>19.572380792526971</v>
      </c>
      <c r="N230" s="4">
        <v>164.1</v>
      </c>
      <c r="O230" s="4"/>
      <c r="P230" s="3"/>
      <c r="Q230" s="4"/>
      <c r="T230" s="3"/>
      <c r="U230" s="4"/>
      <c r="W230" s="3"/>
      <c r="X230" s="4"/>
      <c r="Z230" s="3"/>
      <c r="AA230" s="4"/>
    </row>
    <row r="231" spans="1:27" x14ac:dyDescent="0.25">
      <c r="A231" s="2">
        <v>43497</v>
      </c>
      <c r="B231" s="4">
        <v>0.43</v>
      </c>
      <c r="C231" s="4">
        <v>97.57</v>
      </c>
      <c r="D231" s="4">
        <v>2.4</v>
      </c>
      <c r="E231" s="4">
        <v>0.3001255142321968</v>
      </c>
      <c r="F231" s="4">
        <v>6.083333333333333</v>
      </c>
      <c r="G231" s="12">
        <v>3.5970052083333259E-2</v>
      </c>
      <c r="H231" s="4">
        <v>3.7385000000000002</v>
      </c>
      <c r="I231" s="4">
        <v>3.7236250000000002</v>
      </c>
      <c r="J231" s="4">
        <v>131.36196359990001</v>
      </c>
      <c r="K231" s="5">
        <v>-2.77</v>
      </c>
      <c r="L231" s="10">
        <v>54.980525970458977</v>
      </c>
      <c r="M231" s="4">
        <v>15.234736844113</v>
      </c>
      <c r="N231" s="4">
        <v>153.35</v>
      </c>
      <c r="O231" s="4"/>
      <c r="P231" s="3"/>
      <c r="Q231" s="4"/>
      <c r="T231" s="3"/>
      <c r="U231" s="4"/>
      <c r="W231" s="3"/>
      <c r="X231" s="4"/>
      <c r="Z231" s="3"/>
      <c r="AA231" s="4"/>
    </row>
    <row r="232" spans="1:27" x14ac:dyDescent="0.25">
      <c r="A232" s="2">
        <v>43525</v>
      </c>
      <c r="B232" s="4">
        <v>0.75</v>
      </c>
      <c r="C232" s="4">
        <v>98.99</v>
      </c>
      <c r="D232" s="4">
        <v>2.41</v>
      </c>
      <c r="E232" s="4">
        <v>0.37817929172307968</v>
      </c>
      <c r="F232" s="4">
        <v>6.083333333333333</v>
      </c>
      <c r="G232" s="12">
        <v>3.5868893011750114E-2</v>
      </c>
      <c r="H232" s="4">
        <v>3.8967000000000001</v>
      </c>
      <c r="I232" s="4">
        <v>3.8464842105263162</v>
      </c>
      <c r="J232" s="4">
        <v>131.98059411641501</v>
      </c>
      <c r="K232" s="5">
        <v>-2.82</v>
      </c>
      <c r="L232" s="10">
        <v>58.168095179966521</v>
      </c>
      <c r="M232" s="4">
        <v>14.485238075256349</v>
      </c>
      <c r="N232" s="4">
        <v>174.53</v>
      </c>
      <c r="O232" s="4"/>
      <c r="P232" s="3"/>
      <c r="Q232" s="4"/>
      <c r="T232" s="3"/>
      <c r="U232" s="4"/>
      <c r="W232" s="3"/>
      <c r="X232" s="4"/>
      <c r="Z232" s="3"/>
      <c r="AA232" s="4"/>
    </row>
    <row r="233" spans="1:27" x14ac:dyDescent="0.25">
      <c r="A233" s="2">
        <v>43556</v>
      </c>
      <c r="B233" s="4">
        <v>0.56999999999999995</v>
      </c>
      <c r="C233" s="4">
        <v>99.94</v>
      </c>
      <c r="D233" s="4">
        <v>2.42</v>
      </c>
      <c r="E233" s="4">
        <v>0.37596794047436433</v>
      </c>
      <c r="F233" s="4">
        <v>6.083333333333333</v>
      </c>
      <c r="G233" s="12">
        <v>3.576775369394003E-2</v>
      </c>
      <c r="H233" s="4">
        <v>3.9453</v>
      </c>
      <c r="I233" s="4">
        <v>3.8961571428571431</v>
      </c>
      <c r="J233" s="4">
        <v>131.40575353513299</v>
      </c>
      <c r="K233" s="5">
        <v>-2.86</v>
      </c>
      <c r="L233" s="10">
        <v>63.870952606201172</v>
      </c>
      <c r="M233" s="4">
        <v>12.94904758816674</v>
      </c>
      <c r="N233" s="4">
        <v>171.47</v>
      </c>
      <c r="O233" s="4"/>
      <c r="P233" s="3"/>
      <c r="Q233" s="4"/>
      <c r="T233" s="3"/>
      <c r="U233" s="4"/>
      <c r="W233" s="3"/>
      <c r="X233" s="4"/>
      <c r="Z233" s="3"/>
      <c r="AA233" s="4"/>
    </row>
    <row r="234" spans="1:27" x14ac:dyDescent="0.25">
      <c r="A234" s="2">
        <v>43586</v>
      </c>
      <c r="B234" s="4">
        <v>0.13</v>
      </c>
      <c r="C234" s="4">
        <v>99.42</v>
      </c>
      <c r="D234" s="4">
        <v>2.39</v>
      </c>
      <c r="E234" s="4">
        <v>2.4683328566443841E-2</v>
      </c>
      <c r="F234" s="4">
        <v>6.083333333333333</v>
      </c>
      <c r="G234" s="12">
        <v>3.6071230914477281E-2</v>
      </c>
      <c r="H234" s="4">
        <v>3.9407000000000001</v>
      </c>
      <c r="I234" s="4">
        <v>4.0015181818181818</v>
      </c>
      <c r="J234" s="4">
        <v>132.147944296085</v>
      </c>
      <c r="K234" s="5">
        <v>-2.94</v>
      </c>
      <c r="L234" s="10">
        <v>60.865454413674087</v>
      </c>
      <c r="M234" s="4">
        <v>16.72181805697354</v>
      </c>
      <c r="N234" s="4">
        <v>178.18</v>
      </c>
      <c r="O234" s="4"/>
      <c r="P234" s="3"/>
      <c r="Q234" s="4"/>
      <c r="T234" s="3"/>
      <c r="U234" s="4"/>
      <c r="W234" s="3"/>
      <c r="X234" s="4"/>
      <c r="Z234" s="3"/>
      <c r="AA234" s="4"/>
    </row>
    <row r="235" spans="1:27" x14ac:dyDescent="0.25">
      <c r="A235" s="2">
        <v>43617</v>
      </c>
      <c r="B235" s="4">
        <v>0.01</v>
      </c>
      <c r="C235" s="4">
        <v>101.9</v>
      </c>
      <c r="D235" s="4">
        <v>2.38</v>
      </c>
      <c r="E235" s="4">
        <v>-3.2511281022806759E-2</v>
      </c>
      <c r="F235" s="4">
        <v>6.083333333333333</v>
      </c>
      <c r="G235" s="12">
        <v>3.6172429510972215E-2</v>
      </c>
      <c r="H235" s="4">
        <v>3.8321999999999998</v>
      </c>
      <c r="I235" s="4">
        <v>3.8588263157894742</v>
      </c>
      <c r="J235" s="4">
        <v>125.35011881747199</v>
      </c>
      <c r="K235" s="5">
        <v>-2.95</v>
      </c>
      <c r="L235" s="10">
        <v>54.706500244140628</v>
      </c>
      <c r="M235" s="4">
        <v>15.83599987030029</v>
      </c>
      <c r="N235" s="4">
        <v>149.18</v>
      </c>
      <c r="O235" s="4"/>
      <c r="P235" s="3"/>
      <c r="Q235" s="4"/>
      <c r="T235" s="3"/>
      <c r="U235" s="4"/>
      <c r="W235" s="3"/>
      <c r="X235" s="4"/>
      <c r="Z235" s="3"/>
      <c r="AA235" s="4"/>
    </row>
    <row r="236" spans="1:27" x14ac:dyDescent="0.25">
      <c r="A236" s="2">
        <v>43647</v>
      </c>
      <c r="B236" s="4">
        <v>0.19</v>
      </c>
      <c r="C236" s="4">
        <v>100.76</v>
      </c>
      <c r="D236" s="4">
        <v>2.4</v>
      </c>
      <c r="E236" s="4">
        <v>0.2307876166182776</v>
      </c>
      <c r="F236" s="4">
        <v>6.083333333333333</v>
      </c>
      <c r="G236" s="12">
        <v>3.5970052083333259E-2</v>
      </c>
      <c r="H236" s="4">
        <v>3.7648999999999999</v>
      </c>
      <c r="I236" s="4">
        <v>3.7793391304347832</v>
      </c>
      <c r="J236" s="4">
        <v>123.55221455348</v>
      </c>
      <c r="K236" s="5">
        <v>-3.09</v>
      </c>
      <c r="L236" s="10">
        <v>57.546363830566413</v>
      </c>
      <c r="M236" s="4">
        <v>13.30590907010165</v>
      </c>
      <c r="N236" s="4">
        <v>126.2</v>
      </c>
      <c r="O236" s="4"/>
      <c r="P236" s="3"/>
      <c r="Q236" s="4"/>
      <c r="T236" s="3"/>
      <c r="U236" s="4"/>
      <c r="W236" s="3"/>
      <c r="X236" s="4"/>
      <c r="Z236" s="3"/>
      <c r="AA236" s="4"/>
    </row>
    <row r="237" spans="1:27" x14ac:dyDescent="0.25">
      <c r="A237" s="2">
        <v>43678</v>
      </c>
      <c r="B237" s="4">
        <v>0.11</v>
      </c>
      <c r="C237" s="4">
        <v>103.74</v>
      </c>
      <c r="D237" s="4">
        <v>2.13</v>
      </c>
      <c r="E237" s="4">
        <v>9.1477001743545117E-2</v>
      </c>
      <c r="F237" s="4">
        <v>6.083333333333333</v>
      </c>
      <c r="G237" s="12">
        <v>3.8708835144749987E-2</v>
      </c>
      <c r="H237" s="4">
        <v>4.1384999999999996</v>
      </c>
      <c r="I237" s="4">
        <v>4.0199818181818179</v>
      </c>
      <c r="J237" s="4">
        <v>132.510270829212</v>
      </c>
      <c r="K237" s="5">
        <v>-3.16</v>
      </c>
      <c r="L237" s="10">
        <v>54.844090548428618</v>
      </c>
      <c r="M237" s="4">
        <v>18.979090907356959</v>
      </c>
      <c r="N237" s="4">
        <v>133.68</v>
      </c>
      <c r="O237" s="4"/>
      <c r="P237" s="3"/>
      <c r="Q237" s="4"/>
      <c r="T237" s="3"/>
      <c r="U237" s="4"/>
      <c r="W237" s="3"/>
      <c r="X237" s="4"/>
      <c r="Z237" s="3"/>
      <c r="AA237" s="4"/>
    </row>
    <row r="238" spans="1:27" x14ac:dyDescent="0.25">
      <c r="A238" s="2">
        <v>43709</v>
      </c>
      <c r="B238" s="4">
        <v>-0.04</v>
      </c>
      <c r="C238" s="4">
        <v>101.28</v>
      </c>
      <c r="D238" s="4">
        <v>2.04</v>
      </c>
      <c r="E238" s="4">
        <v>0.15388460997671771</v>
      </c>
      <c r="F238" s="4">
        <v>6.083333333333333</v>
      </c>
      <c r="G238" s="12">
        <v>3.9624983666535885E-2</v>
      </c>
      <c r="H238" s="4">
        <v>4.1643999999999997</v>
      </c>
      <c r="I238" s="4">
        <v>4.1215000000000002</v>
      </c>
      <c r="J238" s="4">
        <v>134.10106274216099</v>
      </c>
      <c r="K238" s="5">
        <v>-3.21</v>
      </c>
      <c r="L238" s="10">
        <v>56.967000007629387</v>
      </c>
      <c r="M238" s="4">
        <v>15.558999872207639</v>
      </c>
      <c r="N238" s="4">
        <v>136.22999999999999</v>
      </c>
      <c r="O238" s="4"/>
      <c r="P238" s="3"/>
      <c r="Q238" s="4"/>
      <c r="T238" s="3"/>
      <c r="U238" s="4"/>
      <c r="W238" s="3"/>
      <c r="X238" s="4"/>
      <c r="Z238" s="3"/>
      <c r="AA238" s="4"/>
    </row>
    <row r="239" spans="1:27" x14ac:dyDescent="0.25">
      <c r="A239" s="2">
        <v>43739</v>
      </c>
      <c r="B239" s="4">
        <v>0.1</v>
      </c>
      <c r="C239" s="4">
        <v>99.8</v>
      </c>
      <c r="D239" s="4">
        <v>1.83</v>
      </c>
      <c r="E239" s="4">
        <v>0.28272822992627678</v>
      </c>
      <c r="F239" s="4">
        <v>6.083333333333333</v>
      </c>
      <c r="G239" s="12">
        <v>4.1768961340796773E-2</v>
      </c>
      <c r="H239" s="4">
        <v>4.0041000000000002</v>
      </c>
      <c r="I239" s="4">
        <v>4.0869869565217387</v>
      </c>
      <c r="J239" s="4">
        <v>132.69044409814501</v>
      </c>
      <c r="K239" s="5">
        <v>-3.54</v>
      </c>
      <c r="L239" s="10">
        <v>54.005652552065641</v>
      </c>
      <c r="M239" s="4">
        <v>15.466521760691769</v>
      </c>
      <c r="N239" s="4">
        <v>121.31</v>
      </c>
      <c r="O239" s="4"/>
      <c r="P239" s="3"/>
      <c r="Q239" s="4"/>
      <c r="T239" s="3"/>
      <c r="U239" s="4"/>
      <c r="W239" s="3"/>
      <c r="X239" s="4"/>
      <c r="Z239" s="3"/>
      <c r="AA239" s="4"/>
    </row>
    <row r="240" spans="1:27" x14ac:dyDescent="0.25">
      <c r="A240" s="2">
        <v>43770</v>
      </c>
      <c r="B240" s="4">
        <v>0.51</v>
      </c>
      <c r="C240" s="4">
        <v>99.75</v>
      </c>
      <c r="D240" s="4">
        <v>1.55</v>
      </c>
      <c r="E240" s="4">
        <v>0.28154226050438602</v>
      </c>
      <c r="F240" s="4">
        <v>6.083333333333333</v>
      </c>
      <c r="G240" s="12">
        <v>4.4641391761037097E-2</v>
      </c>
      <c r="H240" s="4">
        <v>4.2240000000000002</v>
      </c>
      <c r="I240" s="4">
        <v>4.1553449999999996</v>
      </c>
      <c r="J240" s="4">
        <v>133.91724350637199</v>
      </c>
      <c r="K240" s="5">
        <v>-3.56</v>
      </c>
      <c r="L240" s="10">
        <v>57.070000076293937</v>
      </c>
      <c r="M240" s="4">
        <v>12.523499965667719</v>
      </c>
      <c r="N240" s="4">
        <v>124.14</v>
      </c>
      <c r="O240" s="4"/>
      <c r="P240" s="3"/>
      <c r="Q240" s="4"/>
      <c r="T240" s="3"/>
      <c r="U240" s="4"/>
      <c r="W240" s="3"/>
      <c r="X240" s="4"/>
      <c r="Z240" s="3"/>
      <c r="AA240" s="4"/>
    </row>
    <row r="241" spans="1:27" x14ac:dyDescent="0.25">
      <c r="A241" s="2">
        <v>43800</v>
      </c>
      <c r="B241" s="4">
        <v>1.1499999999999999</v>
      </c>
      <c r="C241" s="4">
        <v>99.19</v>
      </c>
      <c r="D241" s="4">
        <v>1.55</v>
      </c>
      <c r="E241" s="4">
        <v>0.29122185210892487</v>
      </c>
      <c r="F241" s="4">
        <v>6.041666666666667</v>
      </c>
      <c r="G241" s="12">
        <v>4.4231084851468649E-2</v>
      </c>
      <c r="H241" s="4">
        <v>4.0307000000000004</v>
      </c>
      <c r="I241" s="4">
        <v>4.1095904761904762</v>
      </c>
      <c r="J241" s="4">
        <v>126.854236637496</v>
      </c>
      <c r="K241" s="5">
        <v>-3.47</v>
      </c>
      <c r="L241" s="10">
        <v>59.804761977422807</v>
      </c>
      <c r="M241" s="4">
        <v>13.75666663760231</v>
      </c>
      <c r="N241" s="4">
        <v>99.11</v>
      </c>
      <c r="O241" s="4"/>
      <c r="P241" s="3"/>
      <c r="Q241" s="4"/>
      <c r="T241" s="3"/>
      <c r="U241" s="4"/>
      <c r="W241" s="3"/>
      <c r="X241" s="4"/>
      <c r="Z241" s="3"/>
      <c r="AA241" s="4"/>
    </row>
    <row r="242" spans="1:27" x14ac:dyDescent="0.25">
      <c r="A242" s="2">
        <v>43831</v>
      </c>
      <c r="B242" s="4">
        <v>0.21</v>
      </c>
      <c r="C242" s="4">
        <v>102.01</v>
      </c>
      <c r="D242" s="4">
        <v>1.55</v>
      </c>
      <c r="E242" s="4">
        <v>0.1067161582183118</v>
      </c>
      <c r="F242" s="4">
        <v>3.020833333333333</v>
      </c>
      <c r="G242" s="12">
        <v>1.4483833907763088E-2</v>
      </c>
      <c r="H242" s="4">
        <v>4.2694999999999999</v>
      </c>
      <c r="I242" s="4">
        <v>4.1494636363636364</v>
      </c>
      <c r="J242" s="4">
        <v>130.004504516346</v>
      </c>
      <c r="K242" s="5">
        <v>-3.56</v>
      </c>
      <c r="L242" s="10">
        <v>57.528571900867277</v>
      </c>
      <c r="M242" s="4">
        <v>13.940952437264579</v>
      </c>
      <c r="N242" s="4">
        <v>104.56</v>
      </c>
      <c r="O242" s="4"/>
      <c r="P242" s="3"/>
      <c r="Q242" s="4"/>
      <c r="T242" s="3"/>
      <c r="U242" s="4"/>
      <c r="W242" s="3"/>
      <c r="X242" s="4"/>
      <c r="Z242" s="3"/>
      <c r="AA242" s="4"/>
    </row>
    <row r="243" spans="1:27" x14ac:dyDescent="0.25">
      <c r="A243" s="2">
        <v>43862</v>
      </c>
      <c r="B243" s="4">
        <v>0.25</v>
      </c>
      <c r="C243" s="4">
        <v>102.2</v>
      </c>
      <c r="D243" s="4">
        <v>1.58</v>
      </c>
      <c r="E243" s="4">
        <v>0.1313217924651999</v>
      </c>
      <c r="F243" s="4">
        <v>3.020833333333333</v>
      </c>
      <c r="G243" s="12">
        <v>1.4184222616000497E-2</v>
      </c>
      <c r="H243" s="4">
        <v>4.4987000000000004</v>
      </c>
      <c r="I243" s="4">
        <v>4.3410111111111114</v>
      </c>
      <c r="J243" s="4">
        <v>136.52179591714</v>
      </c>
      <c r="K243" s="5">
        <v>-3.7</v>
      </c>
      <c r="L243" s="10">
        <v>50.542105022229649</v>
      </c>
      <c r="M243" s="4">
        <v>19.62894735838238</v>
      </c>
      <c r="N243" s="4">
        <v>134.66</v>
      </c>
      <c r="O243" s="4"/>
      <c r="P243" s="3"/>
      <c r="Q243" s="4"/>
      <c r="T243" s="3"/>
      <c r="U243" s="4"/>
      <c r="W243" s="3"/>
      <c r="X243" s="4"/>
      <c r="Z243" s="3"/>
      <c r="AA243" s="4"/>
    </row>
    <row r="244" spans="1:27" x14ac:dyDescent="0.25">
      <c r="A244" s="2">
        <v>43891</v>
      </c>
      <c r="B244" s="4">
        <v>7.0000000000000007E-2</v>
      </c>
      <c r="C244" s="4">
        <v>96.42</v>
      </c>
      <c r="D244" s="4">
        <v>0.65</v>
      </c>
      <c r="E244" s="4">
        <v>-0.42276447852619409</v>
      </c>
      <c r="F244" s="4">
        <v>3.020833333333333</v>
      </c>
      <c r="G244" s="12">
        <v>2.3555224374896655E-2</v>
      </c>
      <c r="H244" s="4">
        <v>5.1986999999999997</v>
      </c>
      <c r="I244" s="4">
        <v>4.8838545454545459</v>
      </c>
      <c r="J244" s="4">
        <v>146.23391755729901</v>
      </c>
      <c r="K244" s="5">
        <v>-3.74</v>
      </c>
      <c r="L244" s="10">
        <v>30.445454597473141</v>
      </c>
      <c r="M244" s="4">
        <v>57.736818400296301</v>
      </c>
      <c r="N244" s="4">
        <v>264.85000000000002</v>
      </c>
      <c r="O244" s="4"/>
      <c r="P244" s="3"/>
      <c r="Q244" s="4"/>
      <c r="T244" s="3"/>
      <c r="U244" s="4"/>
      <c r="W244" s="3"/>
      <c r="X244" s="4"/>
      <c r="Z244" s="3"/>
      <c r="AA244" s="4"/>
    </row>
    <row r="245" spans="1:27" x14ac:dyDescent="0.25">
      <c r="A245" s="2">
        <v>43922</v>
      </c>
      <c r="B245" s="4">
        <v>-0.31</v>
      </c>
      <c r="C245" s="4">
        <v>100.92</v>
      </c>
      <c r="D245" s="4">
        <v>0.05</v>
      </c>
      <c r="E245" s="4">
        <v>-0.78404028665504111</v>
      </c>
      <c r="F245" s="4">
        <v>3.020833333333333</v>
      </c>
      <c r="G245" s="12">
        <v>2.9693486590038454E-2</v>
      </c>
      <c r="H245" s="4">
        <v>5.4269999999999996</v>
      </c>
      <c r="I245" s="4">
        <v>5.3255800000000004</v>
      </c>
      <c r="J245" s="4">
        <v>159.01954138787201</v>
      </c>
      <c r="K245" s="5">
        <v>-3.56</v>
      </c>
      <c r="L245" s="10">
        <v>16.699047678992859</v>
      </c>
      <c r="M245" s="4">
        <v>41.453809647333053</v>
      </c>
      <c r="N245" s="4">
        <v>298.91000000000003</v>
      </c>
      <c r="O245" s="4"/>
      <c r="P245" s="3"/>
      <c r="Q245" s="4"/>
      <c r="T245" s="3"/>
      <c r="U245" s="4"/>
      <c r="W245" s="3"/>
      <c r="X245" s="4"/>
      <c r="Z245" s="3"/>
      <c r="AA245" s="4"/>
    </row>
    <row r="246" spans="1:27" x14ac:dyDescent="0.25">
      <c r="A246" s="2">
        <v>43952</v>
      </c>
      <c r="B246" s="4">
        <v>-0.38</v>
      </c>
      <c r="C246" s="4">
        <v>95.72</v>
      </c>
      <c r="D246" s="4">
        <v>0.05</v>
      </c>
      <c r="E246" s="4">
        <v>-0.1085403278073938</v>
      </c>
      <c r="F246" s="4">
        <v>3.020833333333333</v>
      </c>
      <c r="G246" s="12">
        <v>2.9693486590038454E-2</v>
      </c>
      <c r="H246" s="4">
        <v>5.4263000000000003</v>
      </c>
      <c r="I246" s="4">
        <v>5.6434449999999998</v>
      </c>
      <c r="J246" s="4">
        <v>162.47785443881099</v>
      </c>
      <c r="K246" s="5">
        <v>-3.46</v>
      </c>
      <c r="L246" s="10">
        <v>28.527499961853032</v>
      </c>
      <c r="M246" s="4">
        <v>30.89700002670288</v>
      </c>
      <c r="N246" s="4">
        <v>284.79000000000002</v>
      </c>
      <c r="O246" s="4"/>
      <c r="P246" s="3"/>
      <c r="Q246" s="4"/>
      <c r="T246" s="3"/>
      <c r="U246" s="4"/>
      <c r="W246" s="3"/>
      <c r="X246" s="4"/>
      <c r="Z246" s="3"/>
      <c r="AA246" s="4"/>
    </row>
    <row r="247" spans="1:27" x14ac:dyDescent="0.25">
      <c r="A247" s="2">
        <v>43983</v>
      </c>
      <c r="B247" s="4">
        <v>0.26</v>
      </c>
      <c r="C247" s="4">
        <v>93.15</v>
      </c>
      <c r="D247" s="4">
        <v>0.08</v>
      </c>
      <c r="E247" s="4">
        <v>0.45183077452237708</v>
      </c>
      <c r="F247" s="4">
        <v>2.979166666666667</v>
      </c>
      <c r="G247" s="12">
        <v>2.8968491873168301E-2</v>
      </c>
      <c r="H247" s="4">
        <v>5.476</v>
      </c>
      <c r="I247" s="4">
        <v>5.1966000000000001</v>
      </c>
      <c r="J247" s="4">
        <v>145.92405061529999</v>
      </c>
      <c r="K247" s="5">
        <v>-3.2</v>
      </c>
      <c r="L247" s="10">
        <v>38.313636086203843</v>
      </c>
      <c r="M247" s="4">
        <v>31.119545503096148</v>
      </c>
      <c r="N247" s="4">
        <v>251.36</v>
      </c>
      <c r="O247" s="4"/>
      <c r="P247" s="3"/>
      <c r="Q247" s="4"/>
      <c r="T247" s="3"/>
      <c r="U247" s="4"/>
      <c r="W247" s="3"/>
      <c r="X247" s="4"/>
      <c r="Z247" s="3"/>
      <c r="AA247" s="4"/>
    </row>
    <row r="248" spans="1:27" x14ac:dyDescent="0.25">
      <c r="A248" s="2">
        <v>44013</v>
      </c>
      <c r="B248" s="4">
        <v>0.36</v>
      </c>
      <c r="C248" s="4">
        <v>94.23</v>
      </c>
      <c r="D248" s="4">
        <v>0.09</v>
      </c>
      <c r="E248" s="4">
        <v>0.54629499929961245</v>
      </c>
      <c r="F248" s="4">
        <v>2.916666666666667</v>
      </c>
      <c r="G248" s="12">
        <v>2.8241249542078739E-2</v>
      </c>
      <c r="H248" s="4">
        <v>5.2032999999999996</v>
      </c>
      <c r="I248" s="4">
        <v>5.2801913043478264</v>
      </c>
      <c r="J248" s="4">
        <v>141.342989094724</v>
      </c>
      <c r="K248" s="5">
        <v>-2.61</v>
      </c>
      <c r="L248" s="10">
        <v>40.765909194946289</v>
      </c>
      <c r="M248" s="4">
        <v>26.840454621748489</v>
      </c>
      <c r="N248" s="4">
        <v>215.22</v>
      </c>
      <c r="O248" s="4"/>
      <c r="P248" s="3"/>
      <c r="Q248" s="4"/>
      <c r="T248" s="3"/>
      <c r="U248" s="4"/>
      <c r="W248" s="3"/>
      <c r="X248" s="4"/>
      <c r="Z248" s="3"/>
      <c r="AA248" s="4"/>
    </row>
    <row r="249" spans="1:27" x14ac:dyDescent="0.25">
      <c r="A249" s="2">
        <v>44044</v>
      </c>
      <c r="B249" s="4">
        <v>0.24</v>
      </c>
      <c r="C249" s="4">
        <v>97.42</v>
      </c>
      <c r="D249" s="4">
        <v>0.1</v>
      </c>
      <c r="E249" s="4">
        <v>0.37073155629856469</v>
      </c>
      <c r="F249" s="4">
        <v>2.916666666666667</v>
      </c>
      <c r="G249" s="12">
        <v>2.813852813852824E-2</v>
      </c>
      <c r="H249" s="4">
        <v>5.4713000000000003</v>
      </c>
      <c r="I249" s="4">
        <v>5.4612333333333334</v>
      </c>
      <c r="J249" s="4">
        <v>136.27825753480201</v>
      </c>
      <c r="K249" s="5">
        <v>-2.21</v>
      </c>
      <c r="L249" s="10">
        <v>42.388095129103888</v>
      </c>
      <c r="M249" s="4">
        <v>22.889523824055988</v>
      </c>
      <c r="N249" s="4">
        <v>212.01</v>
      </c>
      <c r="O249" s="4"/>
      <c r="P249" s="3"/>
      <c r="Q249" s="4"/>
      <c r="T249" s="3"/>
      <c r="U249" s="4"/>
      <c r="W249" s="3"/>
      <c r="X249" s="4"/>
      <c r="Z249" s="3"/>
      <c r="AA249" s="4"/>
    </row>
    <row r="250" spans="1:27" x14ac:dyDescent="0.25">
      <c r="A250" s="2">
        <v>44075</v>
      </c>
      <c r="B250" s="4">
        <v>0.64</v>
      </c>
      <c r="C250" s="4">
        <v>104.32</v>
      </c>
      <c r="D250" s="4">
        <v>0.09</v>
      </c>
      <c r="E250" s="4">
        <v>0.22554999498778369</v>
      </c>
      <c r="F250" s="4">
        <v>2.916666666666667</v>
      </c>
      <c r="G250" s="12">
        <v>2.8241249542078739E-2</v>
      </c>
      <c r="H250" s="4">
        <v>5.6406999999999998</v>
      </c>
      <c r="I250" s="4">
        <v>5.3994857142857144</v>
      </c>
      <c r="J250" s="4">
        <v>129.84967548508999</v>
      </c>
      <c r="K250" s="5">
        <v>-2.02</v>
      </c>
      <c r="L250" s="10">
        <v>39.625714074997667</v>
      </c>
      <c r="M250" s="4">
        <v>27.647619065784269</v>
      </c>
      <c r="N250" s="4">
        <v>246.93</v>
      </c>
      <c r="O250" s="4"/>
      <c r="P250" s="3"/>
      <c r="Q250" s="4"/>
      <c r="T250" s="3"/>
      <c r="U250" s="4"/>
      <c r="W250" s="3"/>
      <c r="X250" s="4"/>
      <c r="Z250" s="3"/>
      <c r="AA250" s="4"/>
    </row>
    <row r="251" spans="1:27" x14ac:dyDescent="0.25">
      <c r="A251" s="2">
        <v>44105</v>
      </c>
      <c r="B251" s="4">
        <v>0.86</v>
      </c>
      <c r="C251" s="4">
        <v>106.62</v>
      </c>
      <c r="D251" s="4">
        <v>0.09</v>
      </c>
      <c r="E251" s="4">
        <v>0.1146369892787602</v>
      </c>
      <c r="F251" s="4">
        <v>2.916666666666667</v>
      </c>
      <c r="G251" s="12">
        <v>2.8241249542078739E-2</v>
      </c>
      <c r="H251" s="4">
        <v>5.7717999999999998</v>
      </c>
      <c r="I251" s="4">
        <v>5.6257904761904758</v>
      </c>
      <c r="J251" s="4">
        <v>128.67014370104101</v>
      </c>
      <c r="K251" s="5">
        <v>-1.54</v>
      </c>
      <c r="L251" s="10">
        <v>39.554545315829188</v>
      </c>
      <c r="M251" s="4">
        <v>29.438636086203839</v>
      </c>
      <c r="N251" s="4">
        <v>215.33</v>
      </c>
      <c r="O251" s="4"/>
      <c r="P251" s="3"/>
      <c r="Q251" s="4"/>
      <c r="T251" s="3"/>
      <c r="U251" s="4"/>
      <c r="W251" s="3"/>
      <c r="X251" s="4"/>
      <c r="Z251" s="3"/>
      <c r="AA251" s="4"/>
    </row>
    <row r="252" spans="1:27" x14ac:dyDescent="0.25">
      <c r="A252" s="2">
        <v>44136</v>
      </c>
      <c r="B252" s="4">
        <v>0.89</v>
      </c>
      <c r="C252" s="4">
        <v>108.91</v>
      </c>
      <c r="D252" s="4">
        <v>0.09</v>
      </c>
      <c r="E252" s="4">
        <v>0.24822381642195521</v>
      </c>
      <c r="F252" s="4">
        <v>2.916666666666667</v>
      </c>
      <c r="G252" s="12">
        <v>2.8241249542078739E-2</v>
      </c>
      <c r="H252" s="4">
        <v>5.3316999999999997</v>
      </c>
      <c r="I252" s="4">
        <v>5.4178350000000002</v>
      </c>
      <c r="J252" s="4">
        <v>121.009576780095</v>
      </c>
      <c r="K252" s="5">
        <v>-1.46</v>
      </c>
      <c r="L252" s="10">
        <v>41.346500396728523</v>
      </c>
      <c r="M252" s="4">
        <v>24.995500087738041</v>
      </c>
      <c r="N252" s="4">
        <v>165.49</v>
      </c>
      <c r="O252" s="4"/>
      <c r="P252" s="3"/>
      <c r="Q252" s="4"/>
      <c r="T252" s="3"/>
      <c r="U252" s="4"/>
      <c r="W252" s="3"/>
      <c r="X252" s="4"/>
      <c r="Z252" s="3"/>
      <c r="AA252" s="4"/>
    </row>
    <row r="253" spans="1:27" x14ac:dyDescent="0.25">
      <c r="A253" s="2">
        <v>44166</v>
      </c>
      <c r="B253" s="4">
        <v>1.35</v>
      </c>
      <c r="C253" s="4">
        <v>106.97</v>
      </c>
      <c r="D253" s="4">
        <v>0.09</v>
      </c>
      <c r="E253" s="4">
        <v>0.42545851779451921</v>
      </c>
      <c r="F253" s="4">
        <v>2.916666666666667</v>
      </c>
      <c r="G253" s="12">
        <v>2.8241249542078739E-2</v>
      </c>
      <c r="H253" s="4">
        <v>5.1966999999999999</v>
      </c>
      <c r="I253" s="4">
        <v>5.1455863636363626</v>
      </c>
      <c r="J253" s="4">
        <v>115.758410391355</v>
      </c>
      <c r="K253" s="5">
        <v>-1.69</v>
      </c>
      <c r="L253" s="10">
        <v>47.068181471391163</v>
      </c>
      <c r="M253" s="4">
        <v>22.374090974981129</v>
      </c>
      <c r="N253" s="4">
        <v>141.6</v>
      </c>
      <c r="O253" s="4"/>
      <c r="P253" s="3"/>
      <c r="Q253" s="4"/>
      <c r="T253" s="3"/>
      <c r="U253" s="4"/>
      <c r="W253" s="3"/>
      <c r="X253" s="4"/>
      <c r="Z253" s="3"/>
      <c r="AA253" s="4"/>
    </row>
    <row r="254" spans="1:27" x14ac:dyDescent="0.25">
      <c r="A254" s="2">
        <v>44197</v>
      </c>
      <c r="B254" s="4">
        <v>0.25</v>
      </c>
      <c r="C254" s="4">
        <v>115.01</v>
      </c>
      <c r="D254" s="4">
        <v>0.09</v>
      </c>
      <c r="E254" s="4">
        <v>0.19579779011849041</v>
      </c>
      <c r="F254" s="4">
        <v>4.208333333333333</v>
      </c>
      <c r="G254" s="12">
        <v>4.1146301661837636E-2</v>
      </c>
      <c r="H254" s="4">
        <v>5.4759000000000002</v>
      </c>
      <c r="I254" s="4">
        <v>5.3562449999999986</v>
      </c>
      <c r="J254" s="4">
        <v>112.24689507412999</v>
      </c>
      <c r="K254" s="5">
        <v>-1.54</v>
      </c>
      <c r="L254" s="10">
        <v>52.102105592426497</v>
      </c>
      <c r="M254" s="4">
        <v>24.909999847412109</v>
      </c>
      <c r="N254" s="4">
        <v>171.67</v>
      </c>
      <c r="O254" s="4"/>
      <c r="P254" s="3"/>
      <c r="Q254" s="4"/>
      <c r="T254" s="3"/>
      <c r="U254" s="4"/>
      <c r="W254" s="3"/>
      <c r="X254" s="4"/>
      <c r="Z254" s="3"/>
      <c r="AA254" s="4"/>
    </row>
    <row r="255" spans="1:27" x14ac:dyDescent="0.25">
      <c r="A255" s="2">
        <v>44228</v>
      </c>
      <c r="B255" s="4">
        <v>0.86</v>
      </c>
      <c r="C255" s="4">
        <v>120.33</v>
      </c>
      <c r="D255" s="4">
        <v>0.08</v>
      </c>
      <c r="E255" s="4">
        <v>0.40568646721370621</v>
      </c>
      <c r="F255" s="4">
        <v>4.208333333333333</v>
      </c>
      <c r="G255" s="12">
        <v>4.1250333066879863E-2</v>
      </c>
      <c r="H255" s="4">
        <v>5.5301999999999998</v>
      </c>
      <c r="I255" s="4">
        <v>5.4164944444444441</v>
      </c>
      <c r="J255" s="4">
        <v>110.162328901492</v>
      </c>
      <c r="K255" s="5">
        <v>-1.49</v>
      </c>
      <c r="L255" s="10">
        <v>59.061052623548008</v>
      </c>
      <c r="M255" s="4">
        <v>23.14052621941817</v>
      </c>
      <c r="N255" s="4">
        <v>193.87</v>
      </c>
      <c r="O255" s="4"/>
      <c r="P255" s="3"/>
      <c r="Q255" s="4"/>
      <c r="T255" s="3"/>
      <c r="U255" s="4"/>
      <c r="W255" s="3"/>
      <c r="X255" s="4"/>
      <c r="Z255" s="3"/>
      <c r="AA255" s="4"/>
    </row>
    <row r="256" spans="1:27" x14ac:dyDescent="0.25">
      <c r="A256" s="2">
        <v>44256</v>
      </c>
      <c r="B256" s="4">
        <v>0.93</v>
      </c>
      <c r="C256" s="4">
        <v>118.89</v>
      </c>
      <c r="D256" s="4">
        <v>7.0000000000000007E-2</v>
      </c>
      <c r="E256" s="4">
        <v>0.50344673214888225</v>
      </c>
      <c r="F256" s="4">
        <v>4.208333333333333</v>
      </c>
      <c r="G256" s="12">
        <v>4.1354385263648874E-2</v>
      </c>
      <c r="H256" s="4">
        <v>5.6973000000000003</v>
      </c>
      <c r="I256" s="4">
        <v>5.6461478260869571</v>
      </c>
      <c r="J256" s="4">
        <v>110.853157976799</v>
      </c>
      <c r="K256" s="5">
        <v>-1.81</v>
      </c>
      <c r="L256" s="10">
        <v>62.357391357421882</v>
      </c>
      <c r="M256" s="4">
        <v>21.84304353465205</v>
      </c>
      <c r="N256" s="4">
        <v>221.5</v>
      </c>
      <c r="O256" s="4"/>
      <c r="P256" s="3"/>
      <c r="Q256" s="4"/>
      <c r="T256" s="3"/>
      <c r="U256" s="4"/>
      <c r="W256" s="3"/>
      <c r="X256" s="4"/>
      <c r="Z256" s="3"/>
      <c r="AA256" s="4"/>
    </row>
    <row r="257" spans="1:27" x14ac:dyDescent="0.25">
      <c r="A257" s="2">
        <v>44287</v>
      </c>
      <c r="B257" s="4">
        <v>0.31</v>
      </c>
      <c r="C257" s="4">
        <v>116.07</v>
      </c>
      <c r="D257" s="4">
        <v>7.0000000000000007E-2</v>
      </c>
      <c r="E257" s="4">
        <v>0.69533048960024324</v>
      </c>
      <c r="F257" s="4">
        <v>4.208333333333333</v>
      </c>
      <c r="G257" s="12">
        <v>4.1354385263648874E-2</v>
      </c>
      <c r="H257" s="4">
        <v>5.4036</v>
      </c>
      <c r="I257" s="4">
        <v>5.5621349999999996</v>
      </c>
      <c r="J257" s="4">
        <v>105.90419326220901</v>
      </c>
      <c r="K257" s="5">
        <v>-1.65</v>
      </c>
      <c r="L257" s="10">
        <v>61.703809828985307</v>
      </c>
      <c r="M257" s="4">
        <v>17.416190556117471</v>
      </c>
      <c r="N257" s="4">
        <v>189.56</v>
      </c>
      <c r="O257" s="4"/>
      <c r="P257" s="3"/>
      <c r="Q257" s="4"/>
      <c r="T257" s="3"/>
      <c r="U257" s="4"/>
      <c r="W257" s="3"/>
      <c r="X257" s="4"/>
      <c r="Z257" s="3"/>
      <c r="AA257" s="4"/>
    </row>
    <row r="258" spans="1:27" x14ac:dyDescent="0.25">
      <c r="A258" s="2">
        <v>44317</v>
      </c>
      <c r="B258" s="4">
        <v>0.83</v>
      </c>
      <c r="C258" s="4">
        <v>117.42</v>
      </c>
      <c r="D258" s="4">
        <v>0.06</v>
      </c>
      <c r="E258" s="4">
        <v>0.63729606525910754</v>
      </c>
      <c r="F258" s="4">
        <v>4.291666666666667</v>
      </c>
      <c r="G258" s="12">
        <v>4.2291291891531912E-2</v>
      </c>
      <c r="H258" s="4">
        <v>5.2321999999999997</v>
      </c>
      <c r="I258" s="4">
        <v>5.2910571428571433</v>
      </c>
      <c r="J258" s="4">
        <v>95.496754826657394</v>
      </c>
      <c r="K258" s="5">
        <v>-1.46</v>
      </c>
      <c r="L258" s="10">
        <v>65.156999778747561</v>
      </c>
      <c r="M258" s="4">
        <v>19.7604998588562</v>
      </c>
      <c r="N258" s="4">
        <v>170.81</v>
      </c>
      <c r="O258" s="4"/>
      <c r="P258" s="3"/>
      <c r="Q258" s="4"/>
      <c r="T258" s="3"/>
      <c r="U258" s="4"/>
      <c r="W258" s="3"/>
      <c r="X258" s="4"/>
      <c r="Z258" s="3"/>
      <c r="AA258" s="4"/>
    </row>
    <row r="259" spans="1:27" x14ac:dyDescent="0.25">
      <c r="A259" s="2">
        <v>44348</v>
      </c>
      <c r="B259" s="4">
        <v>0.53</v>
      </c>
      <c r="C259" s="4">
        <v>122.43</v>
      </c>
      <c r="D259" s="4">
        <v>0.08</v>
      </c>
      <c r="E259" s="4">
        <v>0.82398343092993098</v>
      </c>
      <c r="F259" s="4">
        <v>4.354166666666667</v>
      </c>
      <c r="G259" s="12">
        <v>4.2707500666133713E-2</v>
      </c>
      <c r="H259" s="4">
        <v>5.0022000000000002</v>
      </c>
      <c r="I259" s="4">
        <v>5.0319047619047623</v>
      </c>
      <c r="J259" s="4">
        <v>92.902469676871306</v>
      </c>
      <c r="K259" s="5">
        <v>-1.47</v>
      </c>
      <c r="L259" s="10">
        <v>71.352728756991297</v>
      </c>
      <c r="M259" s="4">
        <v>16.956818147139121</v>
      </c>
      <c r="N259" s="4">
        <v>164.47</v>
      </c>
      <c r="O259" s="4"/>
      <c r="P259" s="3"/>
      <c r="Q259" s="4"/>
      <c r="T259" s="3"/>
      <c r="U259" s="4"/>
      <c r="W259" s="3"/>
      <c r="X259" s="4"/>
      <c r="Z259" s="3"/>
      <c r="AA259" s="4"/>
    </row>
    <row r="260" spans="1:27" x14ac:dyDescent="0.25">
      <c r="A260" s="2">
        <v>44378</v>
      </c>
      <c r="B260" s="4">
        <v>0.96</v>
      </c>
      <c r="C260" s="4">
        <v>121.43</v>
      </c>
      <c r="D260" s="4">
        <v>0.1</v>
      </c>
      <c r="E260" s="4">
        <v>0.49138415156801951</v>
      </c>
      <c r="F260" s="4">
        <v>4.354166666666667</v>
      </c>
      <c r="G260" s="12">
        <v>4.2499167499167489E-2</v>
      </c>
      <c r="H260" s="4">
        <v>5.1215999999999999</v>
      </c>
      <c r="I260" s="4">
        <v>5.1567045454545459</v>
      </c>
      <c r="J260" s="4">
        <v>92.6886908384473</v>
      </c>
      <c r="K260" s="5">
        <v>-1.62</v>
      </c>
      <c r="L260" s="10">
        <v>72.430476597377236</v>
      </c>
      <c r="M260" s="4">
        <v>17.60333351861863</v>
      </c>
      <c r="N260" s="4">
        <v>174.64</v>
      </c>
      <c r="O260" s="4"/>
      <c r="P260" s="3"/>
      <c r="Q260" s="4"/>
      <c r="T260" s="3"/>
      <c r="U260" s="4"/>
      <c r="W260" s="3"/>
      <c r="X260" s="4"/>
      <c r="Z260" s="3"/>
      <c r="AA260" s="4"/>
    </row>
    <row r="261" spans="1:27" x14ac:dyDescent="0.25">
      <c r="A261" s="2">
        <v>44409</v>
      </c>
      <c r="B261" s="4">
        <v>0.87</v>
      </c>
      <c r="C261" s="4">
        <v>117.69</v>
      </c>
      <c r="D261" s="4">
        <v>0.09</v>
      </c>
      <c r="E261" s="4">
        <v>0.29228585924687689</v>
      </c>
      <c r="F261" s="4">
        <v>4.354166666666667</v>
      </c>
      <c r="G261" s="12">
        <v>4.2603323675358906E-2</v>
      </c>
      <c r="H261" s="4">
        <v>5.1433</v>
      </c>
      <c r="I261" s="4">
        <v>5.2517181818181822</v>
      </c>
      <c r="J261" s="4">
        <v>98.729869463642004</v>
      </c>
      <c r="K261" s="5">
        <v>-1.77</v>
      </c>
      <c r="L261" s="10">
        <v>67.711363185535774</v>
      </c>
      <c r="M261" s="4">
        <v>17.477727239782158</v>
      </c>
      <c r="N261" s="4">
        <v>174.68</v>
      </c>
      <c r="O261" s="4"/>
      <c r="P261" s="3"/>
      <c r="Q261" s="4"/>
      <c r="T261" s="3"/>
      <c r="U261" s="4"/>
      <c r="W261" s="3"/>
      <c r="X261" s="4"/>
      <c r="Z261" s="3"/>
      <c r="AA261" s="4"/>
    </row>
    <row r="262" spans="1:27" x14ac:dyDescent="0.25">
      <c r="A262" s="2">
        <v>44440</v>
      </c>
      <c r="B262" s="4">
        <v>1.1599999999999999</v>
      </c>
      <c r="C262" s="4">
        <v>114.22</v>
      </c>
      <c r="D262" s="4">
        <v>0.08</v>
      </c>
      <c r="E262" s="4">
        <v>0.40250889881923158</v>
      </c>
      <c r="F262" s="4">
        <v>4.479166666666667</v>
      </c>
      <c r="G262" s="12">
        <v>4.3956501465494346E-2</v>
      </c>
      <c r="H262" s="4">
        <v>5.4394</v>
      </c>
      <c r="I262" s="4">
        <v>5.2796904761904768</v>
      </c>
      <c r="J262" s="4">
        <v>105.353123349508</v>
      </c>
      <c r="K262" s="5">
        <v>-1.94</v>
      </c>
      <c r="L262" s="10">
        <v>71.544762021019352</v>
      </c>
      <c r="M262" s="4">
        <v>19.8247617994036</v>
      </c>
      <c r="N262" s="4">
        <v>203</v>
      </c>
      <c r="O262" s="4"/>
      <c r="P262" s="3"/>
      <c r="Q262" s="4"/>
      <c r="T262" s="3"/>
      <c r="U262" s="4"/>
      <c r="W262" s="3"/>
      <c r="X262" s="4"/>
      <c r="Z262" s="3"/>
      <c r="AA262" s="4"/>
    </row>
    <row r="263" spans="1:27" x14ac:dyDescent="0.25">
      <c r="A263" s="2">
        <v>44470</v>
      </c>
      <c r="B263" s="4">
        <v>1.25</v>
      </c>
      <c r="C263" s="4">
        <v>111.28</v>
      </c>
      <c r="D263" s="4">
        <v>0.08</v>
      </c>
      <c r="E263" s="4">
        <v>0.92994556149068597</v>
      </c>
      <c r="F263" s="4">
        <v>4.479166666666667</v>
      </c>
      <c r="G263" s="12">
        <v>4.3956501465494346E-2</v>
      </c>
      <c r="H263" s="4">
        <v>5.6429999999999998</v>
      </c>
      <c r="I263" s="4">
        <v>5.5399799999999999</v>
      </c>
      <c r="J263" s="4">
        <v>109.665260134549</v>
      </c>
      <c r="K263" s="5">
        <v>-2.19</v>
      </c>
      <c r="L263" s="10">
        <v>81.222857520693822</v>
      </c>
      <c r="M263" s="4">
        <v>17.86904757363456</v>
      </c>
      <c r="N263" s="4">
        <v>244.17</v>
      </c>
      <c r="O263" s="4"/>
      <c r="P263" s="3"/>
      <c r="Q263" s="4"/>
      <c r="T263" s="3"/>
      <c r="U263" s="4"/>
      <c r="W263" s="3"/>
      <c r="X263" s="4"/>
      <c r="Z263" s="3"/>
      <c r="AA263" s="4"/>
    </row>
    <row r="264" spans="1:27" x14ac:dyDescent="0.25">
      <c r="A264" s="2">
        <v>44501</v>
      </c>
      <c r="B264" s="4">
        <v>0.95</v>
      </c>
      <c r="C264" s="4">
        <v>104.54</v>
      </c>
      <c r="D264" s="4">
        <v>0.08</v>
      </c>
      <c r="E264" s="4">
        <v>0.85553875427768489</v>
      </c>
      <c r="F264" s="4">
        <v>4.479166666666667</v>
      </c>
      <c r="G264" s="12">
        <v>4.3956501465494346E-2</v>
      </c>
      <c r="H264" s="4">
        <v>5.6199000000000003</v>
      </c>
      <c r="I264" s="4">
        <v>5.5568599999999986</v>
      </c>
      <c r="J264" s="4">
        <v>116.404566538613</v>
      </c>
      <c r="K264" s="5">
        <v>-2.4900000000000002</v>
      </c>
      <c r="L264" s="10">
        <v>78.653809320359002</v>
      </c>
      <c r="M264" s="4">
        <v>18.500476246788391</v>
      </c>
      <c r="N264" s="4">
        <v>254.26</v>
      </c>
      <c r="O264" s="4"/>
      <c r="P264" s="3"/>
      <c r="Q264" s="4"/>
      <c r="T264" s="3"/>
      <c r="U264" s="4"/>
      <c r="W264" s="3"/>
      <c r="X264" s="4"/>
      <c r="Z264" s="3"/>
      <c r="AA264" s="4"/>
    </row>
    <row r="265" spans="1:27" x14ac:dyDescent="0.25">
      <c r="A265" s="2">
        <v>44531</v>
      </c>
      <c r="B265" s="4">
        <v>0.73</v>
      </c>
      <c r="C265" s="4">
        <v>104.23</v>
      </c>
      <c r="D265" s="4">
        <v>0.08</v>
      </c>
      <c r="E265" s="4">
        <v>0.72059081990969442</v>
      </c>
      <c r="F265" s="4">
        <v>4.479166666666667</v>
      </c>
      <c r="G265" s="12">
        <v>4.3956501465494346E-2</v>
      </c>
      <c r="H265" s="4">
        <v>5.5804999999999998</v>
      </c>
      <c r="I265" s="4">
        <v>5.6513913043478263</v>
      </c>
      <c r="J265" s="4">
        <v>114.189877154033</v>
      </c>
      <c r="K265" s="5">
        <v>-2.42</v>
      </c>
      <c r="L265" s="10">
        <v>71.690000707452953</v>
      </c>
      <c r="M265" s="4">
        <v>21.354545506564051</v>
      </c>
      <c r="N265" s="4">
        <v>201.47</v>
      </c>
      <c r="O265" s="4"/>
      <c r="P265" s="3"/>
      <c r="Q265" s="4"/>
      <c r="T265" s="3"/>
      <c r="U265" s="4"/>
      <c r="W265" s="3"/>
      <c r="X265" s="4"/>
      <c r="Z265" s="3"/>
      <c r="AA265" s="4"/>
    </row>
    <row r="266" spans="1:27" x14ac:dyDescent="0.25">
      <c r="A266" s="2">
        <v>44562</v>
      </c>
      <c r="B266" s="4">
        <v>0.54</v>
      </c>
      <c r="C266" s="4">
        <v>104.98</v>
      </c>
      <c r="D266" s="4">
        <v>0.08</v>
      </c>
      <c r="E266" s="4">
        <v>0.56337426284152059</v>
      </c>
      <c r="F266" s="4">
        <v>12.25</v>
      </c>
      <c r="G266" s="12">
        <v>0.1216027178257395</v>
      </c>
      <c r="H266" s="4">
        <v>5.3574000000000002</v>
      </c>
      <c r="I266" s="4">
        <v>5.5341047619047616</v>
      </c>
      <c r="J266" s="4">
        <v>109.234254871063</v>
      </c>
      <c r="K266" s="5">
        <v>-2.33</v>
      </c>
      <c r="L266" s="10">
        <v>82.979000091552734</v>
      </c>
      <c r="M266" s="4">
        <v>23.181000041961671</v>
      </c>
      <c r="N266" s="4">
        <v>226.81</v>
      </c>
      <c r="O266" s="4"/>
      <c r="P266" s="3"/>
      <c r="Q266" s="4"/>
      <c r="T266" s="3"/>
      <c r="U266" s="4"/>
      <c r="W266" s="3"/>
      <c r="X266" s="4"/>
      <c r="Z266" s="3"/>
      <c r="AA266" s="4"/>
    </row>
    <row r="267" spans="1:27" x14ac:dyDescent="0.25">
      <c r="A267" s="2">
        <v>44593</v>
      </c>
      <c r="B267" s="4">
        <v>1.01</v>
      </c>
      <c r="C267" s="4">
        <v>106.53</v>
      </c>
      <c r="D267" s="4">
        <v>0.08</v>
      </c>
      <c r="E267" s="4">
        <v>0.75958780410072535</v>
      </c>
      <c r="F267" s="4">
        <v>12.25</v>
      </c>
      <c r="G267" s="12">
        <v>0.1216027178257395</v>
      </c>
      <c r="H267" s="4">
        <v>5.1394000000000002</v>
      </c>
      <c r="I267" s="4">
        <v>5.1965789473684207</v>
      </c>
      <c r="J267" s="4">
        <v>100.56219762796199</v>
      </c>
      <c r="K267" s="5">
        <v>-2.15</v>
      </c>
      <c r="L267" s="10">
        <v>91.628946806255144</v>
      </c>
      <c r="M267" s="4">
        <v>25.748421116879111</v>
      </c>
      <c r="N267" s="4">
        <v>218.17</v>
      </c>
      <c r="O267" s="4"/>
      <c r="P267" s="3"/>
      <c r="Q267" s="4"/>
      <c r="T267" s="3"/>
      <c r="U267" s="4"/>
      <c r="W267" s="3"/>
      <c r="X267" s="4"/>
      <c r="Z267" s="3"/>
      <c r="AA267" s="4"/>
    </row>
    <row r="268" spans="1:27" x14ac:dyDescent="0.25">
      <c r="A268" s="2">
        <v>44621</v>
      </c>
      <c r="B268" s="4">
        <v>1.62</v>
      </c>
      <c r="C268" s="4">
        <v>109.76</v>
      </c>
      <c r="D268" s="4">
        <v>0.2</v>
      </c>
      <c r="E268" s="4">
        <v>1.060677948231326</v>
      </c>
      <c r="F268" s="4">
        <v>12.375</v>
      </c>
      <c r="G268" s="12">
        <v>0.12150698602794407</v>
      </c>
      <c r="H268" s="4">
        <v>4.7378</v>
      </c>
      <c r="I268" s="4">
        <v>4.9683818181818182</v>
      </c>
      <c r="J268" s="4">
        <v>92.699138696968205</v>
      </c>
      <c r="K268" s="5">
        <v>-1.73</v>
      </c>
      <c r="L268" s="10">
        <v>108.26217385996939</v>
      </c>
      <c r="M268" s="4">
        <v>26.96869568202807</v>
      </c>
      <c r="N268" s="4">
        <v>203.83</v>
      </c>
      <c r="O268" s="4"/>
      <c r="P268" s="3"/>
      <c r="Q268" s="4"/>
      <c r="T268" s="3"/>
      <c r="U268" s="4"/>
      <c r="W268" s="3"/>
      <c r="X268" s="4"/>
      <c r="Z268" s="3"/>
      <c r="AA268" s="4"/>
    </row>
    <row r="269" spans="1:27" x14ac:dyDescent="0.25">
      <c r="A269" s="2">
        <v>44652</v>
      </c>
      <c r="B269" s="4">
        <v>1.06</v>
      </c>
      <c r="C269" s="4">
        <v>106.49</v>
      </c>
      <c r="D269" s="4">
        <v>0.33</v>
      </c>
      <c r="E269" s="4">
        <v>0.42113975510602591</v>
      </c>
      <c r="F269" s="4">
        <v>12.41666666666667</v>
      </c>
      <c r="G269" s="12">
        <v>0.12046911857536791</v>
      </c>
      <c r="H269" s="4">
        <v>4.9191000000000003</v>
      </c>
      <c r="I269" s="4">
        <v>4.7580157894736841</v>
      </c>
      <c r="J269" s="4">
        <v>89.092211737281701</v>
      </c>
      <c r="K269" s="5">
        <v>-1.82</v>
      </c>
      <c r="L269" s="10">
        <v>101.64049949646</v>
      </c>
      <c r="M269" s="4">
        <v>24.373500156402589</v>
      </c>
      <c r="N269" s="4">
        <v>219.08</v>
      </c>
      <c r="O269" s="4"/>
      <c r="P269" s="3"/>
      <c r="Q269" s="4"/>
      <c r="T269" s="3"/>
      <c r="U269" s="4"/>
      <c r="W269" s="3"/>
      <c r="X269" s="4"/>
      <c r="Z269" s="3"/>
      <c r="AA269" s="4"/>
    </row>
    <row r="270" spans="1:27" x14ac:dyDescent="0.25">
      <c r="A270" s="2">
        <v>44682</v>
      </c>
      <c r="B270" s="4">
        <v>0.47</v>
      </c>
      <c r="C270" s="4">
        <v>106.62</v>
      </c>
      <c r="D270" s="4">
        <v>0.77</v>
      </c>
      <c r="E270" s="4">
        <v>0.89865772741752892</v>
      </c>
      <c r="F270" s="4">
        <v>12.5</v>
      </c>
      <c r="G270" s="12">
        <v>0.1164036915748734</v>
      </c>
      <c r="H270" s="4">
        <v>4.7289000000000003</v>
      </c>
      <c r="I270" s="4">
        <v>4.95505</v>
      </c>
      <c r="J270" s="4">
        <v>90.204490237217598</v>
      </c>
      <c r="K270" s="5">
        <v>-2.13</v>
      </c>
      <c r="L270" s="10">
        <v>109.259522937593</v>
      </c>
      <c r="M270" s="4">
        <v>29.445714587257019</v>
      </c>
      <c r="N270" s="4">
        <v>220.51</v>
      </c>
      <c r="O270" s="4"/>
      <c r="P270" s="3"/>
      <c r="Q270" s="4"/>
      <c r="T270" s="3"/>
      <c r="U270" s="4"/>
      <c r="W270" s="3"/>
      <c r="X270" s="4"/>
      <c r="Z270" s="3"/>
      <c r="AA270" s="4"/>
    </row>
    <row r="271" spans="1:27" x14ac:dyDescent="0.25">
      <c r="A271" s="2">
        <v>44713</v>
      </c>
      <c r="B271" s="4">
        <v>0.67</v>
      </c>
      <c r="C271" s="4">
        <v>106.71</v>
      </c>
      <c r="D271" s="4">
        <v>1.21</v>
      </c>
      <c r="E271" s="4">
        <v>1.2482881942895261</v>
      </c>
      <c r="F271" s="4">
        <v>12.5</v>
      </c>
      <c r="G271" s="12">
        <v>0.11155024207094155</v>
      </c>
      <c r="H271" s="4">
        <v>5.2380000000000004</v>
      </c>
      <c r="I271" s="4">
        <v>5.049209523809524</v>
      </c>
      <c r="J271" s="4">
        <v>91.382508369554103</v>
      </c>
      <c r="K271" s="5">
        <v>-2.1800000000000002</v>
      </c>
      <c r="L271" s="10">
        <v>114.3390481131417</v>
      </c>
      <c r="M271" s="4">
        <v>28.100000018165229</v>
      </c>
      <c r="N271" s="4">
        <v>292.02</v>
      </c>
      <c r="O271" s="4"/>
      <c r="P271" s="3"/>
      <c r="Q271" s="4"/>
      <c r="T271" s="3"/>
      <c r="U271" s="4"/>
      <c r="W271" s="3"/>
      <c r="X271" s="4"/>
      <c r="Z271" s="3"/>
      <c r="AA271" s="4"/>
    </row>
    <row r="272" spans="1:27" x14ac:dyDescent="0.25">
      <c r="A272" s="2">
        <v>44743</v>
      </c>
      <c r="B272" s="4">
        <v>-0.68</v>
      </c>
      <c r="C272" s="4">
        <v>109.94</v>
      </c>
      <c r="D272" s="4">
        <v>1.68</v>
      </c>
      <c r="E272" s="4">
        <v>-6.4407652985098984E-3</v>
      </c>
      <c r="F272" s="4">
        <v>12.5</v>
      </c>
      <c r="G272" s="12">
        <v>0.10641227380015739</v>
      </c>
      <c r="H272" s="4">
        <v>5.1883999999999997</v>
      </c>
      <c r="I272" s="4">
        <v>5.3680714285714286</v>
      </c>
      <c r="J272" s="4">
        <v>99.077403720732804</v>
      </c>
      <c r="K272" s="5">
        <v>-2.2799999999999998</v>
      </c>
      <c r="L272" s="10">
        <v>99.384499740600589</v>
      </c>
      <c r="M272" s="4">
        <v>24.868500041961671</v>
      </c>
      <c r="N272" s="4">
        <v>275.16000000000003</v>
      </c>
      <c r="O272" s="4"/>
      <c r="P272" s="3"/>
      <c r="Q272" s="4"/>
      <c r="T272" s="3"/>
      <c r="U272" s="4"/>
      <c r="W272" s="3"/>
      <c r="X272" s="4"/>
      <c r="Z272" s="3"/>
      <c r="AA272" s="4"/>
    </row>
    <row r="273" spans="1:27" x14ac:dyDescent="0.25">
      <c r="A273" s="2">
        <v>44774</v>
      </c>
      <c r="B273" s="4">
        <v>-0.36</v>
      </c>
      <c r="C273" s="4">
        <v>106.85</v>
      </c>
      <c r="D273" s="4">
        <v>2.33</v>
      </c>
      <c r="E273" s="4">
        <v>7.8650199846097557E-2</v>
      </c>
      <c r="F273" s="4">
        <v>12.5</v>
      </c>
      <c r="G273" s="12">
        <v>9.9384344766930477E-2</v>
      </c>
      <c r="H273" s="4">
        <v>5.1790000000000003</v>
      </c>
      <c r="I273" s="4">
        <v>5.143286956521739</v>
      </c>
      <c r="J273" s="4">
        <v>94.985136286609105</v>
      </c>
      <c r="K273" s="5">
        <v>-2.5099999999999998</v>
      </c>
      <c r="L273" s="10">
        <v>91.48260862930961</v>
      </c>
      <c r="M273" s="4">
        <v>22.16956536666207</v>
      </c>
      <c r="N273" s="4">
        <v>257.55</v>
      </c>
      <c r="O273" s="4"/>
      <c r="P273" s="3"/>
      <c r="Q273" s="4"/>
      <c r="T273" s="3"/>
      <c r="U273" s="4"/>
      <c r="W273" s="3"/>
      <c r="X273" s="4"/>
      <c r="Z273" s="3"/>
      <c r="AA273" s="4"/>
    </row>
    <row r="274" spans="1:27" x14ac:dyDescent="0.25">
      <c r="A274" s="2">
        <v>44805</v>
      </c>
      <c r="B274" s="4">
        <v>-0.28999999999999998</v>
      </c>
      <c r="C274" s="4">
        <v>107.6</v>
      </c>
      <c r="D274" s="4">
        <v>2.56</v>
      </c>
      <c r="E274" s="4">
        <v>0.38345714392176161</v>
      </c>
      <c r="F274" s="4">
        <v>12.5</v>
      </c>
      <c r="G274" s="12">
        <v>9.691887675507016E-2</v>
      </c>
      <c r="H274" s="4">
        <v>5.4066000000000001</v>
      </c>
      <c r="I274" s="4">
        <v>5.2369571428571433</v>
      </c>
      <c r="J274" s="4">
        <v>97.080864691230005</v>
      </c>
      <c r="K274" s="5">
        <v>-2.66</v>
      </c>
      <c r="L274" s="10">
        <v>83.801904950823101</v>
      </c>
      <c r="M274" s="4">
        <v>27.406190418061751</v>
      </c>
      <c r="N274" s="4">
        <v>306.56</v>
      </c>
      <c r="O274" s="4"/>
      <c r="P274" s="3"/>
      <c r="Q274" s="4"/>
      <c r="T274" s="3"/>
      <c r="U274" s="4"/>
      <c r="W274" s="3"/>
      <c r="X274" s="4"/>
      <c r="Z274" s="3"/>
      <c r="AA274" s="4"/>
    </row>
    <row r="275" spans="1:27" x14ac:dyDescent="0.25">
      <c r="A275" s="2">
        <v>44835</v>
      </c>
      <c r="B275" s="4">
        <v>0.59</v>
      </c>
      <c r="C275" s="4">
        <v>107.69</v>
      </c>
      <c r="D275" s="4">
        <v>3.08</v>
      </c>
      <c r="E275" s="4">
        <v>0.51359751097552753</v>
      </c>
      <c r="F275" s="4">
        <v>12.5</v>
      </c>
      <c r="G275" s="12">
        <v>9.1385331781140833E-2</v>
      </c>
      <c r="H275" s="4">
        <v>5.2569999999999997</v>
      </c>
      <c r="I275" s="4">
        <v>5.2503000000000002</v>
      </c>
      <c r="J275" s="4">
        <v>98.170696549816697</v>
      </c>
      <c r="K275" s="5">
        <v>-2.56</v>
      </c>
      <c r="L275" s="10">
        <v>87.030952453613281</v>
      </c>
      <c r="M275" s="4">
        <v>30.00571441650391</v>
      </c>
      <c r="N275" s="4">
        <v>272.8</v>
      </c>
      <c r="O275" s="4"/>
      <c r="P275" s="3"/>
      <c r="Q275" s="4"/>
      <c r="T275" s="3"/>
      <c r="U275" s="4"/>
      <c r="W275" s="3"/>
      <c r="X275" s="4"/>
      <c r="Z275" s="3"/>
      <c r="AA275" s="4"/>
    </row>
    <row r="276" spans="1:27" x14ac:dyDescent="0.25">
      <c r="A276" s="2">
        <v>44866</v>
      </c>
      <c r="B276" s="4">
        <v>0.41</v>
      </c>
      <c r="C276" s="4">
        <v>105.67</v>
      </c>
      <c r="D276" s="4">
        <v>3.78</v>
      </c>
      <c r="E276" s="4">
        <v>0.26354397827190729</v>
      </c>
      <c r="F276" s="4">
        <v>12.5</v>
      </c>
      <c r="G276" s="12">
        <v>8.4023896704567225E-2</v>
      </c>
      <c r="H276" s="4">
        <v>5.2941000000000003</v>
      </c>
      <c r="I276" s="4">
        <v>5.2746499999999994</v>
      </c>
      <c r="J276" s="4">
        <v>102.208140502063</v>
      </c>
      <c r="K276" s="5">
        <v>-2.14</v>
      </c>
      <c r="L276" s="10">
        <v>84.385714576357884</v>
      </c>
      <c r="M276" s="4">
        <v>23.436190650576641</v>
      </c>
      <c r="N276" s="4">
        <v>253.23</v>
      </c>
      <c r="O276" s="4"/>
      <c r="P276" s="3"/>
      <c r="Q276" s="4"/>
      <c r="T276" s="3"/>
      <c r="U276" s="4"/>
      <c r="W276" s="3"/>
      <c r="X276" s="4"/>
      <c r="Z276" s="3"/>
      <c r="AA276" s="4"/>
    </row>
    <row r="277" spans="1:27" x14ac:dyDescent="0.25">
      <c r="A277" s="2">
        <v>44896</v>
      </c>
      <c r="B277" s="4">
        <v>0.62</v>
      </c>
      <c r="C277" s="4">
        <v>106.26</v>
      </c>
      <c r="D277" s="4">
        <v>4.0999999999999996</v>
      </c>
      <c r="E277" s="4">
        <v>5.4914146419871017E-2</v>
      </c>
      <c r="F277" s="4">
        <v>12.5</v>
      </c>
      <c r="G277" s="12">
        <v>8.0691642651296913E-2</v>
      </c>
      <c r="H277" s="4">
        <v>5.2176999999999998</v>
      </c>
      <c r="I277" s="4">
        <v>5.2424318181818181</v>
      </c>
      <c r="J277" s="4">
        <v>102.081203988179</v>
      </c>
      <c r="K277" s="5">
        <v>-2.09</v>
      </c>
      <c r="L277" s="10">
        <v>76.518095107305612</v>
      </c>
      <c r="M277" s="4">
        <v>21.784285681588312</v>
      </c>
      <c r="N277" s="4">
        <v>250.26</v>
      </c>
      <c r="O277" s="4"/>
      <c r="P277" s="3"/>
      <c r="Q277" s="4"/>
      <c r="T277" s="3"/>
      <c r="U277" s="4"/>
      <c r="W277" s="3"/>
      <c r="X277" s="4"/>
      <c r="Z277" s="3"/>
      <c r="AA277" s="4"/>
    </row>
    <row r="278" spans="1:27" x14ac:dyDescent="0.25">
      <c r="A278" s="2">
        <v>44927</v>
      </c>
      <c r="B278" s="4">
        <v>0.53</v>
      </c>
      <c r="C278" s="4">
        <v>105.32</v>
      </c>
      <c r="D278" s="4">
        <v>4.33</v>
      </c>
      <c r="E278" s="4">
        <v>0.51671284955088215</v>
      </c>
      <c r="F278" s="4">
        <v>13.41666666666667</v>
      </c>
      <c r="G278" s="12">
        <v>8.7095434358925417E-2</v>
      </c>
      <c r="H278" s="4">
        <v>5.0993000000000004</v>
      </c>
      <c r="I278" s="4">
        <v>5.2006818181818186</v>
      </c>
      <c r="J278" s="4">
        <v>101.19940787942799</v>
      </c>
      <c r="K278" s="5">
        <v>-2.11</v>
      </c>
      <c r="L278" s="10">
        <v>78.164000320434567</v>
      </c>
      <c r="M278" s="4">
        <v>20.202999973297121</v>
      </c>
      <c r="N278" s="4">
        <v>227.83</v>
      </c>
      <c r="O278" s="4"/>
      <c r="P278" s="3"/>
      <c r="Q278" s="4"/>
      <c r="T278" s="3"/>
      <c r="U278" s="4"/>
      <c r="W278" s="3"/>
      <c r="X278" s="4"/>
      <c r="Z278" s="3"/>
      <c r="AA278" s="4"/>
    </row>
    <row r="279" spans="1:27" x14ac:dyDescent="0.25">
      <c r="A279" s="2">
        <v>44958</v>
      </c>
      <c r="B279" s="4">
        <v>0.84</v>
      </c>
      <c r="C279" s="4">
        <v>107.22</v>
      </c>
      <c r="D279" s="4">
        <v>4.57</v>
      </c>
      <c r="E279" s="4">
        <v>0.38387779834596619</v>
      </c>
      <c r="F279" s="4">
        <v>13.375</v>
      </c>
      <c r="G279" s="12">
        <v>8.4201969972267365E-2</v>
      </c>
      <c r="H279" s="4">
        <v>5.2077999999999998</v>
      </c>
      <c r="I279" s="4">
        <v>5.1716888888888892</v>
      </c>
      <c r="J279" s="4">
        <v>98.002413135970698</v>
      </c>
      <c r="K279" s="5">
        <v>-2.2400000000000002</v>
      </c>
      <c r="L279" s="10">
        <v>76.860525833932982</v>
      </c>
      <c r="M279" s="4">
        <v>20.06210537960655</v>
      </c>
      <c r="N279" s="4">
        <v>229.12</v>
      </c>
      <c r="O279" s="4"/>
      <c r="P279" s="3"/>
      <c r="Q279" s="4"/>
      <c r="T279" s="3"/>
      <c r="U279" s="4"/>
      <c r="W279" s="3"/>
      <c r="X279" s="4"/>
      <c r="Z279" s="3"/>
      <c r="AA279" s="4"/>
    </row>
    <row r="280" spans="1:27" x14ac:dyDescent="0.25">
      <c r="A280" s="2">
        <v>44986</v>
      </c>
      <c r="B280" s="4">
        <v>0.71</v>
      </c>
      <c r="C280" s="4">
        <v>105.29</v>
      </c>
      <c r="D280" s="4">
        <v>4.6500000000000004</v>
      </c>
      <c r="E280" s="4">
        <v>7.7941288651417473E-2</v>
      </c>
      <c r="F280" s="4">
        <v>13.33333333333333</v>
      </c>
      <c r="G280" s="12">
        <v>8.2974996018474245E-2</v>
      </c>
      <c r="H280" s="4">
        <v>5.0804</v>
      </c>
      <c r="I280" s="4">
        <v>5.2114608695652178</v>
      </c>
      <c r="J280" s="4">
        <v>100.792866237642</v>
      </c>
      <c r="K280" s="5">
        <v>-2.2200000000000002</v>
      </c>
      <c r="L280" s="10">
        <v>73.372609345809266</v>
      </c>
      <c r="M280" s="4">
        <v>21.644347895746641</v>
      </c>
      <c r="N280" s="4">
        <v>224.04</v>
      </c>
      <c r="O280" s="4"/>
      <c r="P280" s="3"/>
      <c r="Q280" s="4"/>
      <c r="T280" s="3"/>
      <c r="U280" s="4"/>
      <c r="W280" s="3"/>
      <c r="X280" s="4"/>
      <c r="Z280" s="3"/>
      <c r="AA280" s="4"/>
    </row>
    <row r="281" spans="1:27" x14ac:dyDescent="0.25">
      <c r="A281" s="2">
        <v>45017</v>
      </c>
      <c r="B281" s="4">
        <v>0.61</v>
      </c>
      <c r="C281" s="4">
        <v>108.49</v>
      </c>
      <c r="D281" s="4">
        <v>4.83</v>
      </c>
      <c r="E281" s="4">
        <v>0.42685190094913228</v>
      </c>
      <c r="F281" s="4">
        <v>13.33333333333333</v>
      </c>
      <c r="G281" s="12">
        <v>8.1115456771280403E-2</v>
      </c>
      <c r="H281" s="4">
        <v>5.0007000000000001</v>
      </c>
      <c r="I281" s="4">
        <v>5.0197333333333329</v>
      </c>
      <c r="J281" s="4">
        <v>99.925934774628004</v>
      </c>
      <c r="K281" s="5">
        <v>-2.35</v>
      </c>
      <c r="L281" s="10">
        <v>79.438421550549961</v>
      </c>
      <c r="M281" s="4">
        <v>17.817894634447601</v>
      </c>
      <c r="N281" s="4">
        <v>217.61</v>
      </c>
      <c r="O281" s="4"/>
      <c r="P281" s="3"/>
      <c r="Q281" s="4"/>
      <c r="T281" s="3"/>
      <c r="U281" s="4"/>
      <c r="W281" s="3"/>
      <c r="X281" s="4"/>
      <c r="Z281" s="3"/>
      <c r="AA281" s="4"/>
    </row>
    <row r="282" spans="1:27" x14ac:dyDescent="0.25">
      <c r="A282" s="2">
        <v>45047</v>
      </c>
      <c r="B282" s="4">
        <v>0.23</v>
      </c>
      <c r="C282" s="4">
        <v>107.28</v>
      </c>
      <c r="D282" s="4">
        <v>5.0599999999999996</v>
      </c>
      <c r="E282" s="4">
        <v>0.109889384619466</v>
      </c>
      <c r="F282" s="4">
        <v>13.33333333333333</v>
      </c>
      <c r="G282" s="12">
        <v>7.8748651564185534E-2</v>
      </c>
      <c r="H282" s="4">
        <v>5.0959000000000003</v>
      </c>
      <c r="I282" s="4">
        <v>4.9828363636363644</v>
      </c>
      <c r="J282" s="4">
        <v>103.65003349281599</v>
      </c>
      <c r="K282" s="5">
        <v>-2.15</v>
      </c>
      <c r="L282" s="10">
        <v>71.620909257368609</v>
      </c>
      <c r="M282" s="4">
        <v>17.644090999256481</v>
      </c>
      <c r="N282" s="4">
        <v>207.9</v>
      </c>
      <c r="O282" s="4"/>
      <c r="P282" s="3"/>
      <c r="Q282" s="4"/>
      <c r="T282" s="3"/>
      <c r="U282" s="4"/>
      <c r="W282" s="3"/>
      <c r="X282" s="4"/>
      <c r="Z282" s="3"/>
      <c r="AA282" s="4"/>
    </row>
    <row r="283" spans="1:27" x14ac:dyDescent="0.25">
      <c r="A283" s="2">
        <v>45078</v>
      </c>
      <c r="B283" s="4">
        <v>-0.08</v>
      </c>
      <c r="C283" s="4">
        <v>108.22</v>
      </c>
      <c r="D283" s="4">
        <v>5.08</v>
      </c>
      <c r="E283" s="4">
        <v>0.21030771512864371</v>
      </c>
      <c r="F283" s="4">
        <v>13.33333333333333</v>
      </c>
      <c r="G283" s="12">
        <v>7.8543332064458848E-2</v>
      </c>
      <c r="H283" s="4">
        <v>4.8192000000000004</v>
      </c>
      <c r="I283" s="4">
        <v>4.8515666666666668</v>
      </c>
      <c r="J283" s="4">
        <v>104.141044177827</v>
      </c>
      <c r="K283" s="5">
        <v>-2.23</v>
      </c>
      <c r="L283" s="10">
        <v>70.274285452706479</v>
      </c>
      <c r="M283" s="4">
        <v>13.994285628909161</v>
      </c>
      <c r="N283" s="4">
        <v>175.95</v>
      </c>
      <c r="O283" s="4"/>
      <c r="P283" s="3"/>
      <c r="Q283" s="4"/>
      <c r="T283" s="3"/>
      <c r="U283" s="4"/>
      <c r="W283" s="3"/>
      <c r="X283" s="4"/>
      <c r="Z283" s="3"/>
      <c r="AA283" s="4"/>
    </row>
    <row r="284" spans="1:27" x14ac:dyDescent="0.25">
      <c r="A284" s="2">
        <v>45108</v>
      </c>
      <c r="B284" s="4">
        <v>0.12</v>
      </c>
      <c r="C284" s="4">
        <v>106.78</v>
      </c>
      <c r="D284" s="4">
        <v>5.12</v>
      </c>
      <c r="E284" s="4">
        <v>0.20559007641371971</v>
      </c>
      <c r="F284" s="4">
        <v>13.33333333333333</v>
      </c>
      <c r="G284" s="12">
        <v>7.8132927447996048E-2</v>
      </c>
      <c r="H284" s="4">
        <v>4.7415000000000003</v>
      </c>
      <c r="I284" s="4">
        <v>4.8008333333333333</v>
      </c>
      <c r="J284" s="4">
        <v>104.964104329969</v>
      </c>
      <c r="K284" s="5">
        <v>-2.09</v>
      </c>
      <c r="L284" s="10">
        <v>76.03449974060058</v>
      </c>
      <c r="M284" s="4">
        <v>13.943999910354609</v>
      </c>
      <c r="N284" s="4">
        <v>163.12</v>
      </c>
      <c r="O284" s="4"/>
      <c r="P284" s="3"/>
      <c r="Q284" s="4"/>
      <c r="T284" s="3"/>
      <c r="U284" s="4"/>
      <c r="W284" s="3"/>
      <c r="X284" s="4"/>
      <c r="Z284" s="3"/>
      <c r="AA284" s="4"/>
    </row>
    <row r="285" spans="1:27" x14ac:dyDescent="0.25">
      <c r="A285" s="2">
        <v>45139</v>
      </c>
      <c r="B285" s="4">
        <v>0.23</v>
      </c>
      <c r="C285" s="4">
        <v>110.41</v>
      </c>
      <c r="D285" s="4">
        <v>5.33</v>
      </c>
      <c r="E285" s="4">
        <v>0.51177173470593473</v>
      </c>
      <c r="F285" s="4">
        <v>13.33333333333333</v>
      </c>
      <c r="G285" s="12">
        <v>7.5983417196746839E-2</v>
      </c>
      <c r="H285" s="4">
        <v>4.9218999999999999</v>
      </c>
      <c r="I285" s="4">
        <v>4.9035434782608691</v>
      </c>
      <c r="J285" s="4">
        <v>105.332401007393</v>
      </c>
      <c r="K285" s="5">
        <v>-1.78</v>
      </c>
      <c r="L285" s="10">
        <v>81.320869777513593</v>
      </c>
      <c r="M285" s="4">
        <v>15.85391297547713</v>
      </c>
      <c r="N285" s="4">
        <v>167.67</v>
      </c>
      <c r="O285" s="4"/>
      <c r="P285" s="3"/>
      <c r="Q285" s="4"/>
      <c r="T285" s="3"/>
      <c r="U285" s="4"/>
      <c r="W285" s="3"/>
      <c r="X285" s="4"/>
      <c r="Z285" s="3"/>
      <c r="AA285" s="4"/>
    </row>
    <row r="286" spans="1:27" x14ac:dyDescent="0.25">
      <c r="A286" s="2">
        <v>45170</v>
      </c>
      <c r="B286" s="4">
        <v>0.26</v>
      </c>
      <c r="C286" s="4">
        <v>113.72</v>
      </c>
      <c r="D286" s="4">
        <v>5.33</v>
      </c>
      <c r="E286" s="4">
        <v>0.35958417568349171</v>
      </c>
      <c r="F286" s="4">
        <v>13.33333333333333</v>
      </c>
      <c r="G286" s="12">
        <v>7.5983417196746839E-2</v>
      </c>
      <c r="H286" s="4">
        <v>5.0076000000000001</v>
      </c>
      <c r="I286" s="4">
        <v>4.9369899999999998</v>
      </c>
      <c r="J286" s="4">
        <v>103.9492090535</v>
      </c>
      <c r="K286" s="5">
        <v>-1.49</v>
      </c>
      <c r="L286" s="10">
        <v>89.430500030517578</v>
      </c>
      <c r="M286" s="4">
        <v>15.24100003242493</v>
      </c>
      <c r="N286" s="4">
        <v>186.1</v>
      </c>
      <c r="O286" s="4"/>
      <c r="P286" s="3"/>
      <c r="Q286" s="4"/>
      <c r="T286" s="3"/>
      <c r="U286" s="4"/>
      <c r="W286" s="3"/>
      <c r="X286" s="4"/>
      <c r="Z286" s="3"/>
      <c r="AA286" s="4"/>
    </row>
    <row r="287" spans="1:27" x14ac:dyDescent="0.25">
      <c r="A287" s="2">
        <v>45200</v>
      </c>
      <c r="B287" s="4">
        <v>0.24</v>
      </c>
      <c r="C287" s="4">
        <v>114</v>
      </c>
      <c r="D287" s="4">
        <v>5.33</v>
      </c>
      <c r="E287" s="4">
        <v>7.9078909687324561E-2</v>
      </c>
      <c r="F287" s="4">
        <v>13.33333333333333</v>
      </c>
      <c r="G287" s="12">
        <v>7.5983417196746839E-2</v>
      </c>
      <c r="H287" s="4">
        <v>5.0575000000000001</v>
      </c>
      <c r="I287" s="4">
        <v>5.0648428571428568</v>
      </c>
      <c r="J287" s="4">
        <v>105.256064762579</v>
      </c>
      <c r="K287" s="5">
        <v>-1.24</v>
      </c>
      <c r="L287" s="10">
        <v>85.466818376020953</v>
      </c>
      <c r="M287" s="4">
        <v>18.88772730393843</v>
      </c>
      <c r="N287" s="4">
        <v>182.29</v>
      </c>
      <c r="O287" s="4"/>
      <c r="P287" s="3"/>
      <c r="Q287" s="4"/>
      <c r="T287" s="3"/>
      <c r="U287" s="4"/>
      <c r="W287" s="3"/>
      <c r="X287" s="4"/>
      <c r="Z287" s="3"/>
      <c r="AA287" s="4"/>
    </row>
    <row r="288" spans="1:27" x14ac:dyDescent="0.25">
      <c r="A288" s="2">
        <v>45231</v>
      </c>
      <c r="B288" s="4">
        <v>0.28000000000000003</v>
      </c>
      <c r="C288" s="4">
        <v>114.94</v>
      </c>
      <c r="D288" s="4">
        <v>5.33</v>
      </c>
      <c r="E288" s="4">
        <v>0.16030904201527199</v>
      </c>
      <c r="F288" s="4">
        <v>13.33333333333333</v>
      </c>
      <c r="G288" s="12">
        <v>7.5983417196746839E-2</v>
      </c>
      <c r="H288" s="4">
        <v>4.9355000000000002</v>
      </c>
      <c r="I288" s="4">
        <v>4.8983400000000001</v>
      </c>
      <c r="J288" s="4">
        <v>102.804094549704</v>
      </c>
      <c r="K288" s="5">
        <v>-1.2</v>
      </c>
      <c r="L288" s="10">
        <v>77.376667204357332</v>
      </c>
      <c r="M288" s="4">
        <v>14.07714289710635</v>
      </c>
      <c r="N288" s="4">
        <v>146.24</v>
      </c>
      <c r="O288" s="4"/>
      <c r="P288" s="3"/>
      <c r="Q288" s="4"/>
      <c r="T288" s="3"/>
      <c r="U288" s="4"/>
      <c r="W288" s="3"/>
      <c r="X288" s="4"/>
      <c r="Z288" s="3"/>
      <c r="AA288" s="4"/>
    </row>
    <row r="289" spans="1:27" x14ac:dyDescent="0.25">
      <c r="A289" s="2">
        <v>45261</v>
      </c>
      <c r="B289" s="4">
        <v>0.56000000000000005</v>
      </c>
      <c r="C289" s="4">
        <v>114.51</v>
      </c>
      <c r="D289" s="4">
        <v>5.33</v>
      </c>
      <c r="E289" s="4">
        <v>0.2330987195803047</v>
      </c>
      <c r="F289" s="4">
        <v>13.33333333333333</v>
      </c>
      <c r="G289" s="12">
        <v>7.5983417196746839E-2</v>
      </c>
      <c r="H289" s="4">
        <v>4.8413000000000004</v>
      </c>
      <c r="I289" s="4">
        <v>4.8972449999999998</v>
      </c>
      <c r="J289" s="4">
        <v>101.306232829587</v>
      </c>
      <c r="K289" s="5">
        <v>-1.1299999999999999</v>
      </c>
      <c r="L289" s="10">
        <v>72.123500061035159</v>
      </c>
      <c r="M289" s="4">
        <v>12.71849999427795</v>
      </c>
      <c r="N289" s="4">
        <v>131.47</v>
      </c>
      <c r="O289" s="4"/>
      <c r="P289" s="3"/>
      <c r="Q289" s="4"/>
      <c r="T289" s="3"/>
      <c r="U289" s="4"/>
      <c r="W289" s="3"/>
      <c r="X289" s="4"/>
      <c r="Z289" s="3"/>
      <c r="AA289" s="4"/>
    </row>
    <row r="290" spans="1:27" x14ac:dyDescent="0.25">
      <c r="A290" s="2">
        <v>45292</v>
      </c>
      <c r="B290" s="4">
        <v>0.42</v>
      </c>
      <c r="C290" s="4">
        <v>116.81</v>
      </c>
      <c r="D290" s="4">
        <v>5.33</v>
      </c>
      <c r="E290" s="4">
        <v>0.30543301526839711</v>
      </c>
      <c r="F290" s="4">
        <v>10.875</v>
      </c>
      <c r="G290" s="12">
        <v>5.2644071014905647E-2</v>
      </c>
      <c r="H290" s="4">
        <v>4.9535</v>
      </c>
      <c r="I290" s="4">
        <v>4.9143954545454536</v>
      </c>
      <c r="J290" s="4">
        <v>99.905256851111005</v>
      </c>
      <c r="K290" s="5">
        <v>-0.94</v>
      </c>
      <c r="L290" s="10">
        <v>73.860952104840962</v>
      </c>
      <c r="M290" s="4">
        <v>13.395238149733769</v>
      </c>
      <c r="N290" s="4">
        <v>139.30000000000001</v>
      </c>
      <c r="O290" s="4"/>
      <c r="P290" s="3"/>
      <c r="Q290" s="4"/>
      <c r="T290" s="3"/>
      <c r="U290" s="4"/>
      <c r="W290" s="3"/>
      <c r="X290" s="4"/>
      <c r="Z290" s="3"/>
      <c r="AA290" s="4"/>
    </row>
    <row r="291" spans="1:27" x14ac:dyDescent="0.25">
      <c r="A291" s="2">
        <v>45323</v>
      </c>
      <c r="B291" s="4">
        <v>0.83</v>
      </c>
      <c r="C291" s="4">
        <v>114.5</v>
      </c>
      <c r="D291" s="4">
        <v>5.33</v>
      </c>
      <c r="E291" s="4">
        <v>0.44206209535495589</v>
      </c>
      <c r="F291" s="4">
        <v>10.875</v>
      </c>
      <c r="G291" s="12">
        <v>5.2644071014905647E-2</v>
      </c>
      <c r="H291" s="4">
        <v>4.9832999999999998</v>
      </c>
      <c r="I291" s="4">
        <v>4.9643894736842107</v>
      </c>
      <c r="J291" s="4">
        <v>102.97896898174599</v>
      </c>
      <c r="K291" s="5">
        <v>-0.9</v>
      </c>
      <c r="L291" s="10">
        <v>76.61000022888183</v>
      </c>
      <c r="M291" s="4">
        <v>13.944000101089481</v>
      </c>
      <c r="N291" s="4">
        <v>124.66</v>
      </c>
      <c r="O291" s="4"/>
      <c r="P291" s="3"/>
      <c r="Q291" s="4"/>
      <c r="T291" s="3"/>
      <c r="U291" s="4"/>
      <c r="W291" s="3"/>
      <c r="X291" s="4"/>
      <c r="Z291" s="3"/>
      <c r="AA291" s="4"/>
    </row>
    <row r="292" spans="1:27" x14ac:dyDescent="0.25">
      <c r="A292" s="2">
        <v>45352</v>
      </c>
      <c r="B292" s="4">
        <v>0.16</v>
      </c>
      <c r="C292" s="4">
        <v>110.61</v>
      </c>
      <c r="D292" s="4">
        <v>5.33</v>
      </c>
      <c r="E292" s="4">
        <v>0.37806940274036638</v>
      </c>
      <c r="F292" s="4">
        <v>10.875</v>
      </c>
      <c r="G292" s="12">
        <v>5.2644071014905647E-2</v>
      </c>
      <c r="H292" s="4">
        <v>4.9962</v>
      </c>
      <c r="I292" s="4">
        <v>4.9801349999999998</v>
      </c>
      <c r="J292" s="4">
        <v>104.258043836675</v>
      </c>
      <c r="K292" s="5">
        <v>-1</v>
      </c>
      <c r="L292" s="10">
        <v>80.404999923706058</v>
      </c>
      <c r="M292" s="4">
        <v>13.78749990463257</v>
      </c>
      <c r="N292" s="4">
        <v>138.41999999999999</v>
      </c>
      <c r="O292" s="4"/>
      <c r="P292" s="3"/>
      <c r="Q292" s="4"/>
      <c r="T292" s="3"/>
      <c r="U292" s="4"/>
      <c r="W292" s="3"/>
      <c r="X292" s="4"/>
      <c r="Z292" s="3"/>
      <c r="AA292" s="4"/>
    </row>
    <row r="293" spans="1:27" x14ac:dyDescent="0.25">
      <c r="A293" s="2">
        <v>45383</v>
      </c>
      <c r="B293" s="4">
        <v>0.38</v>
      </c>
      <c r="C293" s="4">
        <v>108.45</v>
      </c>
      <c r="D293" s="4">
        <v>5.33</v>
      </c>
      <c r="E293" s="4">
        <v>0.31291035454632521</v>
      </c>
      <c r="F293" s="4">
        <v>10.875</v>
      </c>
      <c r="G293" s="12">
        <v>5.2644071014905647E-2</v>
      </c>
      <c r="H293" s="4">
        <v>5.1718000000000002</v>
      </c>
      <c r="I293" s="4">
        <v>5.129095454545455</v>
      </c>
      <c r="J293" s="4">
        <v>104.520200195839</v>
      </c>
      <c r="K293" s="5">
        <v>-1.01</v>
      </c>
      <c r="L293" s="10">
        <v>84.394091172651812</v>
      </c>
      <c r="M293" s="4">
        <v>16.137727087194271</v>
      </c>
      <c r="N293" s="4">
        <v>149.32</v>
      </c>
      <c r="O293" s="4"/>
      <c r="P293" s="3"/>
      <c r="Q293" s="4"/>
      <c r="T293" s="3"/>
      <c r="U293" s="4"/>
      <c r="W293" s="3"/>
      <c r="X293" s="4"/>
      <c r="Z293" s="3"/>
      <c r="AA293" s="4"/>
    </row>
    <row r="294" spans="1:27" x14ac:dyDescent="0.25">
      <c r="A294" s="2">
        <v>45413</v>
      </c>
      <c r="B294" s="4">
        <v>0.46</v>
      </c>
      <c r="C294" s="4">
        <v>110.77</v>
      </c>
      <c r="D294" s="4">
        <v>5.33</v>
      </c>
      <c r="E294" s="4">
        <v>5.7469979917623704E-3</v>
      </c>
      <c r="F294" s="4">
        <v>10.875</v>
      </c>
      <c r="G294" s="12">
        <v>5.2644071014905647E-2</v>
      </c>
      <c r="H294" s="4">
        <v>5.2416</v>
      </c>
      <c r="I294" s="4">
        <v>5.1330476190476189</v>
      </c>
      <c r="J294" s="4">
        <v>104.094437291123</v>
      </c>
      <c r="K294" s="5">
        <v>-1.1200000000000001</v>
      </c>
      <c r="L294" s="10">
        <v>78.621364246715203</v>
      </c>
      <c r="M294" s="4">
        <v>13.09045453505083</v>
      </c>
      <c r="N294" s="4">
        <v>143.35</v>
      </c>
      <c r="O294" s="4"/>
      <c r="P294" s="3"/>
      <c r="Q294" s="4"/>
      <c r="T294" s="3"/>
      <c r="U294" s="4"/>
      <c r="W294" s="3"/>
      <c r="X294" s="4"/>
      <c r="Z294" s="3"/>
      <c r="AA294" s="4"/>
    </row>
    <row r="295" spans="1:27" x14ac:dyDescent="0.25">
      <c r="A295" s="2">
        <v>45444</v>
      </c>
      <c r="B295" s="4">
        <v>0.21</v>
      </c>
      <c r="C295" s="4">
        <v>115.03</v>
      </c>
      <c r="D295" s="4">
        <v>5.33</v>
      </c>
      <c r="E295" s="4">
        <v>-5.6189640035131383E-2</v>
      </c>
      <c r="F295" s="4">
        <v>10.875</v>
      </c>
      <c r="G295" s="12">
        <v>5.2644071014905647E-2</v>
      </c>
      <c r="H295" s="4">
        <v>5.5589000000000004</v>
      </c>
      <c r="I295" s="4">
        <v>5.3889750000000003</v>
      </c>
      <c r="J295" s="4">
        <v>107.936390315176</v>
      </c>
      <c r="K295" s="5">
        <v>-1.25</v>
      </c>
      <c r="L295" s="10">
        <v>78.698421277497943</v>
      </c>
      <c r="M295" s="4">
        <v>12.676842037000149</v>
      </c>
      <c r="N295" s="4">
        <v>169.97</v>
      </c>
      <c r="O295" s="4"/>
      <c r="P295" s="3"/>
      <c r="Q295" s="4"/>
      <c r="T295" s="3"/>
      <c r="U295" s="4"/>
      <c r="W295" s="3"/>
      <c r="X295" s="4"/>
      <c r="Z295" s="3"/>
      <c r="AA295" s="4"/>
    </row>
    <row r="296" spans="1:27" x14ac:dyDescent="0.25">
      <c r="A296" s="2">
        <v>45474</v>
      </c>
      <c r="B296" s="4">
        <v>0.38</v>
      </c>
      <c r="C296" s="4">
        <v>115.01</v>
      </c>
      <c r="D296" s="4">
        <v>5.33</v>
      </c>
      <c r="E296" s="4">
        <v>0.15492782280090989</v>
      </c>
      <c r="F296" s="4">
        <v>10.91666666666667</v>
      </c>
      <c r="G296" s="12">
        <v>5.3039653153580835E-2</v>
      </c>
      <c r="H296" s="4">
        <v>5.6620999999999997</v>
      </c>
      <c r="I296" s="4">
        <v>5.5420478260869563</v>
      </c>
      <c r="J296" s="4">
        <v>111.665135155992</v>
      </c>
      <c r="K296" s="5">
        <v>-1.35</v>
      </c>
      <c r="L296" s="10">
        <v>80.481363816694781</v>
      </c>
      <c r="M296" s="4">
        <v>14.47000005028465</v>
      </c>
      <c r="N296" s="4">
        <v>158.01</v>
      </c>
      <c r="O296" s="4"/>
      <c r="P296" s="3"/>
      <c r="Q296" s="4"/>
      <c r="T296" s="3"/>
      <c r="U296" s="4"/>
      <c r="W296" s="3"/>
      <c r="X296" s="4"/>
      <c r="Z296" s="3"/>
      <c r="AA296" s="4"/>
    </row>
    <row r="297" spans="1:27" x14ac:dyDescent="0.25">
      <c r="A297" s="2">
        <v>45505</v>
      </c>
      <c r="B297" s="4">
        <v>-0.02</v>
      </c>
      <c r="C297" s="4">
        <v>112.76</v>
      </c>
      <c r="D297" s="4">
        <v>5.33</v>
      </c>
      <c r="E297" s="4">
        <v>0.1872205247277714</v>
      </c>
      <c r="F297" s="4">
        <v>10.91666666666667</v>
      </c>
      <c r="G297" s="12">
        <v>5.3039653153580835E-2</v>
      </c>
      <c r="H297" s="4">
        <v>5.6562000000000001</v>
      </c>
      <c r="I297" s="4">
        <v>5.5526136363636356</v>
      </c>
      <c r="J297" s="4">
        <v>118.367543670533</v>
      </c>
      <c r="K297" s="5">
        <v>-1.65</v>
      </c>
      <c r="L297" s="10">
        <v>75.433636752041906</v>
      </c>
      <c r="M297" s="4">
        <v>19.312272722070869</v>
      </c>
      <c r="N297" s="4">
        <v>149.31</v>
      </c>
      <c r="O297" s="4"/>
      <c r="P297" s="3"/>
      <c r="Q297" s="4"/>
      <c r="T297" s="3"/>
      <c r="U297" s="4"/>
      <c r="W297" s="3"/>
      <c r="X297" s="4"/>
      <c r="Z297" s="3"/>
      <c r="AA297" s="4"/>
    </row>
    <row r="298" spans="1:27" x14ac:dyDescent="0.25">
      <c r="A298" s="2">
        <v>45536</v>
      </c>
      <c r="B298" s="4">
        <v>0.44</v>
      </c>
      <c r="C298" s="4">
        <v>114.71</v>
      </c>
      <c r="D298" s="4">
        <v>5.13</v>
      </c>
      <c r="E298" s="4">
        <v>0.17986699392908981</v>
      </c>
      <c r="F298" s="4">
        <v>10.89583333333333</v>
      </c>
      <c r="G298" s="12">
        <v>5.4844795332762653E-2</v>
      </c>
      <c r="H298" s="4">
        <v>5.4481000000000002</v>
      </c>
      <c r="I298" s="4">
        <v>5.5415666666666663</v>
      </c>
      <c r="J298" s="4">
        <v>122.773224423042</v>
      </c>
      <c r="K298" s="5">
        <v>-1.92</v>
      </c>
      <c r="L298" s="10">
        <v>69.372499465942383</v>
      </c>
      <c r="M298" s="4">
        <v>17.768999814987179</v>
      </c>
      <c r="N298" s="4">
        <v>146.71</v>
      </c>
      <c r="O298" s="4"/>
      <c r="P298" s="3"/>
      <c r="Q298" s="4"/>
      <c r="T298" s="3"/>
      <c r="U298" s="4"/>
      <c r="W298" s="3"/>
      <c r="X298" s="4"/>
      <c r="Z298" s="3"/>
      <c r="AA298" s="4"/>
    </row>
    <row r="299" spans="1:27" x14ac:dyDescent="0.25">
      <c r="A299" s="2">
        <v>45566</v>
      </c>
      <c r="B299" s="4">
        <v>0.56000000000000005</v>
      </c>
      <c r="C299" s="4">
        <v>116.72</v>
      </c>
      <c r="D299" s="4">
        <v>4.83</v>
      </c>
      <c r="E299" s="4">
        <v>0.2440528018405663</v>
      </c>
      <c r="F299" s="4">
        <v>10.89583333333333</v>
      </c>
      <c r="G299" s="12">
        <v>5.7863525072339161E-2</v>
      </c>
      <c r="H299" s="4">
        <v>5.7778999999999998</v>
      </c>
      <c r="I299" s="4">
        <v>5.6241086956521738</v>
      </c>
      <c r="J299" s="4">
        <v>107.312641472389</v>
      </c>
      <c r="K299" s="5">
        <v>-2.21</v>
      </c>
      <c r="L299" s="10">
        <v>71.561738387398094</v>
      </c>
      <c r="M299" s="4">
        <v>19.960869581803031</v>
      </c>
      <c r="N299" s="4">
        <v>155.34</v>
      </c>
      <c r="O299" s="4"/>
      <c r="P299" s="3"/>
      <c r="Q299" s="4"/>
      <c r="T299" s="3"/>
      <c r="U299" s="4"/>
      <c r="W299" s="3"/>
      <c r="X299" s="4"/>
      <c r="Z299" s="3"/>
      <c r="AA299" s="4"/>
    </row>
    <row r="300" spans="1:27" x14ac:dyDescent="0.25">
      <c r="A300" s="2">
        <v>45597</v>
      </c>
      <c r="B300" s="4">
        <v>0.39</v>
      </c>
      <c r="C300" s="4">
        <v>116.48</v>
      </c>
      <c r="D300" s="4">
        <v>4.6399999999999997</v>
      </c>
      <c r="E300" s="4">
        <v>0.31288238538740298</v>
      </c>
      <c r="F300" s="4">
        <v>10.89583333333333</v>
      </c>
      <c r="G300" s="12">
        <v>5.9784339959225274E-2</v>
      </c>
      <c r="H300" s="4">
        <v>6.0534999999999997</v>
      </c>
      <c r="I300" s="4">
        <v>5.8070578947368423</v>
      </c>
      <c r="J300" s="4">
        <v>106.27531660019601</v>
      </c>
      <c r="K300" s="5">
        <v>-2.38</v>
      </c>
      <c r="L300" s="10">
        <v>69.543999862670901</v>
      </c>
      <c r="M300" s="4">
        <v>16.12100005149841</v>
      </c>
      <c r="N300" s="4">
        <v>161.46</v>
      </c>
      <c r="O300" s="4"/>
      <c r="P300" s="3"/>
      <c r="Q300" s="4"/>
      <c r="T300" s="3"/>
      <c r="U300" s="4"/>
      <c r="W300" s="3"/>
      <c r="X300" s="4"/>
      <c r="Z300" s="3"/>
      <c r="AA300" s="4"/>
    </row>
    <row r="301" spans="1:27" x14ac:dyDescent="0.25">
      <c r="A301" s="2">
        <v>45627</v>
      </c>
      <c r="B301" s="4">
        <v>0.52</v>
      </c>
      <c r="C301" s="4"/>
      <c r="D301" s="4">
        <v>4.4800000000000004</v>
      </c>
      <c r="E301" s="4">
        <v>0.39312225659759997</v>
      </c>
      <c r="F301" s="4">
        <v>10.97916666666667</v>
      </c>
      <c r="G301" s="12">
        <v>6.2204887697805189E-2</v>
      </c>
      <c r="H301" s="4">
        <v>6.1923000000000004</v>
      </c>
      <c r="I301" s="4">
        <v>6.097028571428571</v>
      </c>
      <c r="J301" s="4">
        <v>107.919774257326</v>
      </c>
      <c r="K301" s="5">
        <v>-2.5499999999999998</v>
      </c>
      <c r="L301" s="10">
        <v>69.697619120279953</v>
      </c>
      <c r="M301" s="4">
        <v>15.86619059244792</v>
      </c>
      <c r="N301" s="4">
        <v>214.31</v>
      </c>
      <c r="O301" s="4"/>
      <c r="P301" s="3"/>
      <c r="Q301" s="4"/>
      <c r="T301" s="3"/>
      <c r="U301" s="4"/>
      <c r="W301" s="3"/>
      <c r="X301" s="4"/>
      <c r="Z301" s="3"/>
      <c r="AA301" s="4"/>
    </row>
    <row r="302" spans="1:27" x14ac:dyDescent="0.25">
      <c r="A302" s="2">
        <v>45688</v>
      </c>
      <c r="D302" s="4">
        <v>4.33</v>
      </c>
      <c r="F302" s="4">
        <v>12.91666666666667</v>
      </c>
      <c r="G302" s="12">
        <v>8.2302948976005652E-2</v>
      </c>
      <c r="H302" s="4">
        <v>5.8300999999999998</v>
      </c>
      <c r="I302" s="4">
        <v>6.0217727272727268</v>
      </c>
      <c r="J302" s="4"/>
      <c r="L302" s="10"/>
      <c r="M302" s="4"/>
      <c r="N302" s="4" t="s">
        <v>63</v>
      </c>
      <c r="O302" s="4"/>
      <c r="P302" s="3"/>
      <c r="Q302" s="4"/>
      <c r="T302" s="3"/>
      <c r="U302" s="4"/>
      <c r="Z302" s="3"/>
      <c r="AA302" s="4"/>
    </row>
    <row r="303" spans="1:27" x14ac:dyDescent="0.25">
      <c r="L303" s="3"/>
      <c r="M303" s="4"/>
      <c r="N303" s="4"/>
      <c r="O303" s="4"/>
      <c r="P303" s="3"/>
      <c r="Q303" s="4"/>
      <c r="Z303" s="3"/>
      <c r="AA303" s="4"/>
    </row>
    <row r="304" spans="1:27" x14ac:dyDescent="0.25">
      <c r="L304" s="3"/>
      <c r="M304" s="4"/>
      <c r="N304" s="4"/>
      <c r="O304" s="4"/>
      <c r="P304" s="3"/>
      <c r="Q304" s="4"/>
      <c r="Z304" s="3"/>
      <c r="AA304" s="4"/>
    </row>
    <row r="305" spans="12:28" x14ac:dyDescent="0.25">
      <c r="L305" s="3"/>
      <c r="M305" s="4"/>
      <c r="N305" s="4"/>
      <c r="O305" s="4"/>
      <c r="P305" s="3"/>
      <c r="Q305" s="4"/>
      <c r="Z305" s="3"/>
      <c r="AA305" s="4"/>
    </row>
    <row r="306" spans="12:28" x14ac:dyDescent="0.25">
      <c r="L306" s="3"/>
      <c r="M306" s="4"/>
      <c r="N306" s="4"/>
      <c r="O306" s="4"/>
      <c r="P306" s="3"/>
      <c r="Q306" s="4"/>
      <c r="Z306" s="3"/>
      <c r="AA306" s="4"/>
    </row>
    <row r="307" spans="12:28" x14ac:dyDescent="0.25">
      <c r="L307" s="3"/>
      <c r="M307" s="4"/>
      <c r="N307" s="4"/>
      <c r="O307" s="4"/>
      <c r="P307" s="3"/>
      <c r="Q307" s="4"/>
      <c r="Z307" s="3"/>
      <c r="AA307" s="4"/>
    </row>
    <row r="308" spans="12:28" x14ac:dyDescent="0.25">
      <c r="L308" s="3"/>
      <c r="M308" s="4"/>
      <c r="N308" s="4"/>
      <c r="O308" s="4"/>
      <c r="P308" s="3"/>
      <c r="Q308" s="4"/>
      <c r="Z308" s="3"/>
      <c r="AA308" s="4"/>
    </row>
    <row r="309" spans="12:28" x14ac:dyDescent="0.25">
      <c r="L309" s="3"/>
      <c r="M309" s="4"/>
      <c r="N309" s="4"/>
      <c r="O309" s="4"/>
      <c r="P309" s="3"/>
      <c r="Q309" s="4"/>
      <c r="Z309" s="3"/>
      <c r="AA309" s="4"/>
    </row>
    <row r="310" spans="12:28" x14ac:dyDescent="0.25">
      <c r="L310" s="3"/>
      <c r="M310" s="4"/>
      <c r="N310" s="4"/>
      <c r="O310" s="4"/>
      <c r="P310" s="3"/>
      <c r="Q310" s="4"/>
      <c r="Z310" s="3"/>
      <c r="AA310" s="4"/>
    </row>
    <row r="311" spans="12:28" x14ac:dyDescent="0.25">
      <c r="L311" s="3"/>
      <c r="M311" s="4"/>
      <c r="N311" s="4"/>
      <c r="O311" s="4"/>
      <c r="P311" s="3"/>
      <c r="Q311" s="4"/>
      <c r="Z311" s="3"/>
      <c r="AA311" s="4"/>
    </row>
    <row r="312" spans="12:28" x14ac:dyDescent="0.25">
      <c r="L312" s="3"/>
      <c r="M312" s="4"/>
      <c r="N312" s="4"/>
      <c r="O312" s="4"/>
      <c r="P312" s="3"/>
      <c r="Q312" s="4"/>
      <c r="Z312" s="3"/>
      <c r="AA312" s="4"/>
    </row>
    <row r="313" spans="12:28" x14ac:dyDescent="0.25">
      <c r="L313" s="3"/>
      <c r="M313" s="4"/>
      <c r="N313" s="4"/>
      <c r="O313" s="4"/>
      <c r="Z313" s="3"/>
      <c r="AA313" s="4"/>
    </row>
    <row r="314" spans="12:28" x14ac:dyDescent="0.25">
      <c r="L314" s="3"/>
      <c r="M314" s="4"/>
      <c r="N314" s="4"/>
      <c r="O314" s="4"/>
      <c r="Z314" s="3"/>
      <c r="AA314" s="4"/>
    </row>
    <row r="315" spans="12:28" x14ac:dyDescent="0.25">
      <c r="L315" s="3"/>
      <c r="M315" s="4"/>
      <c r="N315" s="4"/>
      <c r="O315" s="4"/>
      <c r="Z315" s="3"/>
      <c r="AA315" s="4"/>
      <c r="AB315" s="4"/>
    </row>
    <row r="316" spans="12:28" x14ac:dyDescent="0.25">
      <c r="Z316" s="3"/>
      <c r="AA316" s="4"/>
    </row>
    <row r="317" spans="12:28" x14ac:dyDescent="0.25">
      <c r="Z317" s="3"/>
      <c r="AA317" s="4"/>
    </row>
    <row r="318" spans="12:28" x14ac:dyDescent="0.25">
      <c r="Z318" s="3"/>
      <c r="AA318" s="4"/>
    </row>
    <row r="319" spans="12:28" x14ac:dyDescent="0.25">
      <c r="Z319" s="3"/>
      <c r="AA319" s="4"/>
    </row>
    <row r="320" spans="12:28" x14ac:dyDescent="0.25">
      <c r="Z320" s="3"/>
      <c r="AA320" s="4"/>
    </row>
    <row r="321" spans="26:27" x14ac:dyDescent="0.25">
      <c r="Z321" s="3"/>
      <c r="AA321" s="4"/>
    </row>
    <row r="322" spans="26:27" x14ac:dyDescent="0.25">
      <c r="Z322" s="3"/>
      <c r="AA322" s="4"/>
    </row>
    <row r="323" spans="26:27" x14ac:dyDescent="0.25">
      <c r="Z323" s="3"/>
      <c r="AA323" s="4"/>
    </row>
    <row r="324" spans="26:27" x14ac:dyDescent="0.25">
      <c r="Z324" s="3"/>
      <c r="AA324" s="4"/>
    </row>
    <row r="325" spans="26:27" x14ac:dyDescent="0.25">
      <c r="Z325" s="3"/>
      <c r="AA325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68DD-A461-40AF-B188-BC9CDED0A87C}">
  <dimension ref="A1:V834"/>
  <sheetViews>
    <sheetView tabSelected="1" workbookViewId="0">
      <pane xSplit="1" ySplit="1" topLeftCell="B800" activePane="bottomRight" state="frozen"/>
      <selection pane="topRight" activeCell="B1" sqref="B1"/>
      <selection pane="bottomLeft" activeCell="A2" sqref="A2"/>
      <selection pane="bottomRight" activeCell="H822" sqref="H822"/>
    </sheetView>
  </sheetViews>
  <sheetFormatPr defaultRowHeight="15" x14ac:dyDescent="0.25"/>
  <cols>
    <col min="1" max="1" width="10.42578125" style="5" bestFit="1" customWidth="1"/>
    <col min="2" max="5" width="9.140625" style="5"/>
    <col min="6" max="6" width="11.28515625" style="5" bestFit="1" customWidth="1"/>
    <col min="7" max="7" width="9.140625" style="5"/>
    <col min="8" max="8" width="9.5703125" bestFit="1" customWidth="1"/>
    <col min="18" max="18" width="10.42578125" bestFit="1" customWidth="1"/>
  </cols>
  <sheetData>
    <row r="1" spans="1:12" x14ac:dyDescent="0.25">
      <c r="A1" s="5" t="s">
        <v>51</v>
      </c>
      <c r="B1" s="1" t="s">
        <v>52</v>
      </c>
      <c r="C1" s="5" t="s">
        <v>38</v>
      </c>
      <c r="D1" s="5" t="s">
        <v>11</v>
      </c>
      <c r="E1" s="5" t="s">
        <v>10</v>
      </c>
      <c r="F1" s="5" t="s">
        <v>54</v>
      </c>
      <c r="G1" s="5" t="s">
        <v>53</v>
      </c>
      <c r="H1" s="5" t="s">
        <v>36</v>
      </c>
      <c r="I1" s="5" t="s">
        <v>55</v>
      </c>
      <c r="J1" s="5" t="s">
        <v>56</v>
      </c>
      <c r="K1" s="5" t="s">
        <v>57</v>
      </c>
      <c r="L1" s="5" t="s">
        <v>65</v>
      </c>
    </row>
    <row r="2" spans="1:12" x14ac:dyDescent="0.25">
      <c r="A2" s="21">
        <v>44564</v>
      </c>
      <c r="B2" s="4">
        <v>5.6818</v>
      </c>
      <c r="C2" s="4">
        <v>201.5</v>
      </c>
      <c r="D2" s="4">
        <v>16.600000000000001</v>
      </c>
      <c r="E2" s="4">
        <v>78.98</v>
      </c>
      <c r="F2" s="4">
        <v>0.39700000000000002</v>
      </c>
      <c r="G2" s="4">
        <v>11.97</v>
      </c>
      <c r="H2" s="4">
        <v>11.527236869627577</v>
      </c>
      <c r="I2" s="4">
        <v>96.21</v>
      </c>
      <c r="J2" s="4">
        <v>99.463999999999999</v>
      </c>
      <c r="K2" s="4">
        <v>10.92</v>
      </c>
      <c r="L2" s="4">
        <v>1.637</v>
      </c>
    </row>
    <row r="3" spans="1:12" x14ac:dyDescent="0.25">
      <c r="A3" s="21">
        <v>44565</v>
      </c>
      <c r="B3" s="4">
        <v>5.6769999999999996</v>
      </c>
      <c r="C3" s="4">
        <v>199.75</v>
      </c>
      <c r="D3" s="4">
        <v>16.91</v>
      </c>
      <c r="E3" s="4">
        <v>80</v>
      </c>
      <c r="F3" s="4">
        <v>0.376</v>
      </c>
      <c r="G3" s="4">
        <v>12.01</v>
      </c>
      <c r="H3" s="4">
        <v>11.590420020722103</v>
      </c>
      <c r="I3" s="4">
        <v>96.26</v>
      </c>
      <c r="J3" s="4">
        <v>100.5795</v>
      </c>
      <c r="K3" s="4">
        <v>11.26</v>
      </c>
      <c r="L3" s="4">
        <v>1.649</v>
      </c>
    </row>
    <row r="4" spans="1:12" x14ac:dyDescent="0.25">
      <c r="A4" s="21">
        <v>44566</v>
      </c>
      <c r="B4" s="4">
        <v>5.7087000000000003</v>
      </c>
      <c r="C4" s="4">
        <v>202.46</v>
      </c>
      <c r="D4" s="4">
        <v>19.73</v>
      </c>
      <c r="E4" s="4">
        <v>80.8</v>
      </c>
      <c r="F4" s="4">
        <v>0.40400000000000003</v>
      </c>
      <c r="G4" s="4">
        <v>12.205</v>
      </c>
      <c r="H4" s="4">
        <v>11.753515796183422</v>
      </c>
      <c r="I4" s="4">
        <v>96.17</v>
      </c>
      <c r="J4" s="4">
        <v>101.15730000000001</v>
      </c>
      <c r="K4" s="4">
        <v>11.26</v>
      </c>
      <c r="L4" s="4">
        <v>1.7</v>
      </c>
    </row>
    <row r="5" spans="1:12" x14ac:dyDescent="0.25">
      <c r="A5" s="21">
        <v>44567</v>
      </c>
      <c r="B5" s="4">
        <v>5.6833999999999998</v>
      </c>
      <c r="C5" s="4">
        <v>209.47</v>
      </c>
      <c r="D5" s="4">
        <v>19.61</v>
      </c>
      <c r="E5" s="4">
        <v>81.99</v>
      </c>
      <c r="F5" s="4">
        <v>0.432</v>
      </c>
      <c r="G5" s="4">
        <v>12.14</v>
      </c>
      <c r="H5" s="4">
        <v>11.657638999522057</v>
      </c>
      <c r="I5" s="4">
        <v>96.32</v>
      </c>
      <c r="J5" s="4">
        <v>100.7846</v>
      </c>
      <c r="K5" s="4">
        <v>11.074999999999999</v>
      </c>
      <c r="L5" s="4">
        <v>1.728</v>
      </c>
    </row>
    <row r="6" spans="1:12" x14ac:dyDescent="0.25">
      <c r="A6" s="21">
        <v>44568</v>
      </c>
      <c r="B6" s="4">
        <v>5.6355000000000004</v>
      </c>
      <c r="C6" s="4">
        <v>209.45</v>
      </c>
      <c r="D6" s="4">
        <v>18.760000000000002</v>
      </c>
      <c r="E6" s="4">
        <v>81.75</v>
      </c>
      <c r="F6" s="4">
        <v>0.41699999999999998</v>
      </c>
      <c r="G6" s="4">
        <v>12.125</v>
      </c>
      <c r="H6" s="4">
        <v>11.659380383799567</v>
      </c>
      <c r="I6" s="4">
        <v>95.72</v>
      </c>
      <c r="J6" s="4">
        <v>101.2864</v>
      </c>
      <c r="K6" s="4">
        <v>11.195</v>
      </c>
      <c r="L6" s="4">
        <v>1.7649999999999999</v>
      </c>
    </row>
    <row r="7" spans="1:12" x14ac:dyDescent="0.25">
      <c r="A7" s="21">
        <v>44571</v>
      </c>
      <c r="B7" s="4">
        <v>5.6632999999999996</v>
      </c>
      <c r="C7" s="4">
        <v>210.34</v>
      </c>
      <c r="D7" s="4">
        <v>19.399999999999999</v>
      </c>
      <c r="E7" s="4">
        <v>80.87</v>
      </c>
      <c r="F7" s="4">
        <v>0.442</v>
      </c>
      <c r="G7" s="4">
        <v>12.23</v>
      </c>
      <c r="H7" s="4">
        <v>11.736126321658258</v>
      </c>
      <c r="I7" s="4">
        <v>95.99</v>
      </c>
      <c r="J7" s="4">
        <v>100.85850000000001</v>
      </c>
      <c r="K7" s="4">
        <v>11.25</v>
      </c>
      <c r="L7" s="4">
        <v>1.7549999999999999</v>
      </c>
    </row>
    <row r="8" spans="1:12" x14ac:dyDescent="0.25">
      <c r="A8" s="21">
        <v>44572</v>
      </c>
      <c r="B8" s="4">
        <v>5.5686</v>
      </c>
      <c r="C8" s="4">
        <v>211.35</v>
      </c>
      <c r="D8" s="4">
        <v>18.41</v>
      </c>
      <c r="E8" s="4">
        <v>83.72</v>
      </c>
      <c r="F8" s="4">
        <v>0.44500000000000001</v>
      </c>
      <c r="G8" s="4">
        <v>12.22</v>
      </c>
      <c r="H8" s="4">
        <v>11.722833391408226</v>
      </c>
      <c r="I8" s="4">
        <v>95.62</v>
      </c>
      <c r="J8" s="4">
        <v>102.7651</v>
      </c>
      <c r="K8" s="4">
        <v>11.31</v>
      </c>
      <c r="L8" s="4">
        <v>1.746</v>
      </c>
    </row>
    <row r="9" spans="1:12" x14ac:dyDescent="0.25">
      <c r="A9" s="21">
        <v>44573</v>
      </c>
      <c r="B9" s="4">
        <v>5.5338000000000003</v>
      </c>
      <c r="C9" s="4">
        <v>208.27</v>
      </c>
      <c r="D9" s="4">
        <v>17.62</v>
      </c>
      <c r="E9" s="4">
        <v>84.67</v>
      </c>
      <c r="F9" s="4">
        <v>0.45300000000000001</v>
      </c>
      <c r="G9" s="4">
        <v>12.045</v>
      </c>
      <c r="H9" s="4">
        <v>11.53972504554368</v>
      </c>
      <c r="I9" s="4">
        <v>94.92</v>
      </c>
      <c r="J9" s="4">
        <v>104.4179</v>
      </c>
      <c r="K9" s="4">
        <v>11.26</v>
      </c>
      <c r="L9" s="4">
        <v>1.752</v>
      </c>
    </row>
    <row r="10" spans="1:12" x14ac:dyDescent="0.25">
      <c r="A10" s="21">
        <v>44574</v>
      </c>
      <c r="B10" s="4">
        <v>5.5286</v>
      </c>
      <c r="C10" s="4">
        <v>208.31</v>
      </c>
      <c r="D10" s="4">
        <v>20.309999999999999</v>
      </c>
      <c r="E10" s="4">
        <v>84.47</v>
      </c>
      <c r="F10" s="4">
        <v>0.45500000000000002</v>
      </c>
      <c r="G10" s="4">
        <v>12.085000000000001</v>
      </c>
      <c r="H10" s="4">
        <v>11.577323179533106</v>
      </c>
      <c r="I10" s="4">
        <v>94.79</v>
      </c>
      <c r="J10" s="4">
        <v>103.048</v>
      </c>
      <c r="K10" s="4">
        <v>11.225</v>
      </c>
      <c r="L10" s="4">
        <v>1.7010000000000001</v>
      </c>
    </row>
    <row r="11" spans="1:12" x14ac:dyDescent="0.25">
      <c r="A11" s="21">
        <v>44575</v>
      </c>
      <c r="B11" s="4">
        <v>5.5343999999999998</v>
      </c>
      <c r="C11" s="4">
        <v>217</v>
      </c>
      <c r="D11" s="4">
        <v>19.190000000000001</v>
      </c>
      <c r="E11" s="4">
        <v>86.06</v>
      </c>
      <c r="F11" s="4">
        <v>0.49099999999999999</v>
      </c>
      <c r="G11" s="4">
        <v>12.025</v>
      </c>
      <c r="H11" s="4">
        <v>11.477644764207739</v>
      </c>
      <c r="I11" s="4">
        <v>95.17</v>
      </c>
      <c r="J11" s="4">
        <v>103.5431</v>
      </c>
      <c r="K11" s="4">
        <v>11.275</v>
      </c>
      <c r="L11" s="4">
        <v>1.7929999999999999</v>
      </c>
    </row>
    <row r="12" spans="1:12" x14ac:dyDescent="0.25">
      <c r="A12" s="21">
        <v>44578</v>
      </c>
      <c r="B12" s="4">
        <v>5.5164999999999997</v>
      </c>
      <c r="C12" s="4">
        <v>220.24</v>
      </c>
      <c r="D12" s="4">
        <v>19.190000000000001</v>
      </c>
      <c r="E12" s="4">
        <v>86.48</v>
      </c>
      <c r="F12" s="4">
        <v>0.51400000000000001</v>
      </c>
      <c r="G12" s="4">
        <v>12.16</v>
      </c>
      <c r="H12" s="4">
        <v>11.586445669260016</v>
      </c>
      <c r="I12" s="4">
        <v>95.26</v>
      </c>
      <c r="J12" s="4">
        <v>95.26</v>
      </c>
      <c r="K12" s="4">
        <v>11.46</v>
      </c>
      <c r="L12" s="4">
        <v>1.8089999999999999</v>
      </c>
    </row>
    <row r="13" spans="1:12" x14ac:dyDescent="0.25">
      <c r="A13" s="21">
        <v>44579</v>
      </c>
      <c r="B13" s="4">
        <v>5.5666000000000002</v>
      </c>
      <c r="C13" s="4">
        <v>220.25</v>
      </c>
      <c r="D13" s="4">
        <v>22.79</v>
      </c>
      <c r="E13" s="4">
        <v>87.51</v>
      </c>
      <c r="F13" s="4">
        <v>0.55000000000000004</v>
      </c>
      <c r="G13" s="4">
        <v>12.11</v>
      </c>
      <c r="H13" s="4">
        <v>11.496767777225259</v>
      </c>
      <c r="I13" s="4">
        <v>95.73</v>
      </c>
      <c r="J13" s="4">
        <v>104.124</v>
      </c>
      <c r="K13" s="4">
        <v>11.52</v>
      </c>
      <c r="L13" s="4">
        <v>1.875</v>
      </c>
    </row>
    <row r="14" spans="1:12" x14ac:dyDescent="0.25">
      <c r="A14" s="21">
        <v>44580</v>
      </c>
      <c r="B14" s="4">
        <v>5.4382999999999999</v>
      </c>
      <c r="C14" s="4">
        <v>224.21</v>
      </c>
      <c r="D14" s="4">
        <v>23.85</v>
      </c>
      <c r="E14" s="4">
        <v>88.44</v>
      </c>
      <c r="F14" s="4">
        <v>0.53700000000000003</v>
      </c>
      <c r="G14" s="4">
        <v>12.12</v>
      </c>
      <c r="H14" s="4">
        <v>11.521131523717631</v>
      </c>
      <c r="I14" s="4">
        <v>95.51</v>
      </c>
      <c r="J14" s="4">
        <v>105.4421</v>
      </c>
      <c r="K14" s="4">
        <v>11.315</v>
      </c>
      <c r="L14" s="4">
        <v>1.8540000000000001</v>
      </c>
    </row>
    <row r="15" spans="1:12" x14ac:dyDescent="0.25">
      <c r="A15" s="21">
        <v>44581</v>
      </c>
      <c r="B15" s="4">
        <v>5.4191000000000003</v>
      </c>
      <c r="C15" s="4">
        <v>220.24</v>
      </c>
      <c r="D15" s="4">
        <v>25.59</v>
      </c>
      <c r="E15" s="4">
        <v>88.38</v>
      </c>
      <c r="F15" s="4">
        <v>0.56200000000000006</v>
      </c>
      <c r="G15" s="4">
        <v>12.135</v>
      </c>
      <c r="H15" s="4">
        <v>11.50832322348403</v>
      </c>
      <c r="I15" s="4">
        <v>95.74</v>
      </c>
      <c r="J15" s="4">
        <v>105.7311</v>
      </c>
      <c r="K15" s="4">
        <v>11.105</v>
      </c>
      <c r="L15" s="4">
        <v>1.8109999999999999</v>
      </c>
    </row>
    <row r="16" spans="1:12" x14ac:dyDescent="0.25">
      <c r="A16" s="21">
        <v>44582</v>
      </c>
      <c r="B16" s="4">
        <v>5.4581999999999997</v>
      </c>
      <c r="C16" s="4">
        <v>224.21</v>
      </c>
      <c r="D16" s="4">
        <v>28.85</v>
      </c>
      <c r="E16" s="4">
        <v>87.89</v>
      </c>
      <c r="F16" s="4">
        <v>0.55200000000000005</v>
      </c>
      <c r="G16" s="4">
        <v>12.11</v>
      </c>
      <c r="H16" s="4">
        <v>11.494550083538858</v>
      </c>
      <c r="I16" s="4">
        <v>95.64</v>
      </c>
      <c r="J16" s="4">
        <v>105.3587</v>
      </c>
      <c r="K16" s="4">
        <v>11.234999999999999</v>
      </c>
      <c r="L16" s="4">
        <v>1.77</v>
      </c>
    </row>
    <row r="17" spans="1:12" x14ac:dyDescent="0.25">
      <c r="A17" s="21">
        <v>44585</v>
      </c>
      <c r="B17" s="4">
        <v>5.4877000000000002</v>
      </c>
      <c r="C17" s="4">
        <v>217.96</v>
      </c>
      <c r="D17" s="4">
        <v>29.9</v>
      </c>
      <c r="E17" s="4">
        <v>86.27</v>
      </c>
      <c r="F17" s="4">
        <v>0.55500000000000005</v>
      </c>
      <c r="G17" s="4">
        <v>12.02</v>
      </c>
      <c r="H17" s="4">
        <v>11.401720451494214</v>
      </c>
      <c r="I17" s="4">
        <v>95.92</v>
      </c>
      <c r="J17" s="4">
        <v>104.6155</v>
      </c>
      <c r="K17" s="4">
        <v>11.305</v>
      </c>
      <c r="L17" s="4">
        <v>1.776</v>
      </c>
    </row>
    <row r="18" spans="1:12" x14ac:dyDescent="0.25">
      <c r="A18" s="21">
        <v>44586</v>
      </c>
      <c r="B18" s="4">
        <v>5.4436999999999998</v>
      </c>
      <c r="C18" s="4">
        <v>220.93</v>
      </c>
      <c r="D18" s="4">
        <v>31.16</v>
      </c>
      <c r="E18" s="4">
        <v>88.2</v>
      </c>
      <c r="F18" s="4">
        <v>0.60599999999999998</v>
      </c>
      <c r="G18" s="4">
        <v>12.01</v>
      </c>
      <c r="H18" s="4">
        <v>11.335308033318103</v>
      </c>
      <c r="I18" s="4">
        <v>95.95</v>
      </c>
      <c r="J18" s="4">
        <v>105.61620000000001</v>
      </c>
      <c r="K18" s="4">
        <v>11.07</v>
      </c>
      <c r="L18" s="4">
        <v>1.776</v>
      </c>
    </row>
    <row r="19" spans="1:12" x14ac:dyDescent="0.25">
      <c r="A19" s="21">
        <v>44587</v>
      </c>
      <c r="B19" s="4">
        <v>5.4324000000000003</v>
      </c>
      <c r="C19" s="4">
        <v>222.06</v>
      </c>
      <c r="D19" s="4">
        <v>31.96</v>
      </c>
      <c r="E19" s="4">
        <v>89.96</v>
      </c>
      <c r="F19" s="4">
        <v>0.67500000000000004</v>
      </c>
      <c r="G19" s="4">
        <v>12.18</v>
      </c>
      <c r="H19" s="4">
        <v>11.42786193195926</v>
      </c>
      <c r="I19" s="4">
        <v>96.39</v>
      </c>
      <c r="J19" s="4">
        <v>106.6277</v>
      </c>
      <c r="K19" s="4">
        <v>11.074999999999999</v>
      </c>
      <c r="L19" s="4">
        <v>1.873</v>
      </c>
    </row>
    <row r="20" spans="1:12" x14ac:dyDescent="0.25">
      <c r="A20" s="21">
        <v>44588</v>
      </c>
      <c r="B20" s="4">
        <v>5.4065000000000003</v>
      </c>
      <c r="C20" s="4">
        <v>223.35</v>
      </c>
      <c r="D20" s="4">
        <v>30.49</v>
      </c>
      <c r="E20" s="4">
        <v>89.34</v>
      </c>
      <c r="F20" s="4">
        <v>0.749</v>
      </c>
      <c r="G20" s="4">
        <v>12.36</v>
      </c>
      <c r="H20" s="4">
        <v>11.524680145708643</v>
      </c>
      <c r="I20" s="4">
        <v>97.25</v>
      </c>
      <c r="J20" s="4">
        <v>106.1891</v>
      </c>
      <c r="K20" s="4">
        <v>11.35</v>
      </c>
      <c r="L20" s="4">
        <v>1.8029999999999999</v>
      </c>
    </row>
    <row r="21" spans="1:12" x14ac:dyDescent="0.25">
      <c r="A21" s="21">
        <v>44589</v>
      </c>
      <c r="B21" s="4">
        <v>5.3673999999999999</v>
      </c>
      <c r="C21" s="4">
        <v>226.01</v>
      </c>
      <c r="D21" s="4">
        <v>27.66</v>
      </c>
      <c r="E21" s="4">
        <v>90.03</v>
      </c>
      <c r="F21" s="4">
        <v>0.754</v>
      </c>
      <c r="G21" s="4">
        <v>12.38</v>
      </c>
      <c r="H21" s="4">
        <v>11.538995970383281</v>
      </c>
      <c r="I21" s="4">
        <v>97.27</v>
      </c>
      <c r="J21" s="4">
        <v>107.1477</v>
      </c>
      <c r="K21" s="4">
        <v>11.03</v>
      </c>
      <c r="L21" s="4">
        <v>1.778</v>
      </c>
    </row>
    <row r="22" spans="1:12" x14ac:dyDescent="0.25">
      <c r="A22" s="21">
        <v>44592</v>
      </c>
      <c r="B22" s="4">
        <v>5.3041</v>
      </c>
      <c r="C22" s="4">
        <v>226.81</v>
      </c>
      <c r="D22" s="4">
        <v>24.83</v>
      </c>
      <c r="E22" s="4">
        <v>91.21</v>
      </c>
      <c r="F22" s="4">
        <v>0.76700000000000002</v>
      </c>
      <c r="G22" s="4">
        <v>12.42</v>
      </c>
      <c r="H22" s="4">
        <v>11.564301805154464</v>
      </c>
      <c r="I22" s="4">
        <v>96.54</v>
      </c>
      <c r="J22" s="4">
        <v>107.8627</v>
      </c>
      <c r="K22" s="4">
        <v>11.025</v>
      </c>
      <c r="L22" s="4">
        <v>1.784</v>
      </c>
    </row>
    <row r="23" spans="1:12" x14ac:dyDescent="0.25">
      <c r="A23" s="21">
        <v>44593</v>
      </c>
      <c r="B23" s="4">
        <v>5.2655000000000003</v>
      </c>
      <c r="C23" s="4">
        <v>224</v>
      </c>
      <c r="D23" s="4">
        <v>21.96</v>
      </c>
      <c r="E23" s="4">
        <v>89.16</v>
      </c>
      <c r="F23" s="4">
        <v>0.77</v>
      </c>
      <c r="G23" s="4">
        <v>12.355</v>
      </c>
      <c r="H23" s="4">
        <v>11.496477126128802</v>
      </c>
      <c r="I23" s="4">
        <v>96.39</v>
      </c>
      <c r="J23" s="4">
        <v>108.5735</v>
      </c>
      <c r="K23" s="4">
        <v>11.13</v>
      </c>
      <c r="L23" s="4">
        <v>1.7949999999999999</v>
      </c>
    </row>
    <row r="24" spans="1:12" x14ac:dyDescent="0.25">
      <c r="A24" s="21">
        <v>44594</v>
      </c>
      <c r="B24" s="4">
        <v>5.2619999999999996</v>
      </c>
      <c r="C24" s="4">
        <v>215.2</v>
      </c>
      <c r="D24" s="4">
        <v>22.09</v>
      </c>
      <c r="E24" s="4">
        <v>89.47</v>
      </c>
      <c r="F24" s="4">
        <v>0.74399999999999999</v>
      </c>
      <c r="G24" s="4">
        <v>12.24</v>
      </c>
      <c r="H24" s="4">
        <v>11.411101405542778</v>
      </c>
      <c r="I24" s="4">
        <v>95.94</v>
      </c>
      <c r="J24" s="4">
        <v>110.26860000000001</v>
      </c>
      <c r="K24" s="4">
        <v>11.025</v>
      </c>
      <c r="L24" s="4">
        <v>1.7709999999999999</v>
      </c>
    </row>
    <row r="25" spans="1:12" x14ac:dyDescent="0.25">
      <c r="A25" s="21">
        <v>44595</v>
      </c>
      <c r="B25" s="4">
        <v>5.2839</v>
      </c>
      <c r="C25" s="4">
        <v>212.23</v>
      </c>
      <c r="D25" s="4">
        <v>24.35</v>
      </c>
      <c r="E25" s="4">
        <v>91.11</v>
      </c>
      <c r="F25" s="4">
        <v>0.76700000000000002</v>
      </c>
      <c r="G25" s="4">
        <v>12.085000000000001</v>
      </c>
      <c r="H25" s="4">
        <v>11.231851697480311</v>
      </c>
      <c r="I25" s="4">
        <v>95.38</v>
      </c>
      <c r="J25" s="4">
        <v>109.34010000000001</v>
      </c>
      <c r="K25" s="4">
        <v>10.64</v>
      </c>
      <c r="L25" s="4">
        <v>1.8360000000000001</v>
      </c>
    </row>
    <row r="26" spans="1:12" x14ac:dyDescent="0.25">
      <c r="A26" s="21">
        <v>44596</v>
      </c>
      <c r="B26" s="4">
        <v>5.3278999999999996</v>
      </c>
      <c r="C26" s="4">
        <v>217.37</v>
      </c>
      <c r="D26" s="4">
        <v>23.22</v>
      </c>
      <c r="E26" s="4">
        <v>93.27</v>
      </c>
      <c r="F26" s="4">
        <v>0.88300000000000001</v>
      </c>
      <c r="G26" s="4">
        <v>12.164999999999999</v>
      </c>
      <c r="H26" s="4">
        <v>11.183251885847966</v>
      </c>
      <c r="I26" s="4">
        <v>95.49</v>
      </c>
      <c r="J26" s="4">
        <v>109.57380000000001</v>
      </c>
      <c r="K26" s="4">
        <v>10.865</v>
      </c>
      <c r="L26" s="4">
        <v>1.9159999999999999</v>
      </c>
    </row>
    <row r="27" spans="1:12" x14ac:dyDescent="0.25">
      <c r="A27" s="21">
        <v>44599</v>
      </c>
      <c r="B27" s="4">
        <v>5.2636000000000003</v>
      </c>
      <c r="C27" s="4">
        <v>220.48</v>
      </c>
      <c r="D27" s="4">
        <v>22.86</v>
      </c>
      <c r="E27" s="4">
        <v>92.69</v>
      </c>
      <c r="F27" s="4">
        <v>0.86499999999999999</v>
      </c>
      <c r="G27" s="4">
        <v>12.105</v>
      </c>
      <c r="H27" s="4">
        <v>11.143607792594068</v>
      </c>
      <c r="I27" s="4">
        <v>95.4</v>
      </c>
      <c r="J27" s="4">
        <v>109.39660000000001</v>
      </c>
      <c r="K27" s="4">
        <v>10.744999999999999</v>
      </c>
      <c r="L27" s="4">
        <v>1.919</v>
      </c>
    </row>
    <row r="28" spans="1:12" x14ac:dyDescent="0.25">
      <c r="A28" s="21">
        <v>44600</v>
      </c>
      <c r="B28" s="4">
        <v>5.2592999999999996</v>
      </c>
      <c r="C28" s="4">
        <v>220.11</v>
      </c>
      <c r="D28" s="4">
        <v>21.44</v>
      </c>
      <c r="E28" s="4">
        <v>90.78</v>
      </c>
      <c r="F28" s="4">
        <v>0.88300000000000001</v>
      </c>
      <c r="G28" s="4">
        <v>12.295</v>
      </c>
      <c r="H28" s="4">
        <v>11.312114033087827</v>
      </c>
      <c r="I28" s="4">
        <v>95.64</v>
      </c>
      <c r="J28" s="4">
        <v>108.913</v>
      </c>
      <c r="K28" s="4">
        <v>10.89</v>
      </c>
      <c r="L28" s="4">
        <v>1.9650000000000001</v>
      </c>
    </row>
    <row r="29" spans="1:12" x14ac:dyDescent="0.25">
      <c r="A29" s="21">
        <v>44601</v>
      </c>
      <c r="B29" s="4">
        <v>5.2354000000000003</v>
      </c>
      <c r="C29" s="4">
        <v>219.27</v>
      </c>
      <c r="D29" s="4">
        <v>19.96</v>
      </c>
      <c r="E29" s="4">
        <v>91.55</v>
      </c>
      <c r="F29" s="4">
        <v>0.88300000000000001</v>
      </c>
      <c r="G29" s="4">
        <v>12.234999999999999</v>
      </c>
      <c r="H29" s="4">
        <v>11.252639195900205</v>
      </c>
      <c r="I29" s="4">
        <v>95.49</v>
      </c>
      <c r="J29" s="4">
        <v>109.74299999999999</v>
      </c>
      <c r="K29" s="4">
        <v>11.185</v>
      </c>
      <c r="L29" s="4">
        <v>1.9450000000000001</v>
      </c>
    </row>
    <row r="30" spans="1:12" x14ac:dyDescent="0.25">
      <c r="A30" s="21">
        <v>44602</v>
      </c>
      <c r="B30" s="4">
        <v>5.2496</v>
      </c>
      <c r="C30" s="4">
        <v>214.3</v>
      </c>
      <c r="D30" s="4">
        <v>23.91</v>
      </c>
      <c r="E30" s="4">
        <v>91.41</v>
      </c>
      <c r="F30" s="4">
        <v>1.0860000000000001</v>
      </c>
      <c r="G30" s="4">
        <v>12.355</v>
      </c>
      <c r="H30" s="4">
        <v>11.147933442811064</v>
      </c>
      <c r="I30" s="4">
        <v>95.55</v>
      </c>
      <c r="J30" s="4">
        <v>109.4918</v>
      </c>
      <c r="K30" s="4">
        <v>11.324999999999999</v>
      </c>
      <c r="L30" s="4">
        <v>2.0430000000000001</v>
      </c>
    </row>
    <row r="31" spans="1:12" x14ac:dyDescent="0.25">
      <c r="A31" s="21">
        <v>44603</v>
      </c>
      <c r="B31" s="4">
        <v>5.2526999999999999</v>
      </c>
      <c r="C31" s="4">
        <v>221.61</v>
      </c>
      <c r="D31" s="4">
        <v>27.36</v>
      </c>
      <c r="E31" s="4">
        <v>94.44</v>
      </c>
      <c r="F31" s="4">
        <v>1.0569999999999999</v>
      </c>
      <c r="G31" s="4">
        <v>12.574999999999999</v>
      </c>
      <c r="H31" s="4">
        <v>11.397528127690325</v>
      </c>
      <c r="I31" s="4">
        <v>96.08</v>
      </c>
      <c r="J31" s="4">
        <v>109.8974</v>
      </c>
      <c r="K31" s="4">
        <v>11.12</v>
      </c>
      <c r="L31" s="4">
        <v>1.9179999999999999</v>
      </c>
    </row>
    <row r="32" spans="1:12" x14ac:dyDescent="0.25">
      <c r="A32" s="21">
        <v>44606</v>
      </c>
      <c r="B32" s="4">
        <v>5.2149000000000001</v>
      </c>
      <c r="C32" s="4">
        <v>228.49</v>
      </c>
      <c r="D32" s="4">
        <v>28.33</v>
      </c>
      <c r="E32" s="4">
        <v>96.48</v>
      </c>
      <c r="F32" s="4">
        <v>1.1040000000000001</v>
      </c>
      <c r="G32" s="4">
        <v>12.65</v>
      </c>
      <c r="H32" s="4">
        <v>11.419924038613715</v>
      </c>
      <c r="I32" s="4">
        <v>96.37</v>
      </c>
      <c r="J32" s="4">
        <v>111.1035</v>
      </c>
      <c r="K32" s="4">
        <v>11.18</v>
      </c>
      <c r="L32" s="4">
        <v>1.986</v>
      </c>
    </row>
    <row r="33" spans="1:12" x14ac:dyDescent="0.25">
      <c r="A33" s="21">
        <v>44607</v>
      </c>
      <c r="B33" s="4">
        <v>5.1589999999999998</v>
      </c>
      <c r="C33" s="4">
        <v>227.19</v>
      </c>
      <c r="D33" s="4">
        <v>25.7</v>
      </c>
      <c r="E33" s="4">
        <v>93.28</v>
      </c>
      <c r="F33" s="4">
        <v>1.073</v>
      </c>
      <c r="G33" s="4">
        <v>12.57</v>
      </c>
      <c r="H33" s="4">
        <v>11.374946820614795</v>
      </c>
      <c r="I33" s="4">
        <v>95.99</v>
      </c>
      <c r="J33" s="4">
        <v>109.8897</v>
      </c>
      <c r="K33" s="4">
        <v>11.115</v>
      </c>
      <c r="L33" s="4">
        <v>2.0430000000000001</v>
      </c>
    </row>
    <row r="34" spans="1:12" x14ac:dyDescent="0.25">
      <c r="A34" s="21">
        <v>44608</v>
      </c>
      <c r="B34" s="4">
        <v>5.1364999999999998</v>
      </c>
      <c r="C34" s="4">
        <v>222.06</v>
      </c>
      <c r="D34" s="4">
        <v>24.29</v>
      </c>
      <c r="E34" s="4">
        <v>94.81</v>
      </c>
      <c r="F34" s="4">
        <v>1.0489999999999999</v>
      </c>
      <c r="G34" s="4">
        <v>12.57</v>
      </c>
      <c r="H34" s="4">
        <v>11.401399321121431</v>
      </c>
      <c r="I34" s="4">
        <v>95.7</v>
      </c>
      <c r="J34" s="4">
        <v>111.67400000000001</v>
      </c>
      <c r="K34" s="4">
        <v>11.105</v>
      </c>
      <c r="L34" s="4">
        <v>2.04</v>
      </c>
    </row>
    <row r="35" spans="1:12" x14ac:dyDescent="0.25">
      <c r="A35" s="21">
        <v>44609</v>
      </c>
      <c r="B35" s="4">
        <v>5.1718000000000002</v>
      </c>
      <c r="C35" s="4">
        <v>217.99</v>
      </c>
      <c r="D35" s="4">
        <v>28.11</v>
      </c>
      <c r="E35" s="4">
        <v>92.97</v>
      </c>
      <c r="F35" s="4">
        <v>1.0209999999999999</v>
      </c>
      <c r="G35" s="4">
        <v>12.57</v>
      </c>
      <c r="H35" s="4">
        <v>11.432276457370239</v>
      </c>
      <c r="I35" s="4">
        <v>95.8</v>
      </c>
      <c r="J35" s="4">
        <v>111.53619999999999</v>
      </c>
      <c r="K35" s="4">
        <v>11.205</v>
      </c>
      <c r="L35" s="4">
        <v>1.968</v>
      </c>
    </row>
    <row r="36" spans="1:12" x14ac:dyDescent="0.25">
      <c r="A36" s="21">
        <v>44610</v>
      </c>
      <c r="B36" s="4">
        <v>5.1384999999999996</v>
      </c>
      <c r="C36" s="4">
        <v>221.91</v>
      </c>
      <c r="D36" s="4">
        <v>27.75</v>
      </c>
      <c r="E36" s="4">
        <v>93.54</v>
      </c>
      <c r="F36" s="4">
        <v>0.99299999999999999</v>
      </c>
      <c r="G36" s="4">
        <v>12.54</v>
      </c>
      <c r="H36" s="4">
        <v>11.433465685740597</v>
      </c>
      <c r="I36" s="4">
        <v>96.04</v>
      </c>
      <c r="J36" s="4">
        <v>111.63030000000001</v>
      </c>
      <c r="K36" s="4">
        <v>11.14</v>
      </c>
      <c r="L36" s="4">
        <v>1.927</v>
      </c>
    </row>
    <row r="37" spans="1:12" x14ac:dyDescent="0.25">
      <c r="A37" s="21">
        <v>44613</v>
      </c>
      <c r="B37" s="4">
        <v>5.1036000000000001</v>
      </c>
      <c r="C37" s="4">
        <v>224.87</v>
      </c>
      <c r="D37" s="4">
        <v>27.75</v>
      </c>
      <c r="E37" s="4">
        <v>95.39</v>
      </c>
      <c r="F37" s="4">
        <v>1.026</v>
      </c>
      <c r="G37" s="4">
        <v>12.545</v>
      </c>
      <c r="H37" s="4">
        <v>11.402015322788216</v>
      </c>
      <c r="I37" s="4">
        <v>96.08</v>
      </c>
      <c r="J37" s="4">
        <v>111.63030000000001</v>
      </c>
      <c r="K37" s="4">
        <v>11.125</v>
      </c>
      <c r="L37" s="4">
        <v>1.873</v>
      </c>
    </row>
    <row r="38" spans="1:12" x14ac:dyDescent="0.25">
      <c r="A38" s="21">
        <v>44614</v>
      </c>
      <c r="B38" s="4">
        <v>5.0583</v>
      </c>
      <c r="C38" s="4">
        <v>224.92</v>
      </c>
      <c r="D38" s="4">
        <v>28.81</v>
      </c>
      <c r="E38" s="4">
        <v>96.84</v>
      </c>
      <c r="F38" s="4">
        <v>1.091</v>
      </c>
      <c r="G38" s="4">
        <v>12.58</v>
      </c>
      <c r="H38" s="4">
        <v>11.365007765280776</v>
      </c>
      <c r="I38" s="4">
        <v>96.03</v>
      </c>
      <c r="J38" s="4">
        <v>113.5406</v>
      </c>
      <c r="K38" s="4">
        <v>11.17</v>
      </c>
      <c r="L38" s="4">
        <v>1.944</v>
      </c>
    </row>
    <row r="39" spans="1:12" x14ac:dyDescent="0.25">
      <c r="A39" s="21">
        <v>44615</v>
      </c>
      <c r="B39" s="4">
        <v>5.0096999999999996</v>
      </c>
      <c r="C39" s="4">
        <v>224.19</v>
      </c>
      <c r="D39" s="4">
        <v>31.02</v>
      </c>
      <c r="E39" s="4">
        <v>96.84</v>
      </c>
      <c r="F39" s="4">
        <v>1.1499999999999999</v>
      </c>
      <c r="G39" s="4">
        <v>12.53</v>
      </c>
      <c r="H39" s="4">
        <v>11.250617894216507</v>
      </c>
      <c r="I39" s="4">
        <v>96.19</v>
      </c>
      <c r="J39" s="4">
        <v>114.3391</v>
      </c>
      <c r="K39" s="4">
        <v>11.06</v>
      </c>
      <c r="L39" s="4">
        <v>1.998</v>
      </c>
    </row>
    <row r="40" spans="1:12" x14ac:dyDescent="0.25">
      <c r="A40" s="21">
        <v>44616</v>
      </c>
      <c r="B40" s="4">
        <v>5.1231</v>
      </c>
      <c r="C40" s="4">
        <v>228.09</v>
      </c>
      <c r="D40" s="4">
        <v>30.32</v>
      </c>
      <c r="E40" s="4">
        <v>99.08</v>
      </c>
      <c r="F40" s="4">
        <v>1.0760000000000001</v>
      </c>
      <c r="G40" s="4">
        <v>12.61</v>
      </c>
      <c r="H40" s="4">
        <v>11.411215323123191</v>
      </c>
      <c r="I40" s="4">
        <v>97.14</v>
      </c>
      <c r="J40" s="4">
        <v>115.267</v>
      </c>
      <c r="K40" s="4">
        <v>11.18</v>
      </c>
      <c r="L40" s="4">
        <v>1.97</v>
      </c>
    </row>
    <row r="41" spans="1:12" x14ac:dyDescent="0.25">
      <c r="A41" s="21">
        <v>44617</v>
      </c>
      <c r="B41" s="4">
        <v>5.1623000000000001</v>
      </c>
      <c r="C41" s="4">
        <v>223.94</v>
      </c>
      <c r="D41" s="4">
        <v>27.59</v>
      </c>
      <c r="E41" s="4">
        <v>97.93</v>
      </c>
      <c r="F41" s="4">
        <v>1.127</v>
      </c>
      <c r="G41" s="4">
        <v>12.65</v>
      </c>
      <c r="H41" s="4">
        <v>11.394583049037376</v>
      </c>
      <c r="I41" s="4">
        <v>96.61</v>
      </c>
      <c r="J41" s="4">
        <v>112.39749999999999</v>
      </c>
      <c r="K41" s="4">
        <v>11.215</v>
      </c>
      <c r="L41" s="4">
        <v>1.97</v>
      </c>
    </row>
    <row r="42" spans="1:12" x14ac:dyDescent="0.25">
      <c r="A42" s="21">
        <v>44620</v>
      </c>
      <c r="B42" s="4">
        <v>5.1599000000000004</v>
      </c>
      <c r="C42" s="4">
        <v>218.17</v>
      </c>
      <c r="D42" s="4">
        <v>30.15</v>
      </c>
      <c r="E42" s="4">
        <v>100.99</v>
      </c>
      <c r="F42" s="4">
        <v>1.0109999999999999</v>
      </c>
      <c r="G42" s="4">
        <v>12.65</v>
      </c>
      <c r="H42" s="4">
        <v>11.522507449683705</v>
      </c>
      <c r="I42" s="4">
        <v>96.71</v>
      </c>
      <c r="J42" s="4">
        <v>114.5522</v>
      </c>
      <c r="K42" s="4">
        <v>11.215</v>
      </c>
      <c r="L42" s="4">
        <v>1.8220000000000001</v>
      </c>
    </row>
    <row r="43" spans="1:12" x14ac:dyDescent="0.25">
      <c r="A43" s="21">
        <v>44621</v>
      </c>
      <c r="B43" s="4">
        <v>5.1595000000000004</v>
      </c>
      <c r="C43" s="4">
        <v>220.63</v>
      </c>
      <c r="D43" s="4">
        <v>33.32</v>
      </c>
      <c r="E43" s="4">
        <v>104.97</v>
      </c>
      <c r="F43" s="4">
        <v>0.89</v>
      </c>
      <c r="G43" s="4">
        <v>12.65</v>
      </c>
      <c r="H43" s="4">
        <v>11.656259292298564</v>
      </c>
      <c r="I43" s="4">
        <v>97.41</v>
      </c>
      <c r="J43" s="4">
        <v>119.2955</v>
      </c>
      <c r="K43" s="4">
        <v>11.215</v>
      </c>
      <c r="L43" s="4">
        <v>1.716</v>
      </c>
    </row>
    <row r="44" spans="1:12" x14ac:dyDescent="0.25">
      <c r="A44" s="21">
        <v>44622</v>
      </c>
      <c r="B44" s="4">
        <v>5.0994999999999999</v>
      </c>
      <c r="C44" s="4">
        <v>224.39</v>
      </c>
      <c r="D44" s="4">
        <v>30.74</v>
      </c>
      <c r="E44" s="4">
        <v>112.93</v>
      </c>
      <c r="F44" s="4">
        <v>1.0469999999999999</v>
      </c>
      <c r="G44" s="4">
        <v>12.78</v>
      </c>
      <c r="H44" s="4">
        <v>11.611428345225484</v>
      </c>
      <c r="I44" s="4">
        <v>97.39</v>
      </c>
      <c r="J44" s="4">
        <v>122.1001</v>
      </c>
      <c r="K44" s="4">
        <v>11.324999999999999</v>
      </c>
      <c r="L44" s="4">
        <v>1.8779999999999999</v>
      </c>
    </row>
    <row r="45" spans="1:12" x14ac:dyDescent="0.25">
      <c r="A45" s="21">
        <v>44623</v>
      </c>
      <c r="B45" s="4">
        <v>5.032</v>
      </c>
      <c r="C45" s="4">
        <v>221.58</v>
      </c>
      <c r="D45" s="4">
        <v>30.48</v>
      </c>
      <c r="E45" s="4">
        <v>110.46</v>
      </c>
      <c r="F45" s="4">
        <v>1.07</v>
      </c>
      <c r="G45" s="4">
        <v>13.01</v>
      </c>
      <c r="H45" s="4">
        <v>11.813594538438732</v>
      </c>
      <c r="I45" s="4">
        <v>97.79</v>
      </c>
      <c r="J45" s="4">
        <v>122.9271</v>
      </c>
      <c r="K45" s="4">
        <v>11.525</v>
      </c>
      <c r="L45" s="4">
        <v>1.84</v>
      </c>
    </row>
    <row r="46" spans="1:12" x14ac:dyDescent="0.25">
      <c r="A46" s="21">
        <v>44624</v>
      </c>
      <c r="B46" s="4">
        <v>5.0620000000000003</v>
      </c>
      <c r="C46" s="4">
        <v>218.08</v>
      </c>
      <c r="D46" s="4">
        <v>31.98</v>
      </c>
      <c r="E46" s="4">
        <v>118.11</v>
      </c>
      <c r="F46" s="4">
        <v>1.0289999999999999</v>
      </c>
      <c r="G46" s="4">
        <v>13.01</v>
      </c>
      <c r="H46" s="4">
        <v>11.858971186491019</v>
      </c>
      <c r="I46" s="4">
        <v>98.65</v>
      </c>
      <c r="J46" s="4">
        <v>127.0295</v>
      </c>
      <c r="K46" s="4">
        <v>11.525</v>
      </c>
      <c r="L46" s="4">
        <v>1.7370000000000001</v>
      </c>
    </row>
    <row r="47" spans="1:12" x14ac:dyDescent="0.25">
      <c r="A47" s="21">
        <v>44627</v>
      </c>
      <c r="B47" s="4">
        <v>5.1115000000000004</v>
      </c>
      <c r="C47" s="4">
        <v>224.74</v>
      </c>
      <c r="D47" s="4">
        <v>36.450000000000003</v>
      </c>
      <c r="E47" s="4">
        <v>123.21</v>
      </c>
      <c r="F47" s="4">
        <v>1.0449999999999999</v>
      </c>
      <c r="G47" s="4">
        <v>13.275</v>
      </c>
      <c r="H47" s="4">
        <v>12.103518234449972</v>
      </c>
      <c r="I47" s="4">
        <v>99.29</v>
      </c>
      <c r="J47" s="4">
        <v>130.86580000000001</v>
      </c>
      <c r="K47" s="4">
        <v>12.005000000000001</v>
      </c>
      <c r="L47" s="4">
        <v>1.7769999999999999</v>
      </c>
    </row>
    <row r="48" spans="1:12" x14ac:dyDescent="0.25">
      <c r="A48" s="21">
        <v>44628</v>
      </c>
      <c r="B48" s="4">
        <v>5.0598999999999998</v>
      </c>
      <c r="C48" s="4">
        <v>230.89</v>
      </c>
      <c r="D48" s="4">
        <v>35.130000000000003</v>
      </c>
      <c r="E48" s="4">
        <v>127.98</v>
      </c>
      <c r="F48" s="4">
        <v>1.0860000000000001</v>
      </c>
      <c r="G48" s="4">
        <v>13.17</v>
      </c>
      <c r="H48" s="4">
        <v>11.954177630928097</v>
      </c>
      <c r="I48" s="4">
        <v>99.06</v>
      </c>
      <c r="J48" s="4">
        <v>132.63390000000001</v>
      </c>
      <c r="K48" s="4">
        <v>11.994999999999999</v>
      </c>
      <c r="L48" s="4">
        <v>1.84</v>
      </c>
    </row>
    <row r="49" spans="1:12" x14ac:dyDescent="0.25">
      <c r="A49" s="21">
        <v>44629</v>
      </c>
      <c r="B49" s="4">
        <v>5.0122999999999998</v>
      </c>
      <c r="C49" s="4">
        <v>225.06</v>
      </c>
      <c r="D49" s="4">
        <v>32.450000000000003</v>
      </c>
      <c r="E49" s="4">
        <v>111.14</v>
      </c>
      <c r="F49" s="4">
        <v>1.1220000000000001</v>
      </c>
      <c r="G49" s="4">
        <v>13.08</v>
      </c>
      <c r="H49" s="4">
        <v>11.825319910603028</v>
      </c>
      <c r="I49" s="4">
        <v>97.97</v>
      </c>
      <c r="J49" s="4">
        <v>125.8394</v>
      </c>
      <c r="K49" s="4">
        <v>11.88</v>
      </c>
      <c r="L49" s="4">
        <v>1.9510000000000001</v>
      </c>
    </row>
    <row r="50" spans="1:12" x14ac:dyDescent="0.25">
      <c r="A50" s="21">
        <v>44630</v>
      </c>
      <c r="B50" s="4">
        <v>5.0110000000000001</v>
      </c>
      <c r="C50" s="4">
        <v>216.28</v>
      </c>
      <c r="D50" s="4">
        <v>30.23</v>
      </c>
      <c r="E50" s="4">
        <v>109.33</v>
      </c>
      <c r="F50" s="4">
        <v>1.155</v>
      </c>
      <c r="G50" s="4">
        <v>13.225</v>
      </c>
      <c r="H50" s="4">
        <v>11.932183283080434</v>
      </c>
      <c r="I50" s="4">
        <v>98.51</v>
      </c>
      <c r="J50" s="4">
        <v>125.1253</v>
      </c>
      <c r="K50" s="4">
        <v>12.085000000000001</v>
      </c>
      <c r="L50" s="4">
        <v>1.9930000000000001</v>
      </c>
    </row>
    <row r="51" spans="1:12" x14ac:dyDescent="0.25">
      <c r="A51" s="21">
        <v>44631</v>
      </c>
      <c r="B51" s="4">
        <v>5.0744999999999996</v>
      </c>
      <c r="C51" s="4">
        <v>216.24</v>
      </c>
      <c r="D51" s="4">
        <v>30.75</v>
      </c>
      <c r="E51" s="4">
        <v>112.67</v>
      </c>
      <c r="F51" s="4">
        <v>1.1679999999999999</v>
      </c>
      <c r="G51" s="4">
        <v>13.29</v>
      </c>
      <c r="H51" s="4">
        <v>11.982049659971539</v>
      </c>
      <c r="I51" s="4">
        <v>99.12</v>
      </c>
      <c r="J51" s="4">
        <v>126.392</v>
      </c>
      <c r="K51" s="4">
        <v>12.18</v>
      </c>
      <c r="L51" s="4">
        <v>1.9970000000000001</v>
      </c>
    </row>
    <row r="52" spans="1:12" x14ac:dyDescent="0.25">
      <c r="A52" s="21">
        <v>44634</v>
      </c>
      <c r="B52" s="4">
        <v>5.1193</v>
      </c>
      <c r="C52" s="4">
        <v>223.05</v>
      </c>
      <c r="D52" s="4">
        <v>31.77</v>
      </c>
      <c r="E52" s="4">
        <v>106.9</v>
      </c>
      <c r="F52" s="4">
        <v>1.2270000000000001</v>
      </c>
      <c r="G52" s="4">
        <v>13.435</v>
      </c>
      <c r="H52" s="4">
        <v>12.060023511513718</v>
      </c>
      <c r="I52" s="4">
        <v>99</v>
      </c>
      <c r="J52" s="4">
        <v>123.79900000000001</v>
      </c>
      <c r="K52" s="4">
        <v>12.535</v>
      </c>
      <c r="L52" s="4">
        <v>2.1419999999999999</v>
      </c>
    </row>
    <row r="53" spans="1:12" x14ac:dyDescent="0.25">
      <c r="A53" s="21">
        <v>44635</v>
      </c>
      <c r="B53" s="4">
        <v>5.1631</v>
      </c>
      <c r="C53" s="4">
        <v>222.37</v>
      </c>
      <c r="D53" s="4">
        <v>29.83</v>
      </c>
      <c r="E53" s="4">
        <v>99.91</v>
      </c>
      <c r="F53" s="4">
        <v>1.212</v>
      </c>
      <c r="G53" s="4">
        <v>13.324999999999999</v>
      </c>
      <c r="H53" s="4">
        <v>11.967948464608934</v>
      </c>
      <c r="I53" s="4">
        <v>99.1</v>
      </c>
      <c r="J53" s="4">
        <v>121.899</v>
      </c>
      <c r="K53" s="4">
        <v>12.32</v>
      </c>
      <c r="L53" s="4">
        <v>2.149</v>
      </c>
    </row>
    <row r="54" spans="1:12" x14ac:dyDescent="0.25">
      <c r="A54" s="21">
        <v>44636</v>
      </c>
      <c r="B54" s="4">
        <v>5.0757000000000003</v>
      </c>
      <c r="C54" s="4">
        <v>218.46</v>
      </c>
      <c r="D54" s="4">
        <v>26.67</v>
      </c>
      <c r="E54" s="4">
        <v>98.02</v>
      </c>
      <c r="F54" s="4">
        <v>1.2989999999999999</v>
      </c>
      <c r="G54" s="4">
        <v>13.32</v>
      </c>
      <c r="H54" s="4">
        <v>11.866849623392127</v>
      </c>
      <c r="I54" s="4">
        <v>98.62</v>
      </c>
      <c r="J54" s="4">
        <v>120.6707</v>
      </c>
      <c r="K54" s="4">
        <v>12.265000000000001</v>
      </c>
      <c r="L54" s="4">
        <v>2.1920000000000002</v>
      </c>
    </row>
    <row r="55" spans="1:12" x14ac:dyDescent="0.25">
      <c r="A55" s="21">
        <v>44637</v>
      </c>
      <c r="B55" s="4">
        <v>5.0389999999999997</v>
      </c>
      <c r="C55" s="4">
        <v>206.59</v>
      </c>
      <c r="D55" s="4">
        <v>25.67</v>
      </c>
      <c r="E55" s="4">
        <v>106.64</v>
      </c>
      <c r="F55" s="4">
        <v>1.222</v>
      </c>
      <c r="G55" s="4">
        <v>13.095000000000001</v>
      </c>
      <c r="H55" s="4">
        <v>11.72966351188478</v>
      </c>
      <c r="I55" s="4">
        <v>97.97</v>
      </c>
      <c r="J55" s="4">
        <v>124.34869999999999</v>
      </c>
      <c r="K55" s="4">
        <v>12.065</v>
      </c>
      <c r="L55" s="4">
        <v>2.1669999999999998</v>
      </c>
    </row>
    <row r="56" spans="1:12" x14ac:dyDescent="0.25">
      <c r="A56" s="21">
        <v>44638</v>
      </c>
      <c r="B56" s="4">
        <v>5.0231000000000003</v>
      </c>
      <c r="C56" s="4">
        <v>201.49</v>
      </c>
      <c r="D56" s="4">
        <v>23.87</v>
      </c>
      <c r="E56" s="4">
        <v>107.93</v>
      </c>
      <c r="F56" s="4">
        <v>1.2250000000000001</v>
      </c>
      <c r="G56" s="4">
        <v>12.97</v>
      </c>
      <c r="H56" s="4">
        <v>11.602864904914778</v>
      </c>
      <c r="I56" s="4">
        <v>98.23</v>
      </c>
      <c r="J56" s="4">
        <v>123.361</v>
      </c>
      <c r="K56" s="4">
        <v>12.125</v>
      </c>
      <c r="L56" s="4">
        <v>2.153</v>
      </c>
    </row>
    <row r="57" spans="1:12" x14ac:dyDescent="0.25">
      <c r="A57" s="21">
        <v>44641</v>
      </c>
      <c r="B57" s="4">
        <v>4.9353999999999996</v>
      </c>
      <c r="C57" s="4">
        <v>201.5</v>
      </c>
      <c r="D57" s="4">
        <v>23.53</v>
      </c>
      <c r="E57" s="4">
        <v>115.62</v>
      </c>
      <c r="F57" s="4">
        <v>1.2809999999999999</v>
      </c>
      <c r="G57" s="4">
        <v>13.125</v>
      </c>
      <c r="H57" s="4">
        <v>11.694197332174848</v>
      </c>
      <c r="I57" s="4">
        <v>98.5</v>
      </c>
      <c r="J57" s="4">
        <v>125.669</v>
      </c>
      <c r="K57" s="4">
        <v>11.98</v>
      </c>
      <c r="L57" s="4">
        <v>2.2970000000000002</v>
      </c>
    </row>
    <row r="58" spans="1:12" x14ac:dyDescent="0.25">
      <c r="A58" s="21">
        <v>44642</v>
      </c>
      <c r="B58" s="4">
        <v>4.9093999999999998</v>
      </c>
      <c r="C58" s="4">
        <v>218.07</v>
      </c>
      <c r="D58" s="4">
        <v>22.94</v>
      </c>
      <c r="E58" s="4">
        <v>115.48</v>
      </c>
      <c r="F58" s="4">
        <v>1.3460000000000001</v>
      </c>
      <c r="G58" s="4">
        <v>13.14</v>
      </c>
      <c r="H58" s="4">
        <v>11.637361119333756</v>
      </c>
      <c r="I58" s="4">
        <v>98.49</v>
      </c>
      <c r="J58" s="4">
        <v>125.5496</v>
      </c>
      <c r="K58" s="4">
        <v>11.914999999999999</v>
      </c>
      <c r="L58" s="4">
        <v>2.3809999999999998</v>
      </c>
    </row>
    <row r="59" spans="1:12" x14ac:dyDescent="0.25">
      <c r="A59" s="21">
        <v>44643</v>
      </c>
      <c r="B59" s="4">
        <v>4.8258000000000001</v>
      </c>
      <c r="C59" s="4">
        <v>214.81</v>
      </c>
      <c r="D59" s="4">
        <v>23.57</v>
      </c>
      <c r="E59" s="4">
        <v>121.6</v>
      </c>
      <c r="F59" s="4">
        <v>1.5149999999999999</v>
      </c>
      <c r="G59" s="4">
        <v>13.145</v>
      </c>
      <c r="H59" s="4">
        <v>11.456435009604494</v>
      </c>
      <c r="I59" s="4">
        <v>98.62</v>
      </c>
      <c r="J59" s="4">
        <v>128.84469999999999</v>
      </c>
      <c r="K59" s="4">
        <v>11.8</v>
      </c>
      <c r="L59" s="4">
        <v>2.29</v>
      </c>
    </row>
    <row r="60" spans="1:12" x14ac:dyDescent="0.25">
      <c r="A60" s="21">
        <v>44644</v>
      </c>
      <c r="B60" s="4">
        <v>4.8253000000000004</v>
      </c>
      <c r="C60" s="4">
        <v>218.31</v>
      </c>
      <c r="D60" s="4">
        <v>21.67</v>
      </c>
      <c r="E60" s="4">
        <v>119.03</v>
      </c>
      <c r="F60" s="4">
        <v>1.5429999999999999</v>
      </c>
      <c r="G60" s="4">
        <v>13.01</v>
      </c>
      <c r="H60" s="4">
        <v>11.292752823926811</v>
      </c>
      <c r="I60" s="4">
        <v>98.79</v>
      </c>
      <c r="J60" s="4">
        <v>129.1574</v>
      </c>
      <c r="K60" s="4">
        <v>11.79</v>
      </c>
      <c r="L60" s="4">
        <v>2.37</v>
      </c>
    </row>
    <row r="61" spans="1:12" x14ac:dyDescent="0.25">
      <c r="A61" s="21">
        <v>44645</v>
      </c>
      <c r="B61" s="4">
        <v>4.742</v>
      </c>
      <c r="C61" s="4">
        <v>213.89</v>
      </c>
      <c r="D61" s="4">
        <v>20.81</v>
      </c>
      <c r="E61" s="4">
        <v>120.65</v>
      </c>
      <c r="F61" s="4">
        <v>1.66</v>
      </c>
      <c r="G61" s="4">
        <v>12.955</v>
      </c>
      <c r="H61" s="4">
        <v>11.110564627188669</v>
      </c>
      <c r="I61" s="4">
        <v>98.79</v>
      </c>
      <c r="J61" s="4">
        <v>129.84800000000001</v>
      </c>
      <c r="K61" s="4">
        <v>11.26</v>
      </c>
      <c r="L61" s="4">
        <v>2.488</v>
      </c>
    </row>
    <row r="62" spans="1:12" x14ac:dyDescent="0.25">
      <c r="A62" s="21">
        <v>44648</v>
      </c>
      <c r="B62" s="4">
        <v>4.7675000000000001</v>
      </c>
      <c r="C62" s="4">
        <v>211.25</v>
      </c>
      <c r="D62" s="4">
        <v>19.63</v>
      </c>
      <c r="E62" s="4">
        <v>112.48</v>
      </c>
      <c r="F62" s="4">
        <v>1.6759999999999999</v>
      </c>
      <c r="G62" s="4">
        <v>12.904999999999999</v>
      </c>
      <c r="H62" s="4">
        <v>11.04390416617489</v>
      </c>
      <c r="I62" s="4">
        <v>99.09</v>
      </c>
      <c r="J62" s="4">
        <v>126.20610000000001</v>
      </c>
      <c r="K62" s="4">
        <v>11.135</v>
      </c>
      <c r="L62" s="4">
        <v>2.4660000000000002</v>
      </c>
    </row>
    <row r="63" spans="1:12" x14ac:dyDescent="0.25">
      <c r="A63" s="21">
        <v>44649</v>
      </c>
      <c r="B63" s="4">
        <v>4.7561</v>
      </c>
      <c r="C63" s="4">
        <v>207.96</v>
      </c>
      <c r="D63" s="4">
        <v>18.899999999999999</v>
      </c>
      <c r="E63" s="4">
        <v>110.23</v>
      </c>
      <c r="F63" s="4">
        <v>1.657</v>
      </c>
      <c r="G63" s="4">
        <v>12.875</v>
      </c>
      <c r="H63" s="4">
        <v>11.035147604198436</v>
      </c>
      <c r="I63" s="4">
        <v>98.4</v>
      </c>
      <c r="J63" s="4">
        <v>123.62430000000001</v>
      </c>
      <c r="K63" s="4">
        <v>11.045</v>
      </c>
      <c r="L63" s="4">
        <v>2.3980000000000001</v>
      </c>
    </row>
    <row r="64" spans="1:12" x14ac:dyDescent="0.25">
      <c r="A64" s="21">
        <v>44650</v>
      </c>
      <c r="B64" s="4">
        <v>4.7685000000000004</v>
      </c>
      <c r="C64" s="4">
        <v>201.03</v>
      </c>
      <c r="D64" s="4">
        <v>19.329999999999998</v>
      </c>
      <c r="E64" s="4">
        <v>113.45</v>
      </c>
      <c r="F64" s="4">
        <v>1.6419999999999999</v>
      </c>
      <c r="G64" s="4">
        <v>12.95</v>
      </c>
      <c r="H64" s="4">
        <v>11.125322209322896</v>
      </c>
      <c r="I64" s="4">
        <v>97.79</v>
      </c>
      <c r="J64" s="4">
        <v>126.4538</v>
      </c>
      <c r="K64" s="4">
        <v>11.27</v>
      </c>
      <c r="L64" s="4">
        <v>2.3580000000000001</v>
      </c>
    </row>
    <row r="65" spans="1:12" x14ac:dyDescent="0.25">
      <c r="A65" s="21">
        <v>44651</v>
      </c>
      <c r="B65" s="4">
        <v>4.7389999999999999</v>
      </c>
      <c r="C65" s="4">
        <v>203.83</v>
      </c>
      <c r="D65" s="4">
        <v>20.56</v>
      </c>
      <c r="E65" s="4">
        <v>107.91</v>
      </c>
      <c r="F65" s="4">
        <v>1.6080000000000001</v>
      </c>
      <c r="G65" s="4">
        <v>12.925000000000001</v>
      </c>
      <c r="H65" s="4">
        <v>11.137902527360044</v>
      </c>
      <c r="I65" s="4">
        <v>98.31</v>
      </c>
      <c r="J65" s="4">
        <v>124.4109</v>
      </c>
      <c r="K65" s="4">
        <v>11.24</v>
      </c>
      <c r="L65" s="4">
        <v>2.3450000000000002</v>
      </c>
    </row>
    <row r="66" spans="1:12" x14ac:dyDescent="0.25">
      <c r="A66" s="21">
        <v>44652</v>
      </c>
      <c r="B66" s="4">
        <v>4.6574999999999998</v>
      </c>
      <c r="C66" s="4">
        <v>205.95</v>
      </c>
      <c r="D66" s="4">
        <v>19.63</v>
      </c>
      <c r="E66" s="4">
        <v>104.39</v>
      </c>
      <c r="F66" s="4">
        <v>1.6859999999999999</v>
      </c>
      <c r="G66" s="4">
        <v>12.835000000000001</v>
      </c>
      <c r="H66" s="4">
        <v>10.96414452333654</v>
      </c>
      <c r="I66" s="4">
        <v>98.63</v>
      </c>
      <c r="J66" s="4">
        <v>123.87739999999999</v>
      </c>
      <c r="K66" s="4">
        <v>11.494999999999999</v>
      </c>
      <c r="L66" s="4">
        <v>2.3889999999999998</v>
      </c>
    </row>
    <row r="67" spans="1:12" x14ac:dyDescent="0.25">
      <c r="A67" s="21">
        <v>44655</v>
      </c>
      <c r="B67" s="4">
        <v>4.5928000000000004</v>
      </c>
      <c r="C67" s="4">
        <v>204.3</v>
      </c>
      <c r="D67" s="4">
        <v>18.57</v>
      </c>
      <c r="E67" s="4">
        <v>107.53</v>
      </c>
      <c r="F67" s="4">
        <v>1.6990000000000001</v>
      </c>
      <c r="G67" s="4">
        <v>12.785</v>
      </c>
      <c r="H67" s="4">
        <v>10.900795484714699</v>
      </c>
      <c r="I67" s="4">
        <v>99</v>
      </c>
      <c r="J67" s="4">
        <v>125.5651</v>
      </c>
      <c r="K67" s="4">
        <v>11.315</v>
      </c>
      <c r="L67" s="4">
        <v>2.3929999999999998</v>
      </c>
    </row>
    <row r="68" spans="1:12" x14ac:dyDescent="0.25">
      <c r="A68" s="21">
        <v>44656</v>
      </c>
      <c r="B68" s="4">
        <v>4.6505999999999998</v>
      </c>
      <c r="C68" s="4">
        <v>200.76</v>
      </c>
      <c r="D68" s="4">
        <v>21.03</v>
      </c>
      <c r="E68" s="4">
        <v>106.64</v>
      </c>
      <c r="F68" s="4">
        <v>1.7450000000000001</v>
      </c>
      <c r="G68" s="4">
        <v>12.845000000000001</v>
      </c>
      <c r="H68" s="4">
        <v>10.909627008698219</v>
      </c>
      <c r="I68" s="4">
        <v>99.47</v>
      </c>
      <c r="J68" s="4">
        <v>126.2058</v>
      </c>
      <c r="K68" s="4">
        <v>11.385</v>
      </c>
      <c r="L68" s="4">
        <v>2.5539999999999998</v>
      </c>
    </row>
    <row r="69" spans="1:12" x14ac:dyDescent="0.25">
      <c r="A69" s="21">
        <v>44657</v>
      </c>
      <c r="B69" s="4">
        <v>4.7161</v>
      </c>
      <c r="C69" s="4">
        <v>204.13</v>
      </c>
      <c r="D69" s="4">
        <v>22.1</v>
      </c>
      <c r="E69" s="4">
        <v>101.07</v>
      </c>
      <c r="F69" s="4">
        <v>1.7629999999999999</v>
      </c>
      <c r="G69" s="4">
        <v>12.81</v>
      </c>
      <c r="H69" s="4">
        <v>10.85561549875691</v>
      </c>
      <c r="I69" s="4">
        <v>99.6</v>
      </c>
      <c r="J69" s="4">
        <v>124.51220000000001</v>
      </c>
      <c r="K69" s="4">
        <v>11.629</v>
      </c>
      <c r="L69" s="4">
        <v>2.5979999999999999</v>
      </c>
    </row>
    <row r="70" spans="1:12" x14ac:dyDescent="0.25">
      <c r="A70" s="21">
        <v>44658</v>
      </c>
      <c r="B70" s="4">
        <v>4.7523999999999997</v>
      </c>
      <c r="C70" s="4">
        <v>206.65</v>
      </c>
      <c r="D70" s="4">
        <v>21.55</v>
      </c>
      <c r="E70" s="4">
        <v>100.58</v>
      </c>
      <c r="F70" s="4">
        <v>1.7350000000000001</v>
      </c>
      <c r="G70" s="4">
        <v>12.792</v>
      </c>
      <c r="H70" s="4">
        <v>10.86843269278026</v>
      </c>
      <c r="I70" s="4">
        <v>99.75</v>
      </c>
      <c r="J70" s="4">
        <v>124.9259</v>
      </c>
      <c r="K70" s="4">
        <v>11.795</v>
      </c>
      <c r="L70" s="4">
        <v>2.665</v>
      </c>
    </row>
    <row r="71" spans="1:12" x14ac:dyDescent="0.25">
      <c r="A71" s="21">
        <v>44659</v>
      </c>
      <c r="B71" s="4">
        <v>4.6970000000000001</v>
      </c>
      <c r="C71" s="4">
        <v>209.63</v>
      </c>
      <c r="D71" s="4">
        <v>21.16</v>
      </c>
      <c r="E71" s="4">
        <v>102.78</v>
      </c>
      <c r="F71" s="4">
        <v>1.768</v>
      </c>
      <c r="G71" s="4">
        <v>13.035</v>
      </c>
      <c r="H71" s="4">
        <v>11.071260121059678</v>
      </c>
      <c r="I71" s="4">
        <v>99.8</v>
      </c>
      <c r="J71" s="4">
        <v>126.4148</v>
      </c>
      <c r="K71" s="4">
        <v>12.005000000000001</v>
      </c>
      <c r="L71" s="4">
        <v>2.7040000000000002</v>
      </c>
    </row>
    <row r="72" spans="1:12" x14ac:dyDescent="0.25">
      <c r="A72" s="21">
        <v>44662</v>
      </c>
      <c r="B72" s="4">
        <v>4.6943999999999999</v>
      </c>
      <c r="C72" s="4">
        <v>212.81</v>
      </c>
      <c r="D72" s="4">
        <v>24.37</v>
      </c>
      <c r="E72" s="4">
        <v>98.48</v>
      </c>
      <c r="F72" s="4">
        <v>1.784</v>
      </c>
      <c r="G72" s="4">
        <v>13.154999999999999</v>
      </c>
      <c r="H72" s="4">
        <v>11.171696926825426</v>
      </c>
      <c r="I72" s="4">
        <v>99.93</v>
      </c>
      <c r="J72" s="4">
        <v>125.94070000000001</v>
      </c>
      <c r="K72" s="4">
        <v>12.24</v>
      </c>
      <c r="L72" s="4">
        <v>2.774</v>
      </c>
    </row>
    <row r="73" spans="1:12" x14ac:dyDescent="0.25">
      <c r="A73" s="21">
        <v>44663</v>
      </c>
      <c r="B73" s="4">
        <v>4.6734999999999998</v>
      </c>
      <c r="C73" s="4">
        <v>218.48</v>
      </c>
      <c r="D73" s="4">
        <v>24.26</v>
      </c>
      <c r="E73" s="4">
        <v>104.64</v>
      </c>
      <c r="F73" s="4">
        <v>1.716</v>
      </c>
      <c r="G73" s="4">
        <v>13.169</v>
      </c>
      <c r="H73" s="4">
        <v>11.259782138503294</v>
      </c>
      <c r="I73" s="4">
        <v>100.29</v>
      </c>
      <c r="J73" s="4">
        <v>128.80549999999999</v>
      </c>
      <c r="K73" s="4">
        <v>12.305</v>
      </c>
      <c r="L73" s="4">
        <v>2.7269999999999999</v>
      </c>
    </row>
    <row r="74" spans="1:12" x14ac:dyDescent="0.25">
      <c r="A74" s="21">
        <v>44664</v>
      </c>
      <c r="B74" s="4">
        <v>4.6898999999999997</v>
      </c>
      <c r="C74" s="4">
        <v>217.17</v>
      </c>
      <c r="D74" s="4">
        <v>21.82</v>
      </c>
      <c r="E74" s="4">
        <v>108.78</v>
      </c>
      <c r="F74" s="4">
        <v>1.6830000000000001</v>
      </c>
      <c r="G74" s="4">
        <v>13.143000000000001</v>
      </c>
      <c r="H74" s="4">
        <v>11.270320505885945</v>
      </c>
      <c r="I74" s="4">
        <v>99.88</v>
      </c>
      <c r="J74" s="4">
        <v>131.01259999999999</v>
      </c>
      <c r="K74" s="4">
        <v>12.28</v>
      </c>
      <c r="L74" s="4">
        <v>2.7029999999999998</v>
      </c>
    </row>
    <row r="75" spans="1:12" x14ac:dyDescent="0.25">
      <c r="A75" s="21">
        <v>44665</v>
      </c>
      <c r="B75" s="4">
        <v>4.7012999999999998</v>
      </c>
      <c r="C75" s="4">
        <v>214.47</v>
      </c>
      <c r="D75" s="4">
        <v>22.7</v>
      </c>
      <c r="E75" s="4">
        <v>111.7</v>
      </c>
      <c r="F75" s="4">
        <v>1.7370000000000001</v>
      </c>
      <c r="G75" s="4">
        <v>13.180999999999999</v>
      </c>
      <c r="H75" s="4">
        <v>11.248611616226146</v>
      </c>
      <c r="I75" s="4">
        <v>100.32</v>
      </c>
      <c r="J75" s="4">
        <v>132.43260000000001</v>
      </c>
      <c r="K75" s="4">
        <v>12.32</v>
      </c>
      <c r="L75" s="4">
        <v>2.8279999999999998</v>
      </c>
    </row>
    <row r="76" spans="1:12" x14ac:dyDescent="0.25">
      <c r="A76" s="21">
        <v>44666</v>
      </c>
      <c r="B76" s="4">
        <v>4.6965000000000003</v>
      </c>
      <c r="C76" s="4">
        <v>216.74</v>
      </c>
      <c r="D76" s="4">
        <v>22.7</v>
      </c>
      <c r="E76" s="4">
        <v>111.7</v>
      </c>
      <c r="F76" s="4">
        <v>1.7370000000000001</v>
      </c>
      <c r="G76" s="4">
        <v>13.180999999999999</v>
      </c>
      <c r="H76" s="4">
        <v>11.248611616226146</v>
      </c>
      <c r="I76" s="4">
        <v>100.32</v>
      </c>
      <c r="J76" s="4">
        <v>132.43260000000001</v>
      </c>
      <c r="K76" s="4">
        <v>12.32</v>
      </c>
      <c r="L76" s="4">
        <v>2.8279999999999998</v>
      </c>
    </row>
    <row r="77" spans="1:12" x14ac:dyDescent="0.25">
      <c r="A77" s="21">
        <v>44669</v>
      </c>
      <c r="B77" s="4">
        <v>4.6527000000000003</v>
      </c>
      <c r="C77" s="4">
        <v>216.49</v>
      </c>
      <c r="D77" s="4">
        <v>22.17</v>
      </c>
      <c r="E77" s="4">
        <v>113.16</v>
      </c>
      <c r="F77" s="4">
        <v>1.768</v>
      </c>
      <c r="G77" s="4">
        <v>13.132</v>
      </c>
      <c r="H77" s="4">
        <v>11.166574954799181</v>
      </c>
      <c r="I77" s="4">
        <v>100.78</v>
      </c>
      <c r="J77" s="4">
        <v>134.99359999999999</v>
      </c>
      <c r="K77" s="4">
        <v>12.29</v>
      </c>
      <c r="L77" s="4">
        <v>2.8570000000000002</v>
      </c>
    </row>
    <row r="78" spans="1:12" x14ac:dyDescent="0.25">
      <c r="A78" s="21">
        <v>44670</v>
      </c>
      <c r="B78" s="4">
        <v>4.6675000000000004</v>
      </c>
      <c r="C78" s="4">
        <v>217.11</v>
      </c>
      <c r="D78" s="4">
        <v>21.37</v>
      </c>
      <c r="E78" s="4">
        <v>107.25</v>
      </c>
      <c r="F78" s="4">
        <v>1.8280000000000001</v>
      </c>
      <c r="G78" s="4">
        <v>13.118</v>
      </c>
      <c r="H78" s="4">
        <v>11.087323722355347</v>
      </c>
      <c r="I78" s="4">
        <v>100.96</v>
      </c>
      <c r="J78" s="4">
        <v>131.32480000000001</v>
      </c>
      <c r="K78" s="4">
        <v>12.28</v>
      </c>
      <c r="L78" s="4">
        <v>2.94</v>
      </c>
    </row>
    <row r="79" spans="1:12" x14ac:dyDescent="0.25">
      <c r="A79" s="21">
        <v>44671</v>
      </c>
      <c r="B79" s="4">
        <v>4.6219000000000001</v>
      </c>
      <c r="C79" s="4">
        <v>212.01</v>
      </c>
      <c r="D79" s="4">
        <v>20.32</v>
      </c>
      <c r="E79" s="4">
        <v>106.8</v>
      </c>
      <c r="F79" s="4">
        <v>1.9359999999999999</v>
      </c>
      <c r="G79" s="4">
        <v>13.118</v>
      </c>
      <c r="H79" s="4">
        <v>10.969628001883546</v>
      </c>
      <c r="I79" s="4">
        <v>100.39</v>
      </c>
      <c r="J79" s="4">
        <v>131.0292</v>
      </c>
      <c r="K79" s="4">
        <v>12.185</v>
      </c>
      <c r="L79" s="4">
        <v>2.8340000000000001</v>
      </c>
    </row>
    <row r="80" spans="1:12" x14ac:dyDescent="0.25">
      <c r="A80" s="21">
        <v>44672</v>
      </c>
      <c r="B80" s="4">
        <v>4.6219999999999999</v>
      </c>
      <c r="C80" s="4">
        <v>208.6</v>
      </c>
      <c r="D80" s="4">
        <v>22.68</v>
      </c>
      <c r="E80" s="4">
        <v>108.33</v>
      </c>
      <c r="F80" s="4">
        <v>2.0169999999999999</v>
      </c>
      <c r="G80" s="4">
        <v>13.118</v>
      </c>
      <c r="H80" s="4">
        <v>10.881519746708879</v>
      </c>
      <c r="I80" s="4">
        <v>100.58</v>
      </c>
      <c r="J80" s="4">
        <v>131.29949999999999</v>
      </c>
      <c r="K80" s="4">
        <v>12.185</v>
      </c>
      <c r="L80" s="4">
        <v>2.9079999999999999</v>
      </c>
    </row>
    <row r="81" spans="1:12" x14ac:dyDescent="0.25">
      <c r="A81" s="21">
        <v>44673</v>
      </c>
      <c r="B81" s="4">
        <v>4.7937000000000003</v>
      </c>
      <c r="C81" s="4">
        <v>213.86</v>
      </c>
      <c r="D81" s="4">
        <v>28.21</v>
      </c>
      <c r="E81" s="4">
        <v>106.65</v>
      </c>
      <c r="F81" s="4">
        <v>2.0609999999999999</v>
      </c>
      <c r="G81" s="4">
        <v>13.116</v>
      </c>
      <c r="H81" s="4">
        <v>10.831757478370774</v>
      </c>
      <c r="I81" s="4">
        <v>101.22</v>
      </c>
      <c r="J81" s="4">
        <v>129.0307</v>
      </c>
      <c r="K81" s="4">
        <v>12.31</v>
      </c>
      <c r="L81" s="4">
        <v>2.9049999999999998</v>
      </c>
    </row>
    <row r="82" spans="1:12" x14ac:dyDescent="0.25">
      <c r="A82" s="21">
        <v>44676</v>
      </c>
      <c r="B82" s="4">
        <v>4.8765999999999998</v>
      </c>
      <c r="C82" s="4">
        <v>220.38</v>
      </c>
      <c r="D82" s="4">
        <v>27.02</v>
      </c>
      <c r="E82" s="4">
        <v>102.32</v>
      </c>
      <c r="F82" s="4">
        <v>2.0219999999999998</v>
      </c>
      <c r="G82" s="4">
        <v>13.045</v>
      </c>
      <c r="H82" s="4">
        <v>10.804532355766415</v>
      </c>
      <c r="I82" s="4">
        <v>101.75</v>
      </c>
      <c r="J82" s="4">
        <v>126.8343</v>
      </c>
      <c r="K82" s="4">
        <v>12.24</v>
      </c>
      <c r="L82" s="4">
        <v>2.8180000000000001</v>
      </c>
    </row>
    <row r="83" spans="1:12" x14ac:dyDescent="0.25">
      <c r="A83" s="21">
        <v>44677</v>
      </c>
      <c r="B83" s="4">
        <v>4.9988999999999999</v>
      </c>
      <c r="C83" s="4">
        <v>219.19</v>
      </c>
      <c r="D83" s="4">
        <v>33.520000000000003</v>
      </c>
      <c r="E83" s="4">
        <v>104.99</v>
      </c>
      <c r="F83" s="4">
        <v>1.9750000000000001</v>
      </c>
      <c r="G83" s="4">
        <v>13.05</v>
      </c>
      <c r="H83" s="4">
        <v>10.860505025741606</v>
      </c>
      <c r="I83" s="4">
        <v>102.3</v>
      </c>
      <c r="J83" s="4">
        <v>128.29560000000001</v>
      </c>
      <c r="K83" s="4">
        <v>12.285</v>
      </c>
      <c r="L83" s="4">
        <v>2.7280000000000002</v>
      </c>
    </row>
    <row r="84" spans="1:12" x14ac:dyDescent="0.25">
      <c r="A84" s="21">
        <v>44678</v>
      </c>
      <c r="B84" s="4">
        <v>4.9650999999999996</v>
      </c>
      <c r="C84" s="4">
        <v>225.88</v>
      </c>
      <c r="D84" s="4">
        <v>31.6</v>
      </c>
      <c r="E84" s="4">
        <v>105.32</v>
      </c>
      <c r="F84" s="4">
        <v>1.9590000000000001</v>
      </c>
      <c r="G84" s="4">
        <v>13.015000000000001</v>
      </c>
      <c r="H84" s="4">
        <v>10.843574377936239</v>
      </c>
      <c r="I84" s="4">
        <v>102.95</v>
      </c>
      <c r="J84" s="4">
        <v>129.65539999999999</v>
      </c>
      <c r="K84" s="4">
        <v>12.195</v>
      </c>
      <c r="L84" s="4">
        <v>2.8260000000000001</v>
      </c>
    </row>
    <row r="85" spans="1:12" x14ac:dyDescent="0.25">
      <c r="A85" s="21">
        <v>44679</v>
      </c>
      <c r="B85" s="4">
        <v>4.9424999999999999</v>
      </c>
      <c r="C85" s="4">
        <v>222.62</v>
      </c>
      <c r="D85" s="4">
        <v>29.99</v>
      </c>
      <c r="E85" s="4">
        <v>107.59</v>
      </c>
      <c r="F85" s="4">
        <v>2.0009999999999999</v>
      </c>
      <c r="G85" s="4">
        <v>13.015000000000001</v>
      </c>
      <c r="H85" s="4">
        <v>10.797933353594559</v>
      </c>
      <c r="I85" s="4">
        <v>103.62</v>
      </c>
      <c r="J85" s="4">
        <v>129.17169999999999</v>
      </c>
      <c r="K85" s="4">
        <v>12.275</v>
      </c>
      <c r="L85" s="4">
        <v>2.8319999999999999</v>
      </c>
    </row>
    <row r="86" spans="1:12" x14ac:dyDescent="0.25">
      <c r="A86" s="21">
        <v>44680</v>
      </c>
      <c r="B86" s="4">
        <v>4.9721000000000002</v>
      </c>
      <c r="C86" s="4">
        <v>219.08</v>
      </c>
      <c r="D86" s="4">
        <v>33.4</v>
      </c>
      <c r="E86" s="4">
        <v>109.34</v>
      </c>
      <c r="F86" s="4">
        <v>2.0579999999999998</v>
      </c>
      <c r="G86" s="4">
        <v>13.085000000000001</v>
      </c>
      <c r="H86" s="4">
        <v>10.804640498540063</v>
      </c>
      <c r="I86" s="4">
        <v>102.96</v>
      </c>
      <c r="J86" s="4">
        <v>129.48269999999999</v>
      </c>
      <c r="K86" s="4">
        <v>12.225</v>
      </c>
      <c r="L86" s="4">
        <v>2.9380000000000002</v>
      </c>
    </row>
    <row r="87" spans="1:12" x14ac:dyDescent="0.25">
      <c r="A87" s="21">
        <v>44683</v>
      </c>
      <c r="B87" s="4">
        <v>5.0848000000000004</v>
      </c>
      <c r="C87" s="4">
        <v>229.56</v>
      </c>
      <c r="D87" s="4">
        <v>32.340000000000003</v>
      </c>
      <c r="E87" s="4">
        <v>107.58</v>
      </c>
      <c r="F87" s="4">
        <v>2.0680000000000001</v>
      </c>
      <c r="G87" s="4">
        <v>13.175000000000001</v>
      </c>
      <c r="H87" s="4">
        <v>10.881961045577459</v>
      </c>
      <c r="I87" s="4">
        <v>103.74</v>
      </c>
      <c r="J87" s="4">
        <v>128.971</v>
      </c>
      <c r="K87" s="4">
        <v>12.414999999999999</v>
      </c>
      <c r="L87" s="4">
        <v>2.9769999999999999</v>
      </c>
    </row>
    <row r="88" spans="1:12" x14ac:dyDescent="0.25">
      <c r="A88" s="21">
        <v>44684</v>
      </c>
      <c r="B88" s="4">
        <v>4.9584000000000001</v>
      </c>
      <c r="C88" s="4">
        <v>232.24</v>
      </c>
      <c r="D88" s="4">
        <v>29.25</v>
      </c>
      <c r="E88" s="4">
        <v>104.97</v>
      </c>
      <c r="F88" s="4">
        <v>2.1150000000000002</v>
      </c>
      <c r="G88" s="4">
        <v>13.18</v>
      </c>
      <c r="H88" s="4">
        <v>10.835822357146352</v>
      </c>
      <c r="I88" s="4">
        <v>103.46</v>
      </c>
      <c r="J88" s="4">
        <v>128.6199</v>
      </c>
      <c r="K88" s="4">
        <v>12.375</v>
      </c>
      <c r="L88" s="4">
        <v>2.9790000000000001</v>
      </c>
    </row>
    <row r="89" spans="1:12" x14ac:dyDescent="0.25">
      <c r="A89" s="21">
        <v>44685</v>
      </c>
      <c r="B89" s="4">
        <v>4.9198000000000004</v>
      </c>
      <c r="C89" s="4">
        <v>228.25</v>
      </c>
      <c r="D89" s="4">
        <v>25.42</v>
      </c>
      <c r="E89" s="4">
        <v>110.14</v>
      </c>
      <c r="F89" s="4">
        <v>2.016</v>
      </c>
      <c r="G89" s="4">
        <v>5.85</v>
      </c>
      <c r="H89" s="4">
        <v>3.7582340025094085</v>
      </c>
      <c r="I89" s="4">
        <v>102.59</v>
      </c>
      <c r="J89" s="4">
        <v>131.44319999999999</v>
      </c>
      <c r="K89" s="4">
        <v>12.41</v>
      </c>
      <c r="L89" s="4">
        <v>2.9460000000000002</v>
      </c>
    </row>
    <row r="90" spans="1:12" x14ac:dyDescent="0.25">
      <c r="A90" s="21">
        <v>44686</v>
      </c>
      <c r="B90" s="4">
        <v>5.0279999999999996</v>
      </c>
      <c r="C90" s="4">
        <v>221.04</v>
      </c>
      <c r="D90" s="4">
        <v>31.2</v>
      </c>
      <c r="E90" s="4">
        <v>110.9</v>
      </c>
      <c r="F90" s="4">
        <v>2.0339999999999998</v>
      </c>
      <c r="G90" s="4">
        <v>13.355</v>
      </c>
      <c r="H90" s="4">
        <v>11.095321167453998</v>
      </c>
      <c r="I90" s="4">
        <v>103.75</v>
      </c>
      <c r="J90" s="4">
        <v>132.40479999999999</v>
      </c>
      <c r="K90" s="4">
        <v>12.574999999999999</v>
      </c>
      <c r="L90" s="4">
        <v>3.0350000000000001</v>
      </c>
    </row>
    <row r="91" spans="1:12" x14ac:dyDescent="0.25">
      <c r="A91" s="21">
        <v>44687</v>
      </c>
      <c r="B91" s="4">
        <v>5.0773999999999999</v>
      </c>
      <c r="C91" s="4">
        <v>221.04</v>
      </c>
      <c r="D91" s="4">
        <v>30.19</v>
      </c>
      <c r="E91" s="4">
        <v>112.39</v>
      </c>
      <c r="F91" s="4">
        <v>1.998</v>
      </c>
      <c r="G91" s="4">
        <v>13.445</v>
      </c>
      <c r="H91" s="4">
        <v>11.222769073903404</v>
      </c>
      <c r="I91" s="4">
        <v>103.66</v>
      </c>
      <c r="J91" s="4">
        <v>130.34360000000001</v>
      </c>
      <c r="K91" s="4">
        <v>12.71</v>
      </c>
      <c r="L91" s="4">
        <v>3.1419999999999999</v>
      </c>
    </row>
    <row r="92" spans="1:12" x14ac:dyDescent="0.25">
      <c r="A92" s="21">
        <v>44690</v>
      </c>
      <c r="B92" s="4">
        <v>5.1616999999999997</v>
      </c>
      <c r="C92" s="4">
        <v>234.2</v>
      </c>
      <c r="D92" s="4">
        <v>34.75</v>
      </c>
      <c r="E92" s="4">
        <v>105.94</v>
      </c>
      <c r="F92" s="4">
        <v>1.9370000000000001</v>
      </c>
      <c r="G92" s="4">
        <v>13.38</v>
      </c>
      <c r="H92" s="4">
        <v>11.225560885645036</v>
      </c>
      <c r="I92" s="4">
        <v>103.65</v>
      </c>
      <c r="J92" s="4">
        <v>124.7593</v>
      </c>
      <c r="K92" s="4">
        <v>12.625</v>
      </c>
      <c r="L92" s="4">
        <v>3.0339999999999998</v>
      </c>
    </row>
    <row r="93" spans="1:12" x14ac:dyDescent="0.25">
      <c r="A93" s="21">
        <v>44691</v>
      </c>
      <c r="B93" s="4">
        <v>5.1313000000000004</v>
      </c>
      <c r="C93" s="4">
        <v>244.26</v>
      </c>
      <c r="D93" s="4">
        <v>32.99</v>
      </c>
      <c r="E93" s="4">
        <v>102.46</v>
      </c>
      <c r="F93" s="4">
        <v>1.94</v>
      </c>
      <c r="G93" s="4">
        <v>13.395</v>
      </c>
      <c r="H93" s="4">
        <v>11.237002158132237</v>
      </c>
      <c r="I93" s="4">
        <v>103.92</v>
      </c>
      <c r="J93" s="4">
        <v>124.6191</v>
      </c>
      <c r="K93" s="4">
        <v>12.555</v>
      </c>
      <c r="L93" s="4">
        <v>2.9889999999999999</v>
      </c>
    </row>
    <row r="94" spans="1:12" x14ac:dyDescent="0.25">
      <c r="A94" s="21">
        <v>44692</v>
      </c>
      <c r="B94" s="4">
        <v>5.1372999999999998</v>
      </c>
      <c r="C94" s="4">
        <v>241.79</v>
      </c>
      <c r="D94" s="4">
        <v>32.56</v>
      </c>
      <c r="E94" s="4">
        <v>107.51</v>
      </c>
      <c r="F94" s="4">
        <v>1.9350000000000001</v>
      </c>
      <c r="G94" s="4">
        <v>13.465</v>
      </c>
      <c r="H94" s="4">
        <v>11.311129641438168</v>
      </c>
      <c r="I94" s="4">
        <v>103.85</v>
      </c>
      <c r="J94" s="4">
        <v>127.4119</v>
      </c>
      <c r="K94" s="4">
        <v>12.66</v>
      </c>
      <c r="L94" s="4">
        <v>2.9249999999999998</v>
      </c>
    </row>
    <row r="95" spans="1:12" x14ac:dyDescent="0.25">
      <c r="A95" s="21">
        <v>44693</v>
      </c>
      <c r="B95" s="4">
        <v>5.1338999999999997</v>
      </c>
      <c r="C95" s="4">
        <v>241.79</v>
      </c>
      <c r="D95" s="4">
        <v>31.77</v>
      </c>
      <c r="E95" s="4">
        <v>107.45</v>
      </c>
      <c r="F95" s="4">
        <v>1.8959999999999999</v>
      </c>
      <c r="G95" s="4">
        <v>13.505000000000001</v>
      </c>
      <c r="H95" s="4">
        <v>11.392988929889292</v>
      </c>
      <c r="I95" s="4">
        <v>104.85</v>
      </c>
      <c r="J95" s="4">
        <v>127.14879999999999</v>
      </c>
      <c r="K95" s="4">
        <v>12.695</v>
      </c>
      <c r="L95" s="4">
        <v>2.855</v>
      </c>
    </row>
    <row r="96" spans="1:12" x14ac:dyDescent="0.25">
      <c r="A96" s="21">
        <v>44694</v>
      </c>
      <c r="B96" s="4">
        <v>5.0602</v>
      </c>
      <c r="C96" s="4">
        <v>242.39</v>
      </c>
      <c r="D96" s="4">
        <v>28.87</v>
      </c>
      <c r="E96" s="4">
        <v>111.55</v>
      </c>
      <c r="F96" s="4">
        <v>1.958</v>
      </c>
      <c r="G96" s="4">
        <v>13.57</v>
      </c>
      <c r="H96" s="4">
        <v>11.389003315090518</v>
      </c>
      <c r="I96" s="4">
        <v>104.56</v>
      </c>
      <c r="J96" s="4">
        <v>128.31219999999999</v>
      </c>
      <c r="K96" s="4">
        <v>12.8</v>
      </c>
      <c r="L96" s="4">
        <v>2.9279999999999999</v>
      </c>
    </row>
    <row r="97" spans="1:12" x14ac:dyDescent="0.25">
      <c r="A97" s="21">
        <v>44697</v>
      </c>
      <c r="B97" s="4">
        <v>5.0598999999999998</v>
      </c>
      <c r="C97" s="4">
        <v>238.05</v>
      </c>
      <c r="D97" s="4">
        <v>27.47</v>
      </c>
      <c r="E97" s="4">
        <v>114.24</v>
      </c>
      <c r="F97" s="4">
        <v>1.9970000000000001</v>
      </c>
      <c r="G97" s="4">
        <v>13.5</v>
      </c>
      <c r="H97" s="4">
        <v>11.27778267988273</v>
      </c>
      <c r="I97" s="4">
        <v>104.19</v>
      </c>
      <c r="J97" s="4">
        <v>130.8399</v>
      </c>
      <c r="K97" s="4">
        <v>12.7</v>
      </c>
      <c r="L97" s="4">
        <v>2.8860000000000001</v>
      </c>
    </row>
    <row r="98" spans="1:12" x14ac:dyDescent="0.25">
      <c r="A98" s="21">
        <v>44698</v>
      </c>
      <c r="B98" s="4">
        <v>4.9386999999999999</v>
      </c>
      <c r="C98" s="4">
        <v>239.68</v>
      </c>
      <c r="D98" s="4">
        <v>26.1</v>
      </c>
      <c r="E98" s="4">
        <v>111.93</v>
      </c>
      <c r="F98" s="4">
        <v>2.0699999999999998</v>
      </c>
      <c r="G98" s="4">
        <v>13.475</v>
      </c>
      <c r="H98" s="4">
        <v>11.173704320564326</v>
      </c>
      <c r="I98" s="4">
        <v>103.36</v>
      </c>
      <c r="J98" s="4">
        <v>131.62889999999999</v>
      </c>
      <c r="K98" s="4">
        <v>12.66</v>
      </c>
      <c r="L98" s="4">
        <v>2.9950000000000001</v>
      </c>
    </row>
    <row r="99" spans="1:12" x14ac:dyDescent="0.25">
      <c r="A99" s="21">
        <v>44699</v>
      </c>
      <c r="B99" s="4">
        <v>4.9682000000000004</v>
      </c>
      <c r="C99" s="4">
        <v>236.45</v>
      </c>
      <c r="D99" s="4">
        <v>30.96</v>
      </c>
      <c r="E99" s="4">
        <v>109.11</v>
      </c>
      <c r="F99" s="4">
        <v>2.044</v>
      </c>
      <c r="G99" s="4">
        <v>13.445</v>
      </c>
      <c r="H99" s="4">
        <v>11.172631413899881</v>
      </c>
      <c r="I99" s="4">
        <v>103.81</v>
      </c>
      <c r="J99" s="4">
        <v>129.63339999999999</v>
      </c>
      <c r="K99" s="4">
        <v>12.59</v>
      </c>
      <c r="L99" s="4">
        <v>2.8839999999999999</v>
      </c>
    </row>
    <row r="100" spans="1:12" x14ac:dyDescent="0.25">
      <c r="A100" s="21">
        <v>44700</v>
      </c>
      <c r="B100" s="4">
        <v>4.9309000000000003</v>
      </c>
      <c r="C100" s="4">
        <v>244.6</v>
      </c>
      <c r="D100" s="4">
        <v>29.35</v>
      </c>
      <c r="E100" s="4">
        <v>112.04</v>
      </c>
      <c r="F100" s="4">
        <v>2.101</v>
      </c>
      <c r="G100" s="4">
        <v>13.414999999999999</v>
      </c>
      <c r="H100" s="4">
        <v>11.081184317489544</v>
      </c>
      <c r="I100" s="4">
        <v>102.72</v>
      </c>
      <c r="J100" s="4">
        <v>131.1103</v>
      </c>
      <c r="K100" s="4">
        <v>12.44</v>
      </c>
      <c r="L100" s="4">
        <v>2.8370000000000002</v>
      </c>
    </row>
    <row r="101" spans="1:12" x14ac:dyDescent="0.25">
      <c r="A101" s="21">
        <v>44701</v>
      </c>
      <c r="B101" s="4">
        <v>4.8788</v>
      </c>
      <c r="C101" s="4">
        <v>245.55</v>
      </c>
      <c r="D101" s="4">
        <v>29.43</v>
      </c>
      <c r="E101" s="4">
        <v>112.55</v>
      </c>
      <c r="F101" s="4">
        <v>2.069</v>
      </c>
      <c r="G101" s="4">
        <v>13.345000000000001</v>
      </c>
      <c r="H101" s="4">
        <v>11.047428700192995</v>
      </c>
      <c r="I101" s="4">
        <v>103.15</v>
      </c>
      <c r="J101" s="4">
        <v>130.54580000000001</v>
      </c>
      <c r="K101" s="4">
        <v>12.305</v>
      </c>
      <c r="L101" s="4">
        <v>2.7879999999999998</v>
      </c>
    </row>
    <row r="102" spans="1:12" x14ac:dyDescent="0.25">
      <c r="A102" s="21">
        <v>44704</v>
      </c>
      <c r="B102" s="4">
        <v>4.8129999999999997</v>
      </c>
      <c r="C102" s="4">
        <v>246.59</v>
      </c>
      <c r="D102" s="4">
        <v>28.48</v>
      </c>
      <c r="E102" s="4">
        <v>113.42</v>
      </c>
      <c r="F102" s="4">
        <v>2.08</v>
      </c>
      <c r="G102" s="4">
        <v>13.35</v>
      </c>
      <c r="H102" s="4">
        <v>11.040360501567402</v>
      </c>
      <c r="I102" s="4">
        <v>102.08</v>
      </c>
      <c r="J102" s="4">
        <v>132.34950000000001</v>
      </c>
      <c r="K102" s="4">
        <v>12.255000000000001</v>
      </c>
      <c r="L102" s="4">
        <v>2.8610000000000002</v>
      </c>
    </row>
    <row r="103" spans="1:12" x14ac:dyDescent="0.25">
      <c r="A103" s="21">
        <v>44705</v>
      </c>
      <c r="B103" s="4">
        <v>4.8190999999999997</v>
      </c>
      <c r="C103" s="4">
        <v>239.12</v>
      </c>
      <c r="D103" s="4">
        <v>29.45</v>
      </c>
      <c r="E103" s="4">
        <v>113.56</v>
      </c>
      <c r="F103" s="4">
        <v>1.996</v>
      </c>
      <c r="G103" s="4">
        <v>13.53</v>
      </c>
      <c r="H103" s="4">
        <v>11.308286599474492</v>
      </c>
      <c r="I103" s="4">
        <v>101.86</v>
      </c>
      <c r="J103" s="4">
        <v>131.9297</v>
      </c>
      <c r="K103" s="4">
        <v>12.5</v>
      </c>
      <c r="L103" s="4">
        <v>2.754</v>
      </c>
    </row>
    <row r="104" spans="1:12" x14ac:dyDescent="0.25">
      <c r="A104" s="21">
        <v>44706</v>
      </c>
      <c r="B104" s="4">
        <v>4.8274999999999997</v>
      </c>
      <c r="C104" s="4">
        <v>238.49</v>
      </c>
      <c r="D104" s="4">
        <v>28.37</v>
      </c>
      <c r="E104" s="4">
        <v>114.03</v>
      </c>
      <c r="F104" s="4">
        <v>1.9930000000000001</v>
      </c>
      <c r="G104" s="4">
        <v>13.5</v>
      </c>
      <c r="H104" s="4">
        <v>11.282146813997041</v>
      </c>
      <c r="I104" s="4">
        <v>102.06</v>
      </c>
      <c r="J104" s="4">
        <v>132.10499999999999</v>
      </c>
      <c r="K104" s="4">
        <v>12.39</v>
      </c>
      <c r="L104" s="4">
        <v>2.7509999999999999</v>
      </c>
    </row>
    <row r="105" spans="1:12" x14ac:dyDescent="0.25">
      <c r="A105" s="21">
        <v>44707</v>
      </c>
      <c r="B105" s="4">
        <v>4.7676999999999996</v>
      </c>
      <c r="C105" s="4">
        <v>227.08</v>
      </c>
      <c r="D105" s="4">
        <v>27.5</v>
      </c>
      <c r="E105" s="4">
        <v>117.4</v>
      </c>
      <c r="F105" s="4">
        <v>1.9750000000000001</v>
      </c>
      <c r="G105" s="4">
        <v>13.38</v>
      </c>
      <c r="H105" s="4">
        <v>11.184113753370916</v>
      </c>
      <c r="I105" s="4">
        <v>101.83</v>
      </c>
      <c r="J105" s="4">
        <v>133.26130000000001</v>
      </c>
      <c r="K105" s="4">
        <v>12.19</v>
      </c>
      <c r="L105" s="4">
        <v>2.742</v>
      </c>
    </row>
    <row r="106" spans="1:12" x14ac:dyDescent="0.25">
      <c r="A106" s="21">
        <v>44708</v>
      </c>
      <c r="B106" s="4">
        <v>4.7294999999999998</v>
      </c>
      <c r="C106" s="4">
        <v>222.22</v>
      </c>
      <c r="D106" s="4">
        <v>25.72</v>
      </c>
      <c r="E106" s="4">
        <v>119.43</v>
      </c>
      <c r="F106" s="4">
        <v>1.99</v>
      </c>
      <c r="G106" s="4">
        <v>13.34</v>
      </c>
      <c r="H106" s="4">
        <v>11.128542013922926</v>
      </c>
      <c r="I106" s="4">
        <v>101.67</v>
      </c>
      <c r="J106" s="4">
        <v>133.8715</v>
      </c>
      <c r="K106" s="4">
        <v>12.17</v>
      </c>
      <c r="L106" s="4">
        <v>2.7429999999999999</v>
      </c>
    </row>
    <row r="107" spans="1:12" x14ac:dyDescent="0.25">
      <c r="A107" s="21">
        <v>44711</v>
      </c>
      <c r="B107" s="4">
        <v>4.7526000000000002</v>
      </c>
      <c r="C107" s="4">
        <v>220.28</v>
      </c>
      <c r="D107" s="4">
        <v>26.54</v>
      </c>
      <c r="E107" s="4">
        <v>121.67</v>
      </c>
      <c r="F107" s="4">
        <v>2.0059999999999998</v>
      </c>
      <c r="G107" s="4">
        <v>13.484999999999999</v>
      </c>
      <c r="H107" s="4">
        <v>11.253259612179667</v>
      </c>
      <c r="I107" s="4">
        <v>101.67</v>
      </c>
      <c r="J107" s="4">
        <v>133.8715</v>
      </c>
      <c r="K107" s="4">
        <v>12.435</v>
      </c>
      <c r="L107" s="4">
        <v>2.8119999999999998</v>
      </c>
    </row>
    <row r="108" spans="1:12" x14ac:dyDescent="0.25">
      <c r="A108" s="21">
        <v>44712</v>
      </c>
      <c r="B108" s="4">
        <v>4.7314999999999996</v>
      </c>
      <c r="C108" s="4">
        <v>220.51</v>
      </c>
      <c r="D108" s="4">
        <v>26.19</v>
      </c>
      <c r="E108" s="4">
        <v>122.84</v>
      </c>
      <c r="F108" s="4">
        <v>2.0529999999999999</v>
      </c>
      <c r="G108" s="4">
        <v>13.455</v>
      </c>
      <c r="H108" s="4">
        <v>11.172625988456986</v>
      </c>
      <c r="I108" s="4">
        <v>101.75</v>
      </c>
      <c r="J108" s="4">
        <v>131.34299999999999</v>
      </c>
      <c r="K108" s="4">
        <v>12.43</v>
      </c>
      <c r="L108" s="4">
        <v>2.8490000000000002</v>
      </c>
    </row>
    <row r="109" spans="1:12" x14ac:dyDescent="0.25">
      <c r="A109" s="21">
        <v>44713</v>
      </c>
      <c r="B109" s="4">
        <v>4.8151000000000002</v>
      </c>
      <c r="C109" s="4">
        <v>222.37</v>
      </c>
      <c r="D109" s="4">
        <v>25.69</v>
      </c>
      <c r="E109" s="4">
        <v>116.29</v>
      </c>
      <c r="F109" s="4">
        <v>2.1230000000000002</v>
      </c>
      <c r="G109" s="4">
        <v>13.49</v>
      </c>
      <c r="H109" s="4">
        <v>11.130695337974794</v>
      </c>
      <c r="I109" s="4">
        <v>102.5</v>
      </c>
      <c r="J109" s="4">
        <v>132.80269999999999</v>
      </c>
      <c r="K109" s="4">
        <v>12.525</v>
      </c>
      <c r="L109" s="4">
        <v>2.911</v>
      </c>
    </row>
    <row r="110" spans="1:12" x14ac:dyDescent="0.25">
      <c r="A110" s="21">
        <v>44714</v>
      </c>
      <c r="B110" s="4">
        <v>4.7961999999999998</v>
      </c>
      <c r="C110" s="4">
        <v>222.55</v>
      </c>
      <c r="D110" s="4">
        <v>24.72</v>
      </c>
      <c r="E110" s="4">
        <v>117.61</v>
      </c>
      <c r="F110" s="4">
        <v>2.1259999999999999</v>
      </c>
      <c r="G110" s="4">
        <v>13.57</v>
      </c>
      <c r="H110" s="4">
        <v>11.205765427021518</v>
      </c>
      <c r="I110" s="4">
        <v>101.82</v>
      </c>
      <c r="J110" s="4">
        <v>133.83109999999999</v>
      </c>
      <c r="K110" s="4">
        <v>12.69</v>
      </c>
      <c r="L110" s="4">
        <v>2.9129999999999998</v>
      </c>
    </row>
    <row r="111" spans="1:12" x14ac:dyDescent="0.25">
      <c r="A111" s="21">
        <v>44715</v>
      </c>
      <c r="B111" s="4">
        <v>4.7733999999999996</v>
      </c>
      <c r="C111" s="4">
        <v>225.17</v>
      </c>
      <c r="D111" s="4">
        <v>24.79</v>
      </c>
      <c r="E111" s="4">
        <v>119.72</v>
      </c>
      <c r="F111" s="4">
        <v>2.1619999999999999</v>
      </c>
      <c r="G111" s="4">
        <v>13.515000000000001</v>
      </c>
      <c r="H111" s="4">
        <v>11.112742506998675</v>
      </c>
      <c r="I111" s="4">
        <v>102.14</v>
      </c>
      <c r="J111" s="4">
        <v>133.81780000000001</v>
      </c>
      <c r="K111" s="4">
        <v>12.574999999999999</v>
      </c>
      <c r="L111" s="4">
        <v>2.9409999999999998</v>
      </c>
    </row>
    <row r="112" spans="1:12" x14ac:dyDescent="0.25">
      <c r="A112" s="21">
        <v>44718</v>
      </c>
      <c r="B112" s="4">
        <v>4.7945000000000002</v>
      </c>
      <c r="C112" s="4">
        <v>229.19</v>
      </c>
      <c r="D112" s="4">
        <v>25.07</v>
      </c>
      <c r="E112" s="4">
        <v>119.51</v>
      </c>
      <c r="F112" s="4">
        <v>2.1960000000000002</v>
      </c>
      <c r="G112" s="4">
        <v>13.494999999999999</v>
      </c>
      <c r="H112" s="4">
        <v>11.056205722337452</v>
      </c>
      <c r="I112" s="4">
        <v>102.44</v>
      </c>
      <c r="J112" s="4">
        <v>136.31270000000001</v>
      </c>
      <c r="K112" s="4">
        <v>12.68</v>
      </c>
      <c r="L112" s="4">
        <v>3.04</v>
      </c>
    </row>
    <row r="113" spans="1:12" x14ac:dyDescent="0.25">
      <c r="A113" s="21">
        <v>44719</v>
      </c>
      <c r="B113" s="4">
        <v>4.8696000000000002</v>
      </c>
      <c r="C113" s="4">
        <v>235.24</v>
      </c>
      <c r="D113" s="4">
        <v>24.02</v>
      </c>
      <c r="E113" s="4">
        <v>120.57</v>
      </c>
      <c r="F113" s="4">
        <v>2.206</v>
      </c>
      <c r="G113" s="4">
        <v>13.574999999999999</v>
      </c>
      <c r="H113" s="4">
        <v>11.12361309512162</v>
      </c>
      <c r="I113" s="4">
        <v>102.32</v>
      </c>
      <c r="J113" s="4">
        <v>136.40880000000001</v>
      </c>
      <c r="K113" s="4">
        <v>12.845000000000001</v>
      </c>
      <c r="L113" s="4">
        <v>2.9790000000000001</v>
      </c>
    </row>
    <row r="114" spans="1:12" x14ac:dyDescent="0.25">
      <c r="A114" s="21">
        <v>44720</v>
      </c>
      <c r="B114" s="4">
        <v>4.8987999999999996</v>
      </c>
      <c r="C114" s="4">
        <v>236.76</v>
      </c>
      <c r="D114" s="4">
        <v>23.96</v>
      </c>
      <c r="E114" s="4">
        <v>123.58</v>
      </c>
      <c r="F114" s="4">
        <v>2.2450000000000001</v>
      </c>
      <c r="G114" s="4">
        <v>13.59</v>
      </c>
      <c r="H114" s="4">
        <v>11.095897109883101</v>
      </c>
      <c r="I114" s="4">
        <v>102.54</v>
      </c>
      <c r="J114" s="4">
        <v>136.0384</v>
      </c>
      <c r="K114" s="4">
        <v>12.85</v>
      </c>
      <c r="L114" s="4">
        <v>3.0270000000000001</v>
      </c>
    </row>
    <row r="115" spans="1:12" x14ac:dyDescent="0.25">
      <c r="A115" s="21">
        <v>44721</v>
      </c>
      <c r="B115" s="4">
        <v>4.9062999999999999</v>
      </c>
      <c r="C115" s="4">
        <v>241.88</v>
      </c>
      <c r="D115" s="4">
        <v>26.09</v>
      </c>
      <c r="E115" s="4">
        <v>123.07</v>
      </c>
      <c r="F115" s="4">
        <v>2.2999999999999998</v>
      </c>
      <c r="G115" s="4">
        <v>13.385</v>
      </c>
      <c r="H115" s="4">
        <v>10.83577712609971</v>
      </c>
      <c r="I115" s="4">
        <v>103.22</v>
      </c>
      <c r="J115" s="4">
        <v>136.6096</v>
      </c>
      <c r="K115" s="4">
        <v>12.705</v>
      </c>
      <c r="L115" s="4">
        <v>3.0459999999999998</v>
      </c>
    </row>
    <row r="116" spans="1:12" x14ac:dyDescent="0.25">
      <c r="A116" s="21">
        <v>44722</v>
      </c>
      <c r="B116" s="4">
        <v>4.9865000000000004</v>
      </c>
      <c r="C116" s="4">
        <v>248.73</v>
      </c>
      <c r="D116" s="4">
        <v>27.75</v>
      </c>
      <c r="E116" s="4">
        <v>122.01</v>
      </c>
      <c r="F116" s="4">
        <v>2.5070000000000001</v>
      </c>
      <c r="G116" s="4">
        <v>13.395</v>
      </c>
      <c r="H116" s="4">
        <v>10.621713639068563</v>
      </c>
      <c r="I116" s="4">
        <v>104.15</v>
      </c>
      <c r="J116" s="4">
        <v>135.43430000000001</v>
      </c>
      <c r="K116" s="4">
        <v>12.765000000000001</v>
      </c>
      <c r="L116" s="4">
        <v>3.165</v>
      </c>
    </row>
    <row r="117" spans="1:12" x14ac:dyDescent="0.25">
      <c r="A117" s="21">
        <v>44725</v>
      </c>
      <c r="B117" s="4">
        <v>5.1154000000000002</v>
      </c>
      <c r="C117" s="4">
        <v>255.26</v>
      </c>
      <c r="D117" s="4">
        <v>34.020000000000003</v>
      </c>
      <c r="E117" s="4">
        <v>122.27</v>
      </c>
      <c r="F117" s="4">
        <v>2.7989999999999999</v>
      </c>
      <c r="G117" s="4">
        <v>13.61</v>
      </c>
      <c r="H117" s="4">
        <v>10.516639266918926</v>
      </c>
      <c r="I117" s="4">
        <v>105.08</v>
      </c>
      <c r="J117" s="4">
        <v>133.24469999999999</v>
      </c>
      <c r="K117" s="4">
        <v>12.94</v>
      </c>
      <c r="L117" s="4">
        <v>3.3620000000000001</v>
      </c>
    </row>
    <row r="118" spans="1:12" x14ac:dyDescent="0.25">
      <c r="A118" s="21">
        <v>44726</v>
      </c>
      <c r="B118" s="4">
        <v>5.1167999999999996</v>
      </c>
      <c r="C118" s="4">
        <v>270.18</v>
      </c>
      <c r="D118" s="4">
        <v>32.69</v>
      </c>
      <c r="E118" s="4">
        <v>121.17</v>
      </c>
      <c r="F118" s="4">
        <v>3.052</v>
      </c>
      <c r="G118" s="4">
        <v>13.895</v>
      </c>
      <c r="H118" s="4">
        <v>10.521872452742276</v>
      </c>
      <c r="I118" s="4">
        <v>105.52</v>
      </c>
      <c r="J118" s="4">
        <v>129.06389999999999</v>
      </c>
      <c r="K118" s="4">
        <v>13.06</v>
      </c>
      <c r="L118" s="4">
        <v>3.4790000000000001</v>
      </c>
    </row>
    <row r="119" spans="1:12" x14ac:dyDescent="0.25">
      <c r="A119" s="21">
        <v>44727</v>
      </c>
      <c r="B119" s="4">
        <v>5.0536000000000003</v>
      </c>
      <c r="C119" s="4">
        <v>274.22000000000003</v>
      </c>
      <c r="D119" s="4">
        <v>29.62</v>
      </c>
      <c r="E119" s="4">
        <v>118.51</v>
      </c>
      <c r="F119" s="4">
        <v>2.964</v>
      </c>
      <c r="G119" s="4">
        <v>13.824999999999999</v>
      </c>
      <c r="H119" s="4">
        <v>10.548346995066215</v>
      </c>
      <c r="I119" s="4">
        <v>105.16</v>
      </c>
      <c r="J119" s="4">
        <v>129.44470000000001</v>
      </c>
      <c r="K119" s="4">
        <v>13.07</v>
      </c>
      <c r="L119" s="4">
        <v>3.2919999999999998</v>
      </c>
    </row>
    <row r="120" spans="1:12" x14ac:dyDescent="0.25">
      <c r="A120" s="21">
        <v>44728</v>
      </c>
      <c r="B120" s="4">
        <v>5.0534999999999997</v>
      </c>
      <c r="C120" s="4">
        <v>261.29000000000002</v>
      </c>
      <c r="D120" s="4">
        <v>32.950000000000003</v>
      </c>
      <c r="E120" s="4">
        <v>119.81</v>
      </c>
      <c r="F120" s="4">
        <v>2.8849999999999998</v>
      </c>
      <c r="G120" s="4">
        <v>13.824999999999999</v>
      </c>
      <c r="H120" s="4">
        <v>10.633231277640087</v>
      </c>
      <c r="I120" s="4">
        <v>103.63</v>
      </c>
      <c r="J120" s="4">
        <v>130.32329999999999</v>
      </c>
      <c r="K120" s="4">
        <v>13.07</v>
      </c>
      <c r="L120" s="4">
        <v>3.1949999999999998</v>
      </c>
    </row>
    <row r="121" spans="1:12" x14ac:dyDescent="0.25">
      <c r="A121" s="21">
        <v>44729</v>
      </c>
      <c r="B121" s="4">
        <v>5.1517999999999997</v>
      </c>
      <c r="C121" s="4">
        <v>260.89</v>
      </c>
      <c r="D121" s="4">
        <v>31.13</v>
      </c>
      <c r="E121" s="4">
        <v>113.12</v>
      </c>
      <c r="F121" s="4">
        <v>2.8570000000000002</v>
      </c>
      <c r="G121" s="4">
        <v>13.69</v>
      </c>
      <c r="H121" s="4">
        <v>10.532097961247167</v>
      </c>
      <c r="I121" s="4">
        <v>104.7</v>
      </c>
      <c r="J121" s="4">
        <v>126.7754</v>
      </c>
      <c r="K121" s="4">
        <v>12.75</v>
      </c>
      <c r="L121" s="4">
        <v>3.2309999999999999</v>
      </c>
    </row>
    <row r="122" spans="1:12" x14ac:dyDescent="0.25">
      <c r="A122" s="21">
        <v>44732</v>
      </c>
      <c r="B122" s="4">
        <v>5.1879999999999997</v>
      </c>
      <c r="C122" s="4">
        <v>261.19</v>
      </c>
      <c r="D122" s="4">
        <v>31.03</v>
      </c>
      <c r="E122" s="4">
        <v>114.13</v>
      </c>
      <c r="F122" s="4">
        <v>2.8730000000000002</v>
      </c>
      <c r="G122" s="4">
        <v>13.68</v>
      </c>
      <c r="H122" s="4">
        <v>10.505186006046308</v>
      </c>
      <c r="I122" s="4">
        <v>104.7</v>
      </c>
      <c r="J122" s="4">
        <v>126.7754</v>
      </c>
      <c r="K122" s="4">
        <v>12.65</v>
      </c>
      <c r="L122" s="4">
        <v>3.2770000000000001</v>
      </c>
    </row>
    <row r="123" spans="1:12" x14ac:dyDescent="0.25">
      <c r="A123" s="21">
        <v>44733</v>
      </c>
      <c r="B123" s="4">
        <v>5.1257000000000001</v>
      </c>
      <c r="C123" s="4">
        <v>261.49</v>
      </c>
      <c r="D123" s="4">
        <v>30.19</v>
      </c>
      <c r="E123" s="4">
        <v>114.65</v>
      </c>
      <c r="F123" s="4">
        <v>2.923</v>
      </c>
      <c r="G123" s="4">
        <v>13.685</v>
      </c>
      <c r="H123" s="4">
        <v>10.456360580239576</v>
      </c>
      <c r="I123" s="4">
        <v>104.43</v>
      </c>
      <c r="J123" s="4">
        <v>126.32899999999999</v>
      </c>
      <c r="K123" s="4">
        <v>12.66</v>
      </c>
      <c r="L123" s="4">
        <v>3.2789999999999999</v>
      </c>
    </row>
    <row r="124" spans="1:12" x14ac:dyDescent="0.25">
      <c r="A124" s="21">
        <v>44734</v>
      </c>
      <c r="B124" s="4">
        <v>5.194</v>
      </c>
      <c r="C124" s="4">
        <v>276.63</v>
      </c>
      <c r="D124" s="4">
        <v>28.95</v>
      </c>
      <c r="E124" s="4">
        <v>111.74</v>
      </c>
      <c r="F124" s="4">
        <v>2.794</v>
      </c>
      <c r="G124" s="4">
        <v>13.645</v>
      </c>
      <c r="H124" s="4">
        <v>10.556063583477627</v>
      </c>
      <c r="I124" s="4">
        <v>104.2</v>
      </c>
      <c r="J124" s="4">
        <v>124.7315</v>
      </c>
      <c r="K124" s="4">
        <v>12.555</v>
      </c>
      <c r="L124" s="4">
        <v>3.16</v>
      </c>
    </row>
    <row r="125" spans="1:12" x14ac:dyDescent="0.25">
      <c r="A125" s="21">
        <v>44735</v>
      </c>
      <c r="B125" s="4">
        <v>5.2405999999999997</v>
      </c>
      <c r="C125" s="4">
        <v>284.79000000000002</v>
      </c>
      <c r="D125" s="4">
        <v>29.05</v>
      </c>
      <c r="E125" s="4">
        <v>110.05</v>
      </c>
      <c r="F125" s="4">
        <v>2.7650000000000001</v>
      </c>
      <c r="G125" s="4">
        <v>13.645</v>
      </c>
      <c r="H125" s="4">
        <v>10.587262200165437</v>
      </c>
      <c r="I125" s="4">
        <v>104.43</v>
      </c>
      <c r="J125" s="4">
        <v>120.91079999999999</v>
      </c>
      <c r="K125" s="4">
        <v>12.565</v>
      </c>
      <c r="L125" s="4">
        <v>3.089</v>
      </c>
    </row>
    <row r="126" spans="1:12" x14ac:dyDescent="0.25">
      <c r="A126" s="21">
        <v>44736</v>
      </c>
      <c r="B126" s="4">
        <v>5.2416999999999998</v>
      </c>
      <c r="C126" s="4">
        <v>289.06</v>
      </c>
      <c r="D126" s="4">
        <v>27.23</v>
      </c>
      <c r="E126" s="4">
        <v>113.12</v>
      </c>
      <c r="F126" s="4">
        <v>2.83</v>
      </c>
      <c r="G126" s="4">
        <v>13.76</v>
      </c>
      <c r="H126" s="4">
        <v>10.62919381503451</v>
      </c>
      <c r="I126" s="4">
        <v>104.18</v>
      </c>
      <c r="J126" s="4">
        <v>121.3129</v>
      </c>
      <c r="K126" s="4">
        <v>12.725</v>
      </c>
      <c r="L126" s="4">
        <v>3.1379999999999999</v>
      </c>
    </row>
    <row r="127" spans="1:12" x14ac:dyDescent="0.25">
      <c r="A127" s="21">
        <v>44739</v>
      </c>
      <c r="B127" s="4">
        <v>5.2366000000000001</v>
      </c>
      <c r="C127" s="4">
        <v>281.74</v>
      </c>
      <c r="D127" s="4">
        <v>26.95</v>
      </c>
      <c r="E127" s="4">
        <v>115.09</v>
      </c>
      <c r="F127" s="4">
        <v>2.875</v>
      </c>
      <c r="G127" s="4">
        <v>13.79</v>
      </c>
      <c r="H127" s="4">
        <v>10.609963547995127</v>
      </c>
      <c r="I127" s="4">
        <v>103.94</v>
      </c>
      <c r="J127" s="4">
        <v>121.84399999999999</v>
      </c>
      <c r="K127" s="4">
        <v>12.77</v>
      </c>
      <c r="L127" s="4">
        <v>3.202</v>
      </c>
    </row>
    <row r="128" spans="1:12" x14ac:dyDescent="0.25">
      <c r="A128" s="21">
        <v>44740</v>
      </c>
      <c r="B128" s="4">
        <v>5.2675000000000001</v>
      </c>
      <c r="C128" s="4">
        <v>281.33999999999997</v>
      </c>
      <c r="D128" s="4">
        <v>28.36</v>
      </c>
      <c r="E128" s="4">
        <v>117.98</v>
      </c>
      <c r="F128" s="4">
        <v>2.8769999999999998</v>
      </c>
      <c r="G128" s="4">
        <v>13.91</v>
      </c>
      <c r="H128" s="4">
        <v>10.724457361703777</v>
      </c>
      <c r="I128" s="4">
        <v>104.51</v>
      </c>
      <c r="J128" s="4">
        <v>122.6985</v>
      </c>
      <c r="K128" s="4">
        <v>13.025</v>
      </c>
      <c r="L128" s="4">
        <v>3.177</v>
      </c>
    </row>
    <row r="129" spans="1:12" x14ac:dyDescent="0.25">
      <c r="A129" s="21">
        <v>44741</v>
      </c>
      <c r="B129" s="4">
        <v>5.1818</v>
      </c>
      <c r="C129" s="4">
        <v>297.22000000000003</v>
      </c>
      <c r="D129" s="4">
        <v>28.16</v>
      </c>
      <c r="E129" s="4">
        <v>116.26</v>
      </c>
      <c r="F129" s="4">
        <v>2.8479999999999999</v>
      </c>
      <c r="G129" s="4">
        <v>13.975</v>
      </c>
      <c r="H129" s="4">
        <v>10.818878344741755</v>
      </c>
      <c r="I129" s="4">
        <v>105.11</v>
      </c>
      <c r="J129" s="4">
        <v>122.27849999999999</v>
      </c>
      <c r="K129" s="4">
        <v>13.11</v>
      </c>
      <c r="L129" s="4">
        <v>3.0870000000000002</v>
      </c>
    </row>
    <row r="130" spans="1:12" x14ac:dyDescent="0.25">
      <c r="A130" s="21">
        <v>44742</v>
      </c>
      <c r="B130" s="4">
        <v>5.2561999999999998</v>
      </c>
      <c r="C130" s="4">
        <v>292.02</v>
      </c>
      <c r="D130" s="4">
        <v>28.71</v>
      </c>
      <c r="E130" s="4">
        <v>114.81</v>
      </c>
      <c r="F130" s="4">
        <v>2.79</v>
      </c>
      <c r="G130" s="4">
        <v>13.85</v>
      </c>
      <c r="H130" s="4">
        <v>10.759801537114511</v>
      </c>
      <c r="I130" s="4">
        <v>104.68</v>
      </c>
      <c r="J130" s="4">
        <v>117.04819999999999</v>
      </c>
      <c r="K130" s="4">
        <v>12.89</v>
      </c>
      <c r="L130" s="4">
        <v>3.0169999999999999</v>
      </c>
    </row>
    <row r="131" spans="1:12" x14ac:dyDescent="0.25">
      <c r="A131" s="21">
        <v>44743</v>
      </c>
      <c r="B131" s="4">
        <v>5.3310000000000004</v>
      </c>
      <c r="C131" s="4">
        <v>290.81</v>
      </c>
      <c r="D131" s="4">
        <v>26.7</v>
      </c>
      <c r="E131" s="4">
        <v>111.63</v>
      </c>
      <c r="F131" s="4">
        <v>2.718</v>
      </c>
      <c r="G131" s="4">
        <v>13.75</v>
      </c>
      <c r="H131" s="4">
        <v>10.74008450320294</v>
      </c>
      <c r="I131" s="4">
        <v>105.14</v>
      </c>
      <c r="J131" s="4">
        <v>117.1284</v>
      </c>
      <c r="K131" s="4">
        <v>12.89</v>
      </c>
      <c r="L131" s="4">
        <v>2.8889999999999998</v>
      </c>
    </row>
    <row r="132" spans="1:12" x14ac:dyDescent="0.25">
      <c r="A132" s="21">
        <v>44746</v>
      </c>
      <c r="B132" s="4">
        <v>5.3292999999999999</v>
      </c>
      <c r="C132" s="4">
        <v>290.31</v>
      </c>
      <c r="D132" s="4">
        <v>27.53</v>
      </c>
      <c r="E132" s="4">
        <v>113.5</v>
      </c>
      <c r="F132" s="4">
        <v>2.7789999999999999</v>
      </c>
      <c r="G132" s="4">
        <v>13.805</v>
      </c>
      <c r="H132" s="4">
        <v>10.727872425300887</v>
      </c>
      <c r="I132" s="4">
        <v>105.14</v>
      </c>
      <c r="J132" s="4">
        <v>117.1284</v>
      </c>
      <c r="K132" s="4">
        <v>12.925000000000001</v>
      </c>
      <c r="L132" s="4">
        <v>2.9319999999999999</v>
      </c>
    </row>
    <row r="133" spans="1:12" x14ac:dyDescent="0.25">
      <c r="A133" s="21">
        <v>44747</v>
      </c>
      <c r="B133" s="4">
        <v>5.3860999999999999</v>
      </c>
      <c r="C133" s="4">
        <v>288.31</v>
      </c>
      <c r="D133" s="4">
        <v>27.54</v>
      </c>
      <c r="E133" s="4">
        <v>102.77</v>
      </c>
      <c r="F133" s="4">
        <v>2.7519999999999998</v>
      </c>
      <c r="G133" s="4">
        <v>13.87</v>
      </c>
      <c r="H133" s="4">
        <v>10.820227343506694</v>
      </c>
      <c r="I133" s="4">
        <v>106.54</v>
      </c>
      <c r="J133" s="4">
        <v>111.8706</v>
      </c>
      <c r="K133" s="4">
        <v>13.055</v>
      </c>
      <c r="L133" s="4">
        <v>2.8180000000000001</v>
      </c>
    </row>
    <row r="134" spans="1:12" x14ac:dyDescent="0.25">
      <c r="A134" s="21">
        <v>44748</v>
      </c>
      <c r="B134" s="4">
        <v>5.4287000000000001</v>
      </c>
      <c r="C134" s="4">
        <v>297.88</v>
      </c>
      <c r="D134" s="4">
        <v>26.73</v>
      </c>
      <c r="E134" s="4">
        <v>100.69</v>
      </c>
      <c r="F134" s="4">
        <v>2.7890000000000001</v>
      </c>
      <c r="G134" s="4">
        <v>13.895</v>
      </c>
      <c r="H134" s="4">
        <v>10.804658085981966</v>
      </c>
      <c r="I134" s="4">
        <v>107.1</v>
      </c>
      <c r="J134" s="4">
        <v>110.7525</v>
      </c>
      <c r="K134" s="4">
        <v>13.065</v>
      </c>
      <c r="L134" s="4">
        <v>2.9340000000000002</v>
      </c>
    </row>
    <row r="135" spans="1:12" x14ac:dyDescent="0.25">
      <c r="A135" s="21">
        <v>44749</v>
      </c>
      <c r="B135" s="4">
        <v>5.3391000000000002</v>
      </c>
      <c r="C135" s="4">
        <v>300.89999999999998</v>
      </c>
      <c r="D135" s="4">
        <v>26.08</v>
      </c>
      <c r="E135" s="4">
        <v>104.65</v>
      </c>
      <c r="F135" s="4">
        <v>2.8650000000000002</v>
      </c>
      <c r="G135" s="4">
        <v>13.865</v>
      </c>
      <c r="H135" s="4">
        <v>10.69362757011616</v>
      </c>
      <c r="I135" s="4">
        <v>107.13</v>
      </c>
      <c r="J135" s="4">
        <v>115.13849999999999</v>
      </c>
      <c r="K135" s="4">
        <v>12.96</v>
      </c>
      <c r="L135" s="4">
        <v>3</v>
      </c>
    </row>
    <row r="136" spans="1:12" x14ac:dyDescent="0.25">
      <c r="A136" s="21">
        <v>44750</v>
      </c>
      <c r="B136" s="4">
        <v>5.2535999999999996</v>
      </c>
      <c r="C136" s="4">
        <v>286.79000000000002</v>
      </c>
      <c r="D136" s="4">
        <v>24.64</v>
      </c>
      <c r="E136" s="4">
        <v>107.02</v>
      </c>
      <c r="F136" s="4">
        <v>2.944</v>
      </c>
      <c r="G136" s="4">
        <v>13.96</v>
      </c>
      <c r="H136" s="4">
        <v>10.700963630711847</v>
      </c>
      <c r="I136" s="4">
        <v>107.01</v>
      </c>
      <c r="J136" s="4">
        <v>115.9131</v>
      </c>
      <c r="K136" s="4">
        <v>13.095000000000001</v>
      </c>
      <c r="L136" s="4">
        <v>3.08</v>
      </c>
    </row>
    <row r="137" spans="1:12" x14ac:dyDescent="0.25">
      <c r="A137" s="21">
        <v>44753</v>
      </c>
      <c r="B137" s="4">
        <v>5.3781999999999996</v>
      </c>
      <c r="C137" s="4">
        <v>286.91000000000003</v>
      </c>
      <c r="D137" s="4">
        <v>26.17</v>
      </c>
      <c r="E137" s="4">
        <v>107.1</v>
      </c>
      <c r="F137" s="4">
        <v>2.9940000000000002</v>
      </c>
      <c r="G137" s="4">
        <v>14.12</v>
      </c>
      <c r="H137" s="4">
        <v>10.802571023554751</v>
      </c>
      <c r="I137" s="4">
        <v>108.02</v>
      </c>
      <c r="J137" s="4">
        <v>116.3843</v>
      </c>
      <c r="K137" s="4">
        <v>13.234999999999999</v>
      </c>
      <c r="L137" s="4">
        <v>2.9929999999999999</v>
      </c>
    </row>
    <row r="138" spans="1:12" x14ac:dyDescent="0.25">
      <c r="A138" s="21">
        <v>44754</v>
      </c>
      <c r="B138" s="4">
        <v>5.4367999999999999</v>
      </c>
      <c r="C138" s="4">
        <v>295.93</v>
      </c>
      <c r="D138" s="4">
        <v>27.29</v>
      </c>
      <c r="E138" s="4">
        <v>99.49</v>
      </c>
      <c r="F138" s="4">
        <v>2.9990000000000001</v>
      </c>
      <c r="G138" s="4">
        <v>14.045</v>
      </c>
      <c r="H138" s="4">
        <v>10.724375964815192</v>
      </c>
      <c r="I138" s="4">
        <v>108.07</v>
      </c>
      <c r="J138" s="4">
        <v>111.9622</v>
      </c>
      <c r="K138" s="4">
        <v>13.23</v>
      </c>
      <c r="L138" s="4">
        <v>2.9710000000000001</v>
      </c>
    </row>
    <row r="139" spans="1:12" x14ac:dyDescent="0.25">
      <c r="A139" s="21">
        <v>44755</v>
      </c>
      <c r="B139" s="4">
        <v>5.3917000000000002</v>
      </c>
      <c r="C139" s="4">
        <v>306.75</v>
      </c>
      <c r="D139" s="4">
        <v>26.82</v>
      </c>
      <c r="E139" s="4">
        <v>99.57</v>
      </c>
      <c r="F139" s="4">
        <v>3.2109999999999999</v>
      </c>
      <c r="G139" s="4">
        <v>14.09</v>
      </c>
      <c r="H139" s="4">
        <v>10.540543159159377</v>
      </c>
      <c r="I139" s="4">
        <v>107.96</v>
      </c>
      <c r="J139" s="4">
        <v>113.6652</v>
      </c>
      <c r="K139" s="4">
        <v>13.105</v>
      </c>
      <c r="L139" s="4">
        <v>2.9350000000000001</v>
      </c>
    </row>
    <row r="140" spans="1:12" x14ac:dyDescent="0.25">
      <c r="A140" s="21">
        <v>44756</v>
      </c>
      <c r="B140" s="4">
        <v>5.4233000000000002</v>
      </c>
      <c r="C140" s="4">
        <v>314.97000000000003</v>
      </c>
      <c r="D140" s="4">
        <v>26.4</v>
      </c>
      <c r="E140" s="4">
        <v>99.1</v>
      </c>
      <c r="F140" s="4">
        <v>3.1709999999999998</v>
      </c>
      <c r="G140" s="4">
        <v>14.16</v>
      </c>
      <c r="H140" s="4">
        <v>10.651248897461496</v>
      </c>
      <c r="I140" s="4">
        <v>108.54</v>
      </c>
      <c r="J140" s="4">
        <v>111.7193</v>
      </c>
      <c r="K140" s="4">
        <v>13.24</v>
      </c>
      <c r="L140" s="4">
        <v>2.9580000000000002</v>
      </c>
    </row>
    <row r="141" spans="1:12" x14ac:dyDescent="0.25">
      <c r="A141" s="21">
        <v>44757</v>
      </c>
      <c r="B141" s="4">
        <v>5.4081999999999999</v>
      </c>
      <c r="C141" s="4">
        <v>324.60000000000002</v>
      </c>
      <c r="D141" s="4">
        <v>24.23</v>
      </c>
      <c r="E141" s="4">
        <v>101.16</v>
      </c>
      <c r="F141" s="4">
        <v>3.0910000000000002</v>
      </c>
      <c r="G141" s="4">
        <v>14.12</v>
      </c>
      <c r="H141" s="4">
        <v>10.698315080850907</v>
      </c>
      <c r="I141" s="4">
        <v>108.06</v>
      </c>
      <c r="J141" s="4">
        <v>113.4684</v>
      </c>
      <c r="K141" s="4">
        <v>13.24</v>
      </c>
      <c r="L141" s="4">
        <v>2.9279999999999999</v>
      </c>
    </row>
    <row r="142" spans="1:12" x14ac:dyDescent="0.25">
      <c r="A142" s="21">
        <v>44760</v>
      </c>
      <c r="B142" s="4">
        <v>5.4375</v>
      </c>
      <c r="C142" s="4">
        <v>320.31</v>
      </c>
      <c r="D142" s="4">
        <v>25.3</v>
      </c>
      <c r="E142" s="4">
        <v>106.27</v>
      </c>
      <c r="F142" s="4">
        <v>3.1280000000000001</v>
      </c>
      <c r="G142" s="4">
        <v>14.16</v>
      </c>
      <c r="H142" s="4">
        <v>10.69738577301993</v>
      </c>
      <c r="I142" s="4">
        <v>107.37</v>
      </c>
      <c r="J142" s="4">
        <v>117.1397</v>
      </c>
      <c r="K142" s="4">
        <v>13.34</v>
      </c>
      <c r="L142" s="4">
        <v>2.9889999999999999</v>
      </c>
    </row>
    <row r="143" spans="1:12" x14ac:dyDescent="0.25">
      <c r="A143" s="21">
        <v>44761</v>
      </c>
      <c r="B143" s="4">
        <v>5.4135</v>
      </c>
      <c r="C143" s="4">
        <v>322.72000000000003</v>
      </c>
      <c r="D143" s="4">
        <v>24.5</v>
      </c>
      <c r="E143" s="4">
        <v>107.35</v>
      </c>
      <c r="F143" s="4">
        <v>3.1989999999999998</v>
      </c>
      <c r="G143" s="4">
        <v>14.22</v>
      </c>
      <c r="H143" s="4">
        <v>10.679367048130306</v>
      </c>
      <c r="I143" s="4">
        <v>106.68</v>
      </c>
      <c r="J143" s="4">
        <v>116.04640000000001</v>
      </c>
      <c r="K143" s="4">
        <v>13.47</v>
      </c>
      <c r="L143" s="4">
        <v>3.028</v>
      </c>
    </row>
    <row r="144" spans="1:12" x14ac:dyDescent="0.25">
      <c r="A144" s="21">
        <v>44762</v>
      </c>
      <c r="B144" s="4">
        <v>5.4714</v>
      </c>
      <c r="C144" s="4">
        <v>309.25</v>
      </c>
      <c r="D144" s="4">
        <v>23.88</v>
      </c>
      <c r="E144" s="4">
        <v>106.92</v>
      </c>
      <c r="F144" s="4">
        <v>3.18</v>
      </c>
      <c r="G144" s="4">
        <v>14.164999999999999</v>
      </c>
      <c r="H144" s="4">
        <v>10.646443109129677</v>
      </c>
      <c r="I144" s="4">
        <v>107.08</v>
      </c>
      <c r="J144" s="4">
        <v>117.5544</v>
      </c>
      <c r="K144" s="4">
        <v>13.53</v>
      </c>
      <c r="L144" s="4">
        <v>3.03</v>
      </c>
    </row>
    <row r="145" spans="1:12" x14ac:dyDescent="0.25">
      <c r="A145" s="21">
        <v>44763</v>
      </c>
      <c r="B145" s="4">
        <v>5.4968000000000004</v>
      </c>
      <c r="C145" s="4">
        <v>295.23</v>
      </c>
      <c r="D145" s="4">
        <v>23.11</v>
      </c>
      <c r="E145" s="4">
        <v>103.86</v>
      </c>
      <c r="F145" s="4">
        <v>3.093</v>
      </c>
      <c r="G145" s="4">
        <v>14.17</v>
      </c>
      <c r="H145" s="4">
        <v>10.744667436198396</v>
      </c>
      <c r="I145" s="4">
        <v>106.91</v>
      </c>
      <c r="J145" s="4">
        <v>115.8556</v>
      </c>
      <c r="K145" s="4">
        <v>13.59</v>
      </c>
      <c r="L145" s="4">
        <v>2.8820000000000001</v>
      </c>
    </row>
    <row r="146" spans="1:12" x14ac:dyDescent="0.25">
      <c r="A146" s="21">
        <v>44764</v>
      </c>
      <c r="B146" s="4">
        <v>5.4968000000000004</v>
      </c>
      <c r="C146" s="4">
        <v>291.39999999999998</v>
      </c>
      <c r="D146" s="4">
        <v>23.03</v>
      </c>
      <c r="E146" s="4">
        <v>103.2</v>
      </c>
      <c r="F146" s="4">
        <v>3.0179999999999998</v>
      </c>
      <c r="G146" s="4">
        <v>14.055</v>
      </c>
      <c r="H146" s="4">
        <v>10.713661690190058</v>
      </c>
      <c r="I146" s="4">
        <v>106.73</v>
      </c>
      <c r="J146" s="4">
        <v>116.5236</v>
      </c>
      <c r="K146" s="4">
        <v>13.484999999999999</v>
      </c>
      <c r="L146" s="4">
        <v>2.754</v>
      </c>
    </row>
    <row r="147" spans="1:12" x14ac:dyDescent="0.25">
      <c r="A147" s="21">
        <v>44767</v>
      </c>
      <c r="B147" s="4">
        <v>5.3575999999999997</v>
      </c>
      <c r="C147" s="4">
        <v>293.48</v>
      </c>
      <c r="D147" s="4">
        <v>23.36</v>
      </c>
      <c r="E147" s="4">
        <v>105.15</v>
      </c>
      <c r="F147" s="4">
        <v>3.06</v>
      </c>
      <c r="G147" s="4">
        <v>14.035</v>
      </c>
      <c r="H147" s="4">
        <v>10.649136425383276</v>
      </c>
      <c r="I147" s="4">
        <v>106.48</v>
      </c>
      <c r="J147" s="4">
        <v>118.072</v>
      </c>
      <c r="K147" s="4">
        <v>13.345000000000001</v>
      </c>
      <c r="L147" s="4">
        <v>2.8069999999999999</v>
      </c>
    </row>
    <row r="148" spans="1:12" x14ac:dyDescent="0.25">
      <c r="A148" s="21">
        <v>44768</v>
      </c>
      <c r="B148" s="4">
        <v>5.3510999999999997</v>
      </c>
      <c r="C148" s="4">
        <v>287.54000000000002</v>
      </c>
      <c r="D148" s="4">
        <v>24.69</v>
      </c>
      <c r="E148" s="4">
        <v>104.4</v>
      </c>
      <c r="F148" s="4">
        <v>3.052</v>
      </c>
      <c r="G148" s="4">
        <v>14.045</v>
      </c>
      <c r="H148" s="4">
        <v>10.667430035321956</v>
      </c>
      <c r="I148" s="4">
        <v>107.19</v>
      </c>
      <c r="J148" s="4">
        <v>119.3385</v>
      </c>
      <c r="K148" s="4">
        <v>13.22</v>
      </c>
      <c r="L148" s="4">
        <v>2.8029999999999999</v>
      </c>
    </row>
    <row r="149" spans="1:12" x14ac:dyDescent="0.25">
      <c r="A149" s="21">
        <v>44769</v>
      </c>
      <c r="B149" s="4">
        <v>5.2431999999999999</v>
      </c>
      <c r="C149" s="4">
        <v>295.32</v>
      </c>
      <c r="D149" s="4">
        <v>23.24</v>
      </c>
      <c r="E149" s="4">
        <v>106.62</v>
      </c>
      <c r="F149" s="4">
        <v>3.0009999999999999</v>
      </c>
      <c r="G149" s="4">
        <v>14.13</v>
      </c>
      <c r="H149" s="4">
        <v>10.804749468451757</v>
      </c>
      <c r="I149" s="4">
        <v>106.45</v>
      </c>
      <c r="J149" s="4">
        <v>119.93680000000001</v>
      </c>
      <c r="K149" s="4">
        <v>13.3</v>
      </c>
      <c r="L149" s="4">
        <v>2.7850000000000001</v>
      </c>
    </row>
    <row r="150" spans="1:12" x14ac:dyDescent="0.25">
      <c r="A150" s="21">
        <v>44770</v>
      </c>
      <c r="B150" s="4">
        <v>5.1822999999999997</v>
      </c>
      <c r="C150" s="4">
        <v>280.26</v>
      </c>
      <c r="D150" s="4">
        <v>22.33</v>
      </c>
      <c r="E150" s="4">
        <v>107.14</v>
      </c>
      <c r="F150" s="4">
        <v>2.9169999999999998</v>
      </c>
      <c r="G150" s="4">
        <v>13.935</v>
      </c>
      <c r="H150" s="4">
        <v>10.705714313475934</v>
      </c>
      <c r="I150" s="4">
        <v>106.35</v>
      </c>
      <c r="J150" s="4">
        <v>120.2881</v>
      </c>
      <c r="K150" s="4">
        <v>13</v>
      </c>
      <c r="L150" s="4">
        <v>2.6709999999999998</v>
      </c>
    </row>
    <row r="151" spans="1:12" x14ac:dyDescent="0.25">
      <c r="A151" s="21">
        <v>44771</v>
      </c>
      <c r="B151" s="4">
        <v>5.1734</v>
      </c>
      <c r="C151" s="4">
        <v>275.16000000000003</v>
      </c>
      <c r="D151" s="4">
        <v>21.33</v>
      </c>
      <c r="E151" s="4">
        <v>110.01</v>
      </c>
      <c r="F151" s="4">
        <v>2.9740000000000002</v>
      </c>
      <c r="G151" s="4">
        <v>13.855</v>
      </c>
      <c r="H151" s="4">
        <v>10.566745003593114</v>
      </c>
      <c r="I151" s="4">
        <v>105.9</v>
      </c>
      <c r="J151" s="4">
        <v>121.827</v>
      </c>
      <c r="K151" s="4">
        <v>12.835000000000001</v>
      </c>
      <c r="L151" s="4">
        <v>2.6579999999999999</v>
      </c>
    </row>
    <row r="152" spans="1:12" x14ac:dyDescent="0.25">
      <c r="A152" s="21">
        <v>44774</v>
      </c>
      <c r="B152" s="4">
        <v>5.1837999999999997</v>
      </c>
      <c r="C152" s="4">
        <v>269.87</v>
      </c>
      <c r="D152" s="4">
        <v>22.84</v>
      </c>
      <c r="E152" s="4">
        <v>100.03</v>
      </c>
      <c r="F152" s="4">
        <v>2.9790000000000001</v>
      </c>
      <c r="G152" s="4">
        <v>13.795</v>
      </c>
      <c r="H152" s="4">
        <v>10.503112285028982</v>
      </c>
      <c r="I152" s="4">
        <v>105.45</v>
      </c>
      <c r="J152" s="4">
        <v>119.80329999999999</v>
      </c>
      <c r="K152" s="4">
        <v>12.72</v>
      </c>
      <c r="L152" s="4">
        <v>2.5880000000000001</v>
      </c>
    </row>
    <row r="153" spans="1:12" x14ac:dyDescent="0.25">
      <c r="A153" s="21">
        <v>44775</v>
      </c>
      <c r="B153" s="4">
        <v>5.2784000000000004</v>
      </c>
      <c r="C153" s="4">
        <v>271.77999999999997</v>
      </c>
      <c r="D153" s="4">
        <v>23.93</v>
      </c>
      <c r="E153" s="4">
        <v>100.54</v>
      </c>
      <c r="F153" s="4">
        <v>3.101</v>
      </c>
      <c r="G153" s="4">
        <v>13.78</v>
      </c>
      <c r="H153" s="4">
        <v>10.35780448298269</v>
      </c>
      <c r="I153" s="4">
        <v>106.24</v>
      </c>
      <c r="J153" s="4">
        <v>117.78360000000001</v>
      </c>
      <c r="K153" s="4">
        <v>12.63</v>
      </c>
      <c r="L153" s="4">
        <v>2.7480000000000002</v>
      </c>
    </row>
    <row r="154" spans="1:12" x14ac:dyDescent="0.25">
      <c r="A154" s="21">
        <v>44776</v>
      </c>
      <c r="B154" s="4">
        <v>5.2815000000000003</v>
      </c>
      <c r="C154" s="4">
        <v>281.51</v>
      </c>
      <c r="D154" s="4">
        <v>21.95</v>
      </c>
      <c r="E154" s="4">
        <v>96.78</v>
      </c>
      <c r="F154" s="4">
        <v>3.1379999999999999</v>
      </c>
      <c r="G154" s="4">
        <v>13.77</v>
      </c>
      <c r="H154" s="4">
        <v>10.308518683705326</v>
      </c>
      <c r="I154" s="4">
        <v>106.51</v>
      </c>
      <c r="J154" s="4">
        <v>117.8687</v>
      </c>
      <c r="K154" s="4">
        <v>12.64</v>
      </c>
      <c r="L154" s="4">
        <v>2.706</v>
      </c>
    </row>
    <row r="155" spans="1:12" x14ac:dyDescent="0.25">
      <c r="A155" s="21">
        <v>44777</v>
      </c>
      <c r="B155" s="4">
        <v>5.2164000000000001</v>
      </c>
      <c r="C155" s="4">
        <v>273.8</v>
      </c>
      <c r="D155" s="4">
        <v>21.44</v>
      </c>
      <c r="E155" s="4">
        <v>94.12</v>
      </c>
      <c r="F155" s="4">
        <v>3.1160000000000001</v>
      </c>
      <c r="G155" s="4">
        <v>13.66</v>
      </c>
      <c r="H155" s="4">
        <v>10.22537724504442</v>
      </c>
      <c r="I155" s="4">
        <v>105.69</v>
      </c>
      <c r="J155" s="4">
        <v>118.0448</v>
      </c>
      <c r="K155" s="4">
        <v>12.654999999999999</v>
      </c>
      <c r="L155" s="4">
        <v>2.694</v>
      </c>
    </row>
    <row r="156" spans="1:12" x14ac:dyDescent="0.25">
      <c r="A156" s="21">
        <v>44778</v>
      </c>
      <c r="B156" s="4">
        <v>5.1646000000000001</v>
      </c>
      <c r="C156" s="4">
        <v>268.77</v>
      </c>
      <c r="D156" s="4">
        <v>21.15</v>
      </c>
      <c r="E156" s="4">
        <v>94.92</v>
      </c>
      <c r="F156" s="4">
        <v>3.2690000000000001</v>
      </c>
      <c r="G156" s="4">
        <v>13.705</v>
      </c>
      <c r="H156" s="4">
        <v>10.105646418576697</v>
      </c>
      <c r="I156" s="4">
        <v>106.62</v>
      </c>
      <c r="J156" s="4">
        <v>117.85120000000001</v>
      </c>
      <c r="K156" s="4">
        <v>12.14</v>
      </c>
      <c r="L156" s="4">
        <v>2.827</v>
      </c>
    </row>
    <row r="157" spans="1:12" x14ac:dyDescent="0.25">
      <c r="A157" s="21">
        <v>44781</v>
      </c>
      <c r="B157" s="4">
        <v>5.1116999999999999</v>
      </c>
      <c r="C157" s="4">
        <v>270.81</v>
      </c>
      <c r="D157" s="4">
        <v>21.29</v>
      </c>
      <c r="E157" s="4">
        <v>96.65</v>
      </c>
      <c r="F157" s="4">
        <v>3.274</v>
      </c>
      <c r="G157" s="4">
        <v>13.67</v>
      </c>
      <c r="H157" s="4">
        <v>10.066425237717148</v>
      </c>
      <c r="I157" s="4">
        <v>106.43</v>
      </c>
      <c r="J157" s="4">
        <v>117.29949999999999</v>
      </c>
      <c r="K157" s="4">
        <v>11.935</v>
      </c>
      <c r="L157" s="4">
        <v>2.75</v>
      </c>
    </row>
    <row r="158" spans="1:12" x14ac:dyDescent="0.25">
      <c r="A158" s="21">
        <v>44782</v>
      </c>
      <c r="B158" s="4">
        <v>5.1237000000000004</v>
      </c>
      <c r="C158" s="4">
        <v>259.02</v>
      </c>
      <c r="D158" s="4">
        <v>21.77</v>
      </c>
      <c r="E158" s="4">
        <v>96.31</v>
      </c>
      <c r="F158" s="4">
        <v>3.2850000000000001</v>
      </c>
      <c r="G158" s="4">
        <v>13.67</v>
      </c>
      <c r="H158" s="4">
        <v>10.054703006244846</v>
      </c>
      <c r="I158" s="4">
        <v>106.37</v>
      </c>
      <c r="J158" s="4">
        <v>118.657</v>
      </c>
      <c r="K158" s="4">
        <v>11.925000000000001</v>
      </c>
      <c r="L158" s="4">
        <v>2.7789999999999999</v>
      </c>
    </row>
    <row r="159" spans="1:12" x14ac:dyDescent="0.25">
      <c r="A159" s="21">
        <v>44783</v>
      </c>
      <c r="B159" s="4">
        <v>5.0926999999999998</v>
      </c>
      <c r="C159" s="4">
        <v>264.33</v>
      </c>
      <c r="D159" s="4">
        <v>19.739999999999998</v>
      </c>
      <c r="E159" s="4">
        <v>97.4</v>
      </c>
      <c r="F159" s="4">
        <v>3.2690000000000001</v>
      </c>
      <c r="G159" s="4">
        <v>13.635</v>
      </c>
      <c r="H159" s="4">
        <v>10.037862282001363</v>
      </c>
      <c r="I159" s="4">
        <v>105.2</v>
      </c>
      <c r="J159" s="4">
        <v>120.7119</v>
      </c>
      <c r="K159" s="4">
        <v>11.835000000000001</v>
      </c>
      <c r="L159" s="4">
        <v>2.7850000000000001</v>
      </c>
    </row>
    <row r="160" spans="1:12" x14ac:dyDescent="0.25">
      <c r="A160" s="21">
        <v>44784</v>
      </c>
      <c r="B160" s="4">
        <v>5.1581000000000001</v>
      </c>
      <c r="C160" s="4">
        <v>247.48</v>
      </c>
      <c r="D160" s="4">
        <v>20.2</v>
      </c>
      <c r="E160" s="4">
        <v>99.6</v>
      </c>
      <c r="F160" s="4">
        <v>3.2530000000000001</v>
      </c>
      <c r="G160" s="4">
        <v>13.64</v>
      </c>
      <c r="H160" s="4">
        <v>10.059756132993725</v>
      </c>
      <c r="I160" s="4">
        <v>105.09</v>
      </c>
      <c r="J160" s="4">
        <v>123.63549999999999</v>
      </c>
      <c r="K160" s="4">
        <v>11.96</v>
      </c>
      <c r="L160" s="4">
        <v>2.8889999999999998</v>
      </c>
    </row>
    <row r="161" spans="1:12" x14ac:dyDescent="0.25">
      <c r="A161" s="21">
        <v>44785</v>
      </c>
      <c r="B161" s="4">
        <v>5.0735000000000001</v>
      </c>
      <c r="C161" s="4">
        <v>248.75</v>
      </c>
      <c r="D161" s="4">
        <v>19.53</v>
      </c>
      <c r="E161" s="4">
        <v>98.15</v>
      </c>
      <c r="F161" s="4">
        <v>3.25</v>
      </c>
      <c r="G161" s="4">
        <v>13.585000000000001</v>
      </c>
      <c r="H161" s="4">
        <v>10.009685230024212</v>
      </c>
      <c r="I161" s="4">
        <v>105.63</v>
      </c>
      <c r="J161" s="4">
        <v>123.2038</v>
      </c>
      <c r="K161" s="4">
        <v>11.775</v>
      </c>
      <c r="L161" s="4">
        <v>2.8420000000000001</v>
      </c>
    </row>
    <row r="162" spans="1:12" x14ac:dyDescent="0.25">
      <c r="A162" s="21">
        <v>44788</v>
      </c>
      <c r="B162" s="4">
        <v>5.0960999999999999</v>
      </c>
      <c r="C162" s="4">
        <v>238.83</v>
      </c>
      <c r="D162" s="4">
        <v>19.95</v>
      </c>
      <c r="E162" s="4">
        <v>95.1</v>
      </c>
      <c r="F162" s="4">
        <v>3.2280000000000002</v>
      </c>
      <c r="G162" s="4">
        <v>13.57</v>
      </c>
      <c r="H162" s="4">
        <v>10.018599604758393</v>
      </c>
      <c r="I162" s="4">
        <v>106.55</v>
      </c>
      <c r="J162" s="4">
        <v>121.3813</v>
      </c>
      <c r="K162" s="4">
        <v>11.62</v>
      </c>
      <c r="L162" s="4">
        <v>2.7930000000000001</v>
      </c>
    </row>
    <row r="163" spans="1:12" x14ac:dyDescent="0.25">
      <c r="A163" s="21">
        <v>44789</v>
      </c>
      <c r="B163" s="4">
        <v>5.1459000000000001</v>
      </c>
      <c r="C163" s="4">
        <v>241.6</v>
      </c>
      <c r="D163" s="4">
        <v>19.690000000000001</v>
      </c>
      <c r="E163" s="4">
        <v>92.34</v>
      </c>
      <c r="F163" s="4">
        <v>3.2629999999999999</v>
      </c>
      <c r="G163" s="4">
        <v>13.56</v>
      </c>
      <c r="H163" s="4">
        <v>9.9716258485614375</v>
      </c>
      <c r="I163" s="4">
        <v>106.5</v>
      </c>
      <c r="J163" s="4">
        <v>121.544</v>
      </c>
      <c r="K163" s="4">
        <v>11.55</v>
      </c>
      <c r="L163" s="4">
        <v>2.8079999999999998</v>
      </c>
    </row>
    <row r="164" spans="1:12" x14ac:dyDescent="0.25">
      <c r="A164" s="21">
        <v>44790</v>
      </c>
      <c r="B164" s="4">
        <v>5.1642000000000001</v>
      </c>
      <c r="C164" s="4">
        <v>245.87</v>
      </c>
      <c r="D164" s="4">
        <v>19.899999999999999</v>
      </c>
      <c r="E164" s="4">
        <v>93.65</v>
      </c>
      <c r="F164" s="4">
        <v>3.2810000000000001</v>
      </c>
      <c r="G164" s="4">
        <v>13.615</v>
      </c>
      <c r="H164" s="4">
        <v>10.005712570559933</v>
      </c>
      <c r="I164" s="4">
        <v>106.57</v>
      </c>
      <c r="J164" s="4">
        <v>121.3616</v>
      </c>
      <c r="K164" s="4">
        <v>11.734999999999999</v>
      </c>
      <c r="L164" s="4">
        <v>2.9020000000000001</v>
      </c>
    </row>
    <row r="165" spans="1:12" x14ac:dyDescent="0.25">
      <c r="A165" s="21">
        <v>44791</v>
      </c>
      <c r="B165" s="4">
        <v>5.1673999999999998</v>
      </c>
      <c r="C165" s="4">
        <v>250.93</v>
      </c>
      <c r="D165" s="4">
        <v>19.559999999999999</v>
      </c>
      <c r="E165" s="4">
        <v>96.59</v>
      </c>
      <c r="F165" s="4">
        <v>3.2280000000000002</v>
      </c>
      <c r="G165" s="4">
        <v>13.63</v>
      </c>
      <c r="H165" s="4">
        <v>10.076723369628393</v>
      </c>
      <c r="I165" s="4">
        <v>107.48</v>
      </c>
      <c r="J165" s="4">
        <v>121.4756</v>
      </c>
      <c r="K165" s="4">
        <v>11.855</v>
      </c>
      <c r="L165" s="4">
        <v>2.8860000000000001</v>
      </c>
    </row>
    <row r="166" spans="1:12" x14ac:dyDescent="0.25">
      <c r="A166" s="21">
        <v>44792</v>
      </c>
      <c r="B166" s="4">
        <v>5.1696999999999997</v>
      </c>
      <c r="C166" s="4">
        <v>251.43</v>
      </c>
      <c r="D166" s="4">
        <v>20.6</v>
      </c>
      <c r="E166" s="4">
        <v>96.72</v>
      </c>
      <c r="F166" s="4">
        <v>3.2429999999999999</v>
      </c>
      <c r="G166" s="4">
        <v>13.74</v>
      </c>
      <c r="H166" s="4">
        <v>10.16727526321397</v>
      </c>
      <c r="I166" s="4">
        <v>108.17</v>
      </c>
      <c r="J166" s="4">
        <v>122.31619999999999</v>
      </c>
      <c r="K166" s="4">
        <v>12.08</v>
      </c>
      <c r="L166" s="4">
        <v>2.976</v>
      </c>
    </row>
    <row r="167" spans="1:12" x14ac:dyDescent="0.25">
      <c r="A167" s="21">
        <v>44795</v>
      </c>
      <c r="B167" s="4">
        <v>5.1574</v>
      </c>
      <c r="C167" s="4">
        <v>261.56</v>
      </c>
      <c r="D167" s="4">
        <v>23.8</v>
      </c>
      <c r="E167" s="4">
        <v>96.48</v>
      </c>
      <c r="F167" s="4">
        <v>3.3149999999999999</v>
      </c>
      <c r="G167" s="4">
        <v>13.734999999999999</v>
      </c>
      <c r="H167" s="4">
        <v>10.085660359095971</v>
      </c>
      <c r="I167" s="4">
        <v>109.05</v>
      </c>
      <c r="J167" s="4">
        <v>123.37560000000001</v>
      </c>
      <c r="K167" s="4">
        <v>12.06</v>
      </c>
      <c r="L167" s="4">
        <v>3.024</v>
      </c>
    </row>
    <row r="168" spans="1:12" x14ac:dyDescent="0.25">
      <c r="A168" s="21">
        <v>44796</v>
      </c>
      <c r="B168" s="4">
        <v>5.1036999999999999</v>
      </c>
      <c r="C168" s="4">
        <v>271.52</v>
      </c>
      <c r="D168" s="4">
        <v>24.11</v>
      </c>
      <c r="E168" s="4">
        <v>100.22</v>
      </c>
      <c r="F168" s="4">
        <v>3.2879999999999998</v>
      </c>
      <c r="G168" s="4">
        <v>13.725</v>
      </c>
      <c r="H168" s="4">
        <v>10.104755634730056</v>
      </c>
      <c r="I168" s="4">
        <v>108.62</v>
      </c>
      <c r="J168" s="4">
        <v>123.9199</v>
      </c>
      <c r="K168" s="4">
        <v>11.885</v>
      </c>
      <c r="L168" s="4">
        <v>3.0569999999999999</v>
      </c>
    </row>
    <row r="169" spans="1:12" x14ac:dyDescent="0.25">
      <c r="A169" s="21">
        <v>44797</v>
      </c>
      <c r="B169" s="4">
        <v>5.1113999999999997</v>
      </c>
      <c r="C169" s="4">
        <v>256.45</v>
      </c>
      <c r="D169" s="4">
        <v>22.82</v>
      </c>
      <c r="E169" s="4">
        <v>101.22</v>
      </c>
      <c r="F169" s="4">
        <v>3.33</v>
      </c>
      <c r="G169" s="4">
        <v>13.725</v>
      </c>
      <c r="H169" s="4">
        <v>10.060001935546282</v>
      </c>
      <c r="I169" s="4">
        <v>108.68</v>
      </c>
      <c r="J169" s="4">
        <v>124.74890000000001</v>
      </c>
      <c r="K169" s="4">
        <v>11.95</v>
      </c>
      <c r="L169" s="4">
        <v>3.109</v>
      </c>
    </row>
    <row r="170" spans="1:12" x14ac:dyDescent="0.25">
      <c r="A170" s="21">
        <v>44798</v>
      </c>
      <c r="B170" s="4">
        <v>5.1098999999999997</v>
      </c>
      <c r="C170" s="4">
        <v>251.73</v>
      </c>
      <c r="D170" s="4">
        <v>21.78</v>
      </c>
      <c r="E170" s="4">
        <v>99.34</v>
      </c>
      <c r="F170" s="4">
        <v>3.33</v>
      </c>
      <c r="G170" s="4">
        <v>13.744999999999999</v>
      </c>
      <c r="H170" s="4">
        <v>10.079357398625755</v>
      </c>
      <c r="I170" s="4">
        <v>108.47</v>
      </c>
      <c r="J170" s="4">
        <v>124.1499</v>
      </c>
      <c r="K170" s="4">
        <v>12.05</v>
      </c>
      <c r="L170" s="4">
        <v>3.0310000000000001</v>
      </c>
    </row>
    <row r="171" spans="1:12" x14ac:dyDescent="0.25">
      <c r="A171" s="21">
        <v>44799</v>
      </c>
      <c r="B171" s="4">
        <v>5.0601000000000003</v>
      </c>
      <c r="C171" s="4">
        <v>249.48</v>
      </c>
      <c r="D171" s="4">
        <v>25.56</v>
      </c>
      <c r="E171" s="4">
        <v>100.99</v>
      </c>
      <c r="F171" s="4">
        <v>3.359</v>
      </c>
      <c r="G171" s="4">
        <v>13.72</v>
      </c>
      <c r="H171" s="4">
        <v>10.024284290676189</v>
      </c>
      <c r="I171" s="4">
        <v>108.8</v>
      </c>
      <c r="J171" s="4">
        <v>124.5972</v>
      </c>
      <c r="K171" s="4">
        <v>12.065</v>
      </c>
      <c r="L171" s="4">
        <v>3.03</v>
      </c>
    </row>
    <row r="172" spans="1:12" x14ac:dyDescent="0.25">
      <c r="A172" s="21">
        <v>44802</v>
      </c>
      <c r="B172" s="4">
        <v>5.0282</v>
      </c>
      <c r="C172" s="4">
        <v>256.57</v>
      </c>
      <c r="D172" s="4">
        <v>26.21</v>
      </c>
      <c r="E172" s="4">
        <v>105.09</v>
      </c>
      <c r="F172" s="4">
        <v>3.4140000000000001</v>
      </c>
      <c r="G172" s="4">
        <v>13.725</v>
      </c>
      <c r="H172" s="4">
        <v>9.9706035933239114</v>
      </c>
      <c r="I172" s="4">
        <v>108.83</v>
      </c>
      <c r="J172" s="4">
        <v>125.605</v>
      </c>
      <c r="K172" s="4">
        <v>12.04</v>
      </c>
      <c r="L172" s="4">
        <v>3.1139999999999999</v>
      </c>
    </row>
    <row r="173" spans="1:12" x14ac:dyDescent="0.25">
      <c r="A173" s="21">
        <v>44803</v>
      </c>
      <c r="B173" s="4">
        <v>5.1223000000000001</v>
      </c>
      <c r="C173" s="4">
        <v>257.67</v>
      </c>
      <c r="D173" s="4">
        <v>26.21</v>
      </c>
      <c r="E173" s="4">
        <v>99.31</v>
      </c>
      <c r="F173" s="4">
        <v>3.4750000000000001</v>
      </c>
      <c r="G173" s="4">
        <v>13.734999999999999</v>
      </c>
      <c r="H173" s="4">
        <v>9.9154385117178112</v>
      </c>
      <c r="I173" s="4">
        <v>108.77</v>
      </c>
      <c r="J173" s="4">
        <v>122.5635</v>
      </c>
      <c r="K173" s="4">
        <v>12.16</v>
      </c>
      <c r="L173" s="4">
        <v>3.1120000000000001</v>
      </c>
    </row>
    <row r="174" spans="1:12" x14ac:dyDescent="0.25">
      <c r="A174" s="21">
        <v>44804</v>
      </c>
      <c r="B174" s="4">
        <v>5.1830999999999996</v>
      </c>
      <c r="C174" s="4">
        <v>257.55</v>
      </c>
      <c r="D174" s="4">
        <v>25.87</v>
      </c>
      <c r="E174" s="4">
        <v>96.49</v>
      </c>
      <c r="F174" s="4">
        <v>3.4830000000000001</v>
      </c>
      <c r="G174" s="4">
        <v>13.67</v>
      </c>
      <c r="H174" s="4">
        <v>9.8441289873699276</v>
      </c>
      <c r="I174" s="4">
        <v>108.7</v>
      </c>
      <c r="J174" s="4">
        <v>121.6412</v>
      </c>
      <c r="K174" s="4">
        <v>11.965</v>
      </c>
      <c r="L174" s="4">
        <v>3.1960000000000002</v>
      </c>
    </row>
    <row r="175" spans="1:12" x14ac:dyDescent="0.25">
      <c r="A175" s="21">
        <v>44805</v>
      </c>
      <c r="B175" s="4">
        <v>5.2416</v>
      </c>
      <c r="C175" s="4">
        <v>259.54000000000002</v>
      </c>
      <c r="D175" s="4">
        <v>25.56</v>
      </c>
      <c r="E175" s="4">
        <v>92.36</v>
      </c>
      <c r="F175" s="4">
        <v>3.5089999999999999</v>
      </c>
      <c r="G175" s="4">
        <v>13.62</v>
      </c>
      <c r="H175" s="4">
        <v>9.7682327140635081</v>
      </c>
      <c r="I175" s="4">
        <v>109.69</v>
      </c>
      <c r="J175" s="4">
        <v>119.4641</v>
      </c>
      <c r="K175" s="4">
        <v>11.855</v>
      </c>
      <c r="L175" s="4">
        <v>3.2589999999999999</v>
      </c>
    </row>
    <row r="176" spans="1:12" x14ac:dyDescent="0.25">
      <c r="A176" s="21">
        <v>44806</v>
      </c>
      <c r="B176" s="4">
        <v>5.1680999999999999</v>
      </c>
      <c r="C176" s="4">
        <v>256.67</v>
      </c>
      <c r="D176" s="4">
        <v>25.47</v>
      </c>
      <c r="E176" s="4">
        <v>93.02</v>
      </c>
      <c r="F176" s="4">
        <v>3.4660000000000002</v>
      </c>
      <c r="G176" s="4">
        <v>13.58</v>
      </c>
      <c r="H176" s="4">
        <v>9.77519185046296</v>
      </c>
      <c r="I176" s="4">
        <v>109.53</v>
      </c>
      <c r="J176" s="4">
        <v>119.1003</v>
      </c>
      <c r="K176" s="4">
        <v>11.715</v>
      </c>
      <c r="L176" s="4">
        <v>3.1949999999999998</v>
      </c>
    </row>
    <row r="177" spans="1:12" x14ac:dyDescent="0.25">
      <c r="A177" s="21">
        <v>44809</v>
      </c>
      <c r="B177" s="4">
        <v>5.1516000000000002</v>
      </c>
      <c r="C177" s="4">
        <v>256.67</v>
      </c>
      <c r="D177" s="4">
        <v>25.99</v>
      </c>
      <c r="E177" s="4">
        <v>95.74</v>
      </c>
      <c r="F177" s="4">
        <v>3.4470000000000001</v>
      </c>
      <c r="G177" s="4">
        <v>13.574999999999999</v>
      </c>
      <c r="H177" s="4">
        <v>9.7905207497559275</v>
      </c>
      <c r="I177" s="4">
        <v>109.83</v>
      </c>
      <c r="J177" s="4">
        <v>119.1003</v>
      </c>
      <c r="K177" s="4">
        <v>11.685</v>
      </c>
      <c r="L177" s="4">
        <v>3.2229999999999999</v>
      </c>
    </row>
    <row r="178" spans="1:12" x14ac:dyDescent="0.25">
      <c r="A178" s="21">
        <v>44810</v>
      </c>
      <c r="B178" s="4">
        <v>5.2527999999999997</v>
      </c>
      <c r="C178" s="4">
        <v>257.07</v>
      </c>
      <c r="D178" s="4">
        <v>26.91</v>
      </c>
      <c r="E178" s="4">
        <v>92.83</v>
      </c>
      <c r="F178" s="4">
        <v>3.5209999999999999</v>
      </c>
      <c r="G178" s="4">
        <v>13.72</v>
      </c>
      <c r="H178" s="4">
        <v>9.8521073019000927</v>
      </c>
      <c r="I178" s="4">
        <v>110.21</v>
      </c>
      <c r="J178" s="4">
        <v>117.46720000000001</v>
      </c>
      <c r="K178" s="4">
        <v>11.875</v>
      </c>
      <c r="L178" s="4">
        <v>3.351</v>
      </c>
    </row>
    <row r="179" spans="1:12" x14ac:dyDescent="0.25">
      <c r="A179" s="21">
        <v>44811</v>
      </c>
      <c r="B179" s="4">
        <v>5.2480000000000002</v>
      </c>
      <c r="C179" s="4">
        <v>257.67</v>
      </c>
      <c r="D179" s="4">
        <v>24.64</v>
      </c>
      <c r="E179" s="4">
        <v>88</v>
      </c>
      <c r="F179" s="4">
        <v>3.6080000000000001</v>
      </c>
      <c r="G179" s="4">
        <v>13.72</v>
      </c>
      <c r="H179" s="4">
        <v>9.7598641031580335</v>
      </c>
      <c r="I179" s="4">
        <v>109.84</v>
      </c>
      <c r="J179" s="4">
        <v>115.7208</v>
      </c>
      <c r="K179" s="4">
        <v>11.875</v>
      </c>
      <c r="L179" s="4">
        <v>3.2669999999999999</v>
      </c>
    </row>
    <row r="180" spans="1:12" x14ac:dyDescent="0.25">
      <c r="A180" s="21">
        <v>44812</v>
      </c>
      <c r="B180" s="4">
        <v>5.2141000000000002</v>
      </c>
      <c r="C180" s="4">
        <v>256.67</v>
      </c>
      <c r="D180" s="4">
        <v>23.61</v>
      </c>
      <c r="E180" s="4">
        <v>89.15</v>
      </c>
      <c r="F180" s="4">
        <v>3.597</v>
      </c>
      <c r="G180" s="4">
        <v>13.734999999999999</v>
      </c>
      <c r="H180" s="4">
        <v>9.7859976640250146</v>
      </c>
      <c r="I180" s="4">
        <v>109.71</v>
      </c>
      <c r="J180" s="4">
        <v>116.1733</v>
      </c>
      <c r="K180" s="4">
        <v>11.68</v>
      </c>
      <c r="L180" s="4">
        <v>3.323</v>
      </c>
    </row>
    <row r="181" spans="1:12" x14ac:dyDescent="0.25">
      <c r="A181" s="21">
        <v>44813</v>
      </c>
      <c r="B181" s="4">
        <v>5.1462000000000003</v>
      </c>
      <c r="C181" s="4">
        <v>257.07</v>
      </c>
      <c r="D181" s="4">
        <v>22.79</v>
      </c>
      <c r="E181" s="4">
        <v>92.84</v>
      </c>
      <c r="F181" s="4">
        <v>3.6629999999999998</v>
      </c>
      <c r="G181" s="4">
        <v>13.664999999999999</v>
      </c>
      <c r="H181" s="4">
        <v>9.6485727791015172</v>
      </c>
      <c r="I181" s="4">
        <v>109</v>
      </c>
      <c r="J181" s="4">
        <v>118.5179</v>
      </c>
      <c r="K181" s="4">
        <v>11.47</v>
      </c>
      <c r="L181" s="4">
        <v>3.3149999999999999</v>
      </c>
    </row>
    <row r="182" spans="1:12" x14ac:dyDescent="0.25">
      <c r="A182" s="21">
        <v>44816</v>
      </c>
      <c r="B182" s="4">
        <v>5.093</v>
      </c>
      <c r="C182" s="4">
        <v>232.27</v>
      </c>
      <c r="D182" s="4">
        <v>23.87</v>
      </c>
      <c r="E182" s="4">
        <v>94</v>
      </c>
      <c r="F182" s="4">
        <v>3.6680000000000001</v>
      </c>
      <c r="G182" s="4">
        <v>13.685</v>
      </c>
      <c r="H182" s="4">
        <v>9.6625766871165411</v>
      </c>
      <c r="I182" s="4">
        <v>108.33</v>
      </c>
      <c r="J182" s="4">
        <v>120.78</v>
      </c>
      <c r="K182" s="4">
        <v>11.535</v>
      </c>
      <c r="L182" s="4">
        <v>3.3580000000000001</v>
      </c>
    </row>
    <row r="183" spans="1:12" x14ac:dyDescent="0.25">
      <c r="A183" s="21">
        <v>44817</v>
      </c>
      <c r="B183" s="4">
        <v>5.1910999999999996</v>
      </c>
      <c r="C183" s="4">
        <v>256.67</v>
      </c>
      <c r="D183" s="4">
        <v>27.27</v>
      </c>
      <c r="E183" s="4">
        <v>93.17</v>
      </c>
      <c r="F183" s="4">
        <v>3.931</v>
      </c>
      <c r="G183" s="4">
        <v>13.76</v>
      </c>
      <c r="H183" s="4">
        <v>9.4572360508414341</v>
      </c>
      <c r="I183" s="4">
        <v>109.82</v>
      </c>
      <c r="J183" s="4">
        <v>120.107</v>
      </c>
      <c r="K183" s="4">
        <v>11.795</v>
      </c>
      <c r="L183" s="4">
        <v>3.4119999999999999</v>
      </c>
    </row>
    <row r="184" spans="1:12" x14ac:dyDescent="0.25">
      <c r="A184" s="21">
        <v>44818</v>
      </c>
      <c r="B184" s="4">
        <v>5.1631</v>
      </c>
      <c r="C184" s="4">
        <v>232.27</v>
      </c>
      <c r="D184" s="4">
        <v>26.16</v>
      </c>
      <c r="E184" s="4">
        <v>94.1</v>
      </c>
      <c r="F184" s="4">
        <v>3.9409999999999998</v>
      </c>
      <c r="G184" s="4">
        <v>13.744999999999999</v>
      </c>
      <c r="H184" s="4">
        <v>9.4322740785638182</v>
      </c>
      <c r="I184" s="4">
        <v>109.66</v>
      </c>
      <c r="J184" s="4">
        <v>121.3896</v>
      </c>
      <c r="K184" s="4">
        <v>11.84</v>
      </c>
      <c r="L184" s="4">
        <v>3.4039999999999999</v>
      </c>
    </row>
    <row r="185" spans="1:12" x14ac:dyDescent="0.25">
      <c r="A185" s="21">
        <v>44819</v>
      </c>
      <c r="B185" s="4">
        <v>5.2469999999999999</v>
      </c>
      <c r="C185" s="4">
        <v>240.17</v>
      </c>
      <c r="D185" s="4">
        <v>26.27</v>
      </c>
      <c r="E185" s="4">
        <v>90.84</v>
      </c>
      <c r="F185" s="4">
        <v>3.9940000000000002</v>
      </c>
      <c r="G185" s="4">
        <v>13.8</v>
      </c>
      <c r="H185" s="4">
        <v>9.4293901571244287</v>
      </c>
      <c r="I185" s="4">
        <v>109.74</v>
      </c>
      <c r="J185" s="4">
        <v>117.75620000000001</v>
      </c>
      <c r="K185" s="4">
        <v>11.955</v>
      </c>
      <c r="L185" s="4">
        <v>3.4489999999999998</v>
      </c>
    </row>
    <row r="186" spans="1:12" x14ac:dyDescent="0.25">
      <c r="A186" s="21">
        <v>44820</v>
      </c>
      <c r="B186" s="4">
        <v>5.2530999999999999</v>
      </c>
      <c r="C186" s="4">
        <v>242.17</v>
      </c>
      <c r="D186" s="4">
        <v>26.3</v>
      </c>
      <c r="E186" s="4">
        <v>91.35</v>
      </c>
      <c r="F186" s="4">
        <v>3.964</v>
      </c>
      <c r="G186" s="4">
        <v>13.82</v>
      </c>
      <c r="H186" s="4">
        <v>9.4802046862375366</v>
      </c>
      <c r="I186" s="4">
        <v>109.76</v>
      </c>
      <c r="J186" s="4">
        <v>116.7431</v>
      </c>
      <c r="K186" s="4">
        <v>11.955</v>
      </c>
      <c r="L186" s="4">
        <v>3.4550000000000001</v>
      </c>
    </row>
    <row r="187" spans="1:12" x14ac:dyDescent="0.25">
      <c r="A187" s="21">
        <v>44823</v>
      </c>
      <c r="B187" s="4">
        <v>5.1669999999999998</v>
      </c>
      <c r="C187" s="4">
        <v>242.17</v>
      </c>
      <c r="D187" s="4">
        <v>25.76</v>
      </c>
      <c r="E187" s="4">
        <v>92</v>
      </c>
      <c r="F187" s="4">
        <v>4.0549999999999997</v>
      </c>
      <c r="G187" s="4">
        <v>13.795</v>
      </c>
      <c r="H187" s="4">
        <v>9.3604343856614314</v>
      </c>
      <c r="I187" s="4">
        <v>109.74</v>
      </c>
      <c r="J187" s="4">
        <v>116.8749</v>
      </c>
      <c r="K187" s="4">
        <v>11.815</v>
      </c>
      <c r="L187" s="4">
        <v>3.4940000000000002</v>
      </c>
    </row>
    <row r="188" spans="1:12" x14ac:dyDescent="0.25">
      <c r="A188" s="21">
        <v>44824</v>
      </c>
      <c r="B188" s="4">
        <v>5.1417000000000002</v>
      </c>
      <c r="C188" s="4">
        <v>236.32</v>
      </c>
      <c r="D188" s="4">
        <v>27.16</v>
      </c>
      <c r="E188" s="4">
        <v>90.62</v>
      </c>
      <c r="F188" s="4">
        <v>4.0380000000000003</v>
      </c>
      <c r="G188" s="4">
        <v>13.8</v>
      </c>
      <c r="H188" s="4">
        <v>9.3831100174935891</v>
      </c>
      <c r="I188" s="4">
        <v>110.21</v>
      </c>
      <c r="J188" s="4">
        <v>117.3242</v>
      </c>
      <c r="K188" s="4">
        <v>11.865</v>
      </c>
      <c r="L188" s="4">
        <v>3.569</v>
      </c>
    </row>
    <row r="189" spans="1:12" x14ac:dyDescent="0.25">
      <c r="A189" s="21">
        <v>44825</v>
      </c>
      <c r="B189" s="4">
        <v>5.1715999999999998</v>
      </c>
      <c r="C189" s="4">
        <v>261.07</v>
      </c>
      <c r="D189" s="4">
        <v>27.99</v>
      </c>
      <c r="E189" s="4">
        <v>89.83</v>
      </c>
      <c r="F189" s="4">
        <v>4.0730000000000004</v>
      </c>
      <c r="G189" s="4">
        <v>13.74</v>
      </c>
      <c r="H189" s="4">
        <v>9.2886723741988817</v>
      </c>
      <c r="I189" s="4">
        <v>110.64</v>
      </c>
      <c r="J189" s="4">
        <v>116.99679999999999</v>
      </c>
      <c r="K189" s="4">
        <v>11.695</v>
      </c>
      <c r="L189" s="4">
        <v>3.5339999999999998</v>
      </c>
    </row>
    <row r="190" spans="1:12" x14ac:dyDescent="0.25">
      <c r="A190" s="21">
        <v>44826</v>
      </c>
      <c r="B190" s="4">
        <v>5.1166</v>
      </c>
      <c r="C190" s="4">
        <v>261.06</v>
      </c>
      <c r="D190" s="4">
        <v>27.35</v>
      </c>
      <c r="E190" s="4">
        <v>90.46</v>
      </c>
      <c r="F190" s="4">
        <v>4.0750000000000002</v>
      </c>
      <c r="G190" s="4">
        <v>13.59</v>
      </c>
      <c r="H190" s="4">
        <v>9.142445351909668</v>
      </c>
      <c r="I190" s="4">
        <v>111.35</v>
      </c>
      <c r="J190" s="4">
        <v>116.01390000000001</v>
      </c>
      <c r="K190" s="4">
        <v>11.47</v>
      </c>
      <c r="L190" s="4">
        <v>3.71</v>
      </c>
    </row>
    <row r="191" spans="1:12" x14ac:dyDescent="0.25">
      <c r="A191" s="21">
        <v>44827</v>
      </c>
      <c r="B191" s="4">
        <v>5.2595000000000001</v>
      </c>
      <c r="C191" s="4">
        <v>264.31</v>
      </c>
      <c r="D191" s="4">
        <v>29.92</v>
      </c>
      <c r="E191" s="4">
        <v>86.15</v>
      </c>
      <c r="F191" s="4">
        <v>4.1310000000000002</v>
      </c>
      <c r="G191" s="4">
        <v>13.574999999999999</v>
      </c>
      <c r="H191" s="4">
        <v>9.0693453438457361</v>
      </c>
      <c r="I191" s="4">
        <v>113.19</v>
      </c>
      <c r="J191" s="4">
        <v>112.4019</v>
      </c>
      <c r="K191" s="4">
        <v>11.6</v>
      </c>
      <c r="L191" s="4">
        <v>3.6869999999999998</v>
      </c>
    </row>
    <row r="192" spans="1:12" x14ac:dyDescent="0.25">
      <c r="A192" s="21">
        <v>44830</v>
      </c>
      <c r="B192" s="4">
        <v>5.3898000000000001</v>
      </c>
      <c r="C192" s="4">
        <v>278.57</v>
      </c>
      <c r="D192" s="4">
        <v>32.26</v>
      </c>
      <c r="E192" s="4">
        <v>84.06</v>
      </c>
      <c r="F192" s="4">
        <v>4.1470000000000002</v>
      </c>
      <c r="G192" s="4">
        <v>13.6</v>
      </c>
      <c r="H192" s="4">
        <v>9.0765936608832032</v>
      </c>
      <c r="I192" s="4">
        <v>114.1</v>
      </c>
      <c r="J192" s="4">
        <v>110.60129999999999</v>
      </c>
      <c r="K192" s="4">
        <v>11.91</v>
      </c>
      <c r="L192" s="4">
        <v>3.9279999999999999</v>
      </c>
    </row>
    <row r="193" spans="1:12" x14ac:dyDescent="0.25">
      <c r="A193" s="21">
        <v>44831</v>
      </c>
      <c r="B193" s="4">
        <v>5.3823999999999996</v>
      </c>
      <c r="C193" s="4">
        <v>295.38</v>
      </c>
      <c r="D193" s="4">
        <v>32.6</v>
      </c>
      <c r="E193" s="4">
        <v>86.27</v>
      </c>
      <c r="F193" s="4">
        <v>4.1459999999999999</v>
      </c>
      <c r="G193" s="4">
        <v>13.54</v>
      </c>
      <c r="H193" s="4">
        <v>9.0200295738674505</v>
      </c>
      <c r="I193" s="4">
        <v>114.11</v>
      </c>
      <c r="J193" s="4">
        <v>110.4532</v>
      </c>
      <c r="K193" s="4">
        <v>11.84</v>
      </c>
      <c r="L193" s="4">
        <v>3.9489999999999998</v>
      </c>
    </row>
    <row r="194" spans="1:12" x14ac:dyDescent="0.25">
      <c r="A194" s="21">
        <v>44832</v>
      </c>
      <c r="B194" s="4">
        <v>5.3745000000000003</v>
      </c>
      <c r="C194" s="4">
        <v>308.83999999999997</v>
      </c>
      <c r="D194" s="4">
        <v>30.18</v>
      </c>
      <c r="E194" s="4">
        <v>89.32</v>
      </c>
      <c r="F194" s="4">
        <v>3.98</v>
      </c>
      <c r="G194" s="4">
        <v>13.56</v>
      </c>
      <c r="H194" s="4">
        <v>9.2133102519715173</v>
      </c>
      <c r="I194" s="4">
        <v>112.6</v>
      </c>
      <c r="J194" s="4">
        <v>112.7518</v>
      </c>
      <c r="K194" s="4">
        <v>11.925000000000001</v>
      </c>
      <c r="L194" s="4">
        <v>3.7370000000000001</v>
      </c>
    </row>
    <row r="195" spans="1:12" x14ac:dyDescent="0.25">
      <c r="A195" s="21">
        <v>44833</v>
      </c>
      <c r="B195" s="4">
        <v>5.3963999999999999</v>
      </c>
      <c r="C195" s="4">
        <v>292.49</v>
      </c>
      <c r="D195" s="4">
        <v>31.84</v>
      </c>
      <c r="E195" s="4">
        <v>88.49</v>
      </c>
      <c r="F195" s="4">
        <v>3.9710000000000001</v>
      </c>
      <c r="G195" s="4">
        <v>13.57</v>
      </c>
      <c r="H195" s="4">
        <v>9.232382106548954</v>
      </c>
      <c r="I195" s="4">
        <v>112.25</v>
      </c>
      <c r="J195" s="4">
        <v>112.57089999999999</v>
      </c>
      <c r="K195" s="4">
        <v>11.965</v>
      </c>
      <c r="L195" s="4">
        <v>3.782</v>
      </c>
    </row>
    <row r="196" spans="1:12" x14ac:dyDescent="0.25">
      <c r="A196" s="21">
        <v>44834</v>
      </c>
      <c r="B196" s="4">
        <v>5.4154</v>
      </c>
      <c r="C196" s="4">
        <v>306.56</v>
      </c>
      <c r="D196" s="4">
        <v>31.62</v>
      </c>
      <c r="E196" s="4">
        <v>87.96</v>
      </c>
      <c r="F196" s="4">
        <v>3.9969999999999999</v>
      </c>
      <c r="G196" s="4">
        <v>13.54</v>
      </c>
      <c r="H196" s="4">
        <v>9.1762262372953032</v>
      </c>
      <c r="I196" s="4">
        <v>112.12</v>
      </c>
      <c r="J196" s="4">
        <v>111.48869999999999</v>
      </c>
      <c r="K196" s="4">
        <v>11.79</v>
      </c>
      <c r="L196" s="4">
        <v>3.8290000000000002</v>
      </c>
    </row>
    <row r="197" spans="1:12" x14ac:dyDescent="0.25">
      <c r="A197" s="21">
        <v>44837</v>
      </c>
      <c r="B197" s="4">
        <v>5.1672000000000002</v>
      </c>
      <c r="C197" s="4">
        <v>307.49</v>
      </c>
      <c r="D197" s="4">
        <v>30.1</v>
      </c>
      <c r="E197" s="4">
        <v>88.86</v>
      </c>
      <c r="F197" s="4">
        <v>3.9729999999999999</v>
      </c>
      <c r="G197" s="4">
        <v>13.52</v>
      </c>
      <c r="H197" s="4">
        <v>9.1821915304934887</v>
      </c>
      <c r="I197" s="4">
        <v>111.75</v>
      </c>
      <c r="J197" s="4">
        <v>112.75409999999999</v>
      </c>
      <c r="K197" s="4">
        <v>11.55</v>
      </c>
      <c r="L197" s="4">
        <v>3.6429999999999998</v>
      </c>
    </row>
    <row r="198" spans="1:12" x14ac:dyDescent="0.25">
      <c r="A198" s="21">
        <v>44838</v>
      </c>
      <c r="B198" s="4">
        <v>5.1769999999999996</v>
      </c>
      <c r="C198" s="4">
        <v>282.23</v>
      </c>
      <c r="D198" s="4">
        <v>29.07</v>
      </c>
      <c r="E198" s="4">
        <v>91.8</v>
      </c>
      <c r="F198" s="4">
        <v>3.97</v>
      </c>
      <c r="G198" s="4">
        <v>13.497</v>
      </c>
      <c r="H198" s="4">
        <v>9.1632201596614458</v>
      </c>
      <c r="I198" s="4">
        <v>110.07</v>
      </c>
      <c r="J198" s="4">
        <v>115.7081</v>
      </c>
      <c r="K198" s="4">
        <v>11.475</v>
      </c>
      <c r="L198" s="4">
        <v>3.6349999999999998</v>
      </c>
    </row>
    <row r="199" spans="1:12" x14ac:dyDescent="0.25">
      <c r="A199" s="21">
        <v>44839</v>
      </c>
      <c r="B199" s="4">
        <v>5.194</v>
      </c>
      <c r="C199" s="4">
        <v>277.75</v>
      </c>
      <c r="D199" s="4">
        <v>28.55</v>
      </c>
      <c r="E199" s="4">
        <v>93.37</v>
      </c>
      <c r="F199" s="4">
        <v>4.1449999999999996</v>
      </c>
      <c r="G199" s="4">
        <v>13.53</v>
      </c>
      <c r="H199" s="4">
        <v>9.0114743866724254</v>
      </c>
      <c r="I199" s="4">
        <v>111.07</v>
      </c>
      <c r="J199" s="4">
        <v>116.48260000000001</v>
      </c>
      <c r="K199" s="4">
        <v>11.57</v>
      </c>
      <c r="L199" s="4">
        <v>3.7549999999999999</v>
      </c>
    </row>
    <row r="200" spans="1:12" x14ac:dyDescent="0.25">
      <c r="A200" s="21">
        <v>44840</v>
      </c>
      <c r="B200" s="4">
        <v>5.2217000000000002</v>
      </c>
      <c r="C200" s="4">
        <v>284.26</v>
      </c>
      <c r="D200" s="4">
        <v>30.52</v>
      </c>
      <c r="E200" s="4">
        <v>94.42</v>
      </c>
      <c r="F200" s="4">
        <v>4.1769999999999996</v>
      </c>
      <c r="G200" s="4">
        <v>13.52</v>
      </c>
      <c r="H200" s="4">
        <v>8.9683903356786878</v>
      </c>
      <c r="I200" s="4">
        <v>112.26</v>
      </c>
      <c r="J200" s="4">
        <v>116.7247</v>
      </c>
      <c r="K200" s="4">
        <v>11.59</v>
      </c>
      <c r="L200" s="4">
        <v>3.8279999999999998</v>
      </c>
    </row>
    <row r="201" spans="1:12" x14ac:dyDescent="0.25">
      <c r="A201" s="21">
        <v>44841</v>
      </c>
      <c r="B201" s="4">
        <v>5.1996000000000002</v>
      </c>
      <c r="C201" s="4">
        <v>285.27</v>
      </c>
      <c r="D201" s="4">
        <v>31.36</v>
      </c>
      <c r="E201" s="4">
        <v>97.92</v>
      </c>
      <c r="F201" s="4">
        <v>4.181</v>
      </c>
      <c r="G201" s="4">
        <v>13.545</v>
      </c>
      <c r="H201" s="4">
        <v>8.9882032232365017</v>
      </c>
      <c r="I201" s="4">
        <v>112.79</v>
      </c>
      <c r="J201" s="4">
        <v>117.1356</v>
      </c>
      <c r="K201" s="4">
        <v>11.56</v>
      </c>
      <c r="L201" s="4">
        <v>3.8879999999999999</v>
      </c>
    </row>
    <row r="202" spans="1:12" x14ac:dyDescent="0.25">
      <c r="A202" s="21">
        <v>44844</v>
      </c>
      <c r="B202" s="4">
        <v>5.1901000000000002</v>
      </c>
      <c r="C202" s="4">
        <v>294.93</v>
      </c>
      <c r="D202" s="4">
        <v>32.450000000000003</v>
      </c>
      <c r="E202" s="4">
        <v>96.19</v>
      </c>
      <c r="F202" s="4">
        <v>4.319</v>
      </c>
      <c r="G202" s="4">
        <v>13.535</v>
      </c>
      <c r="H202" s="4">
        <v>8.8344405141920426</v>
      </c>
      <c r="I202" s="4">
        <v>113.14</v>
      </c>
      <c r="J202" s="4">
        <v>116.0076</v>
      </c>
      <c r="K202" s="4">
        <v>11.55</v>
      </c>
      <c r="L202" s="4">
        <v>3.9550000000000001</v>
      </c>
    </row>
    <row r="203" spans="1:12" x14ac:dyDescent="0.25">
      <c r="A203" s="21">
        <v>44845</v>
      </c>
      <c r="B203" s="4">
        <v>5.3005000000000004</v>
      </c>
      <c r="C203" s="4">
        <v>294.85000000000002</v>
      </c>
      <c r="D203" s="4">
        <v>33.630000000000003</v>
      </c>
      <c r="E203" s="4">
        <v>94.29</v>
      </c>
      <c r="F203" s="4">
        <v>4.2699999999999996</v>
      </c>
      <c r="G203" s="4">
        <v>13.175000000000001</v>
      </c>
      <c r="H203" s="4">
        <v>8.5403279946293367</v>
      </c>
      <c r="I203" s="4">
        <v>113.22</v>
      </c>
      <c r="J203" s="4">
        <v>115.4479</v>
      </c>
      <c r="K203" s="4">
        <v>11.654999999999999</v>
      </c>
      <c r="L203" s="4">
        <v>3.9449999999999998</v>
      </c>
    </row>
    <row r="204" spans="1:12" x14ac:dyDescent="0.25">
      <c r="A204" s="21">
        <v>44846</v>
      </c>
      <c r="B204" s="4">
        <v>5.2930000000000001</v>
      </c>
      <c r="C204" s="4">
        <v>294.61</v>
      </c>
      <c r="D204" s="4">
        <v>33.57</v>
      </c>
      <c r="E204" s="4">
        <v>92.45</v>
      </c>
      <c r="F204" s="4">
        <v>4.2590000000000003</v>
      </c>
      <c r="G204" s="4">
        <v>13.175000000000001</v>
      </c>
      <c r="H204" s="4">
        <v>8.551779702471741</v>
      </c>
      <c r="I204" s="4">
        <v>113.32</v>
      </c>
      <c r="J204" s="4">
        <v>114.6169</v>
      </c>
      <c r="K204" s="4">
        <v>11.654999999999999</v>
      </c>
      <c r="L204" s="4">
        <v>3.9020000000000001</v>
      </c>
    </row>
    <row r="205" spans="1:12" x14ac:dyDescent="0.25">
      <c r="A205" s="21">
        <v>44847</v>
      </c>
      <c r="B205" s="4">
        <v>5.2625999999999999</v>
      </c>
      <c r="C205" s="4">
        <v>297.25</v>
      </c>
      <c r="D205" s="4">
        <v>31.94</v>
      </c>
      <c r="E205" s="4">
        <v>94.57</v>
      </c>
      <c r="F205" s="4">
        <v>4.4390000000000001</v>
      </c>
      <c r="G205" s="4">
        <v>13.19</v>
      </c>
      <c r="H205" s="4">
        <v>8.3790538017407314</v>
      </c>
      <c r="I205" s="4">
        <v>112.36</v>
      </c>
      <c r="J205" s="4">
        <v>115.9979</v>
      </c>
      <c r="K205" s="4">
        <v>11.675000000000001</v>
      </c>
      <c r="L205" s="4">
        <v>3.95</v>
      </c>
    </row>
    <row r="206" spans="1:12" x14ac:dyDescent="0.25">
      <c r="A206" s="21">
        <v>44848</v>
      </c>
      <c r="B206" s="4">
        <v>5.3251999999999997</v>
      </c>
      <c r="C206" s="4">
        <v>300.10000000000002</v>
      </c>
      <c r="D206" s="4">
        <v>32.020000000000003</v>
      </c>
      <c r="E206" s="4">
        <v>91.63</v>
      </c>
      <c r="F206" s="4">
        <v>4.484</v>
      </c>
      <c r="G206" s="4">
        <v>13.234999999999999</v>
      </c>
      <c r="H206" s="4">
        <v>8.375445044217301</v>
      </c>
      <c r="I206" s="4">
        <v>113.31</v>
      </c>
      <c r="J206" s="4">
        <v>113.6662</v>
      </c>
      <c r="K206" s="4">
        <v>11.824999999999999</v>
      </c>
      <c r="L206" s="4">
        <v>4.0229999999999997</v>
      </c>
    </row>
    <row r="207" spans="1:12" x14ac:dyDescent="0.25">
      <c r="A207" s="21">
        <v>44851</v>
      </c>
      <c r="B207" s="4">
        <v>5.2808000000000002</v>
      </c>
      <c r="C207" s="4">
        <v>307.39</v>
      </c>
      <c r="D207" s="4">
        <v>31.37</v>
      </c>
      <c r="E207" s="4">
        <v>91.62</v>
      </c>
      <c r="F207" s="4">
        <v>4.4909999999999997</v>
      </c>
      <c r="G207" s="4">
        <v>13.215</v>
      </c>
      <c r="H207" s="4">
        <v>8.3490444153085051</v>
      </c>
      <c r="I207" s="4">
        <v>112.04</v>
      </c>
      <c r="J207" s="4">
        <v>113.12179999999999</v>
      </c>
      <c r="K207" s="4">
        <v>11.69</v>
      </c>
      <c r="L207" s="4">
        <v>4.0119999999999996</v>
      </c>
    </row>
    <row r="208" spans="1:12" x14ac:dyDescent="0.25">
      <c r="A208" s="21">
        <v>44852</v>
      </c>
      <c r="B208" s="4">
        <v>5.2404999999999999</v>
      </c>
      <c r="C208" s="4">
        <v>301.14</v>
      </c>
      <c r="D208" s="4">
        <v>30.5</v>
      </c>
      <c r="E208" s="4">
        <v>90.03</v>
      </c>
      <c r="F208" s="4">
        <v>4.4909999999999997</v>
      </c>
      <c r="G208" s="4">
        <v>13.2</v>
      </c>
      <c r="H208" s="4">
        <v>8.3346891119809428</v>
      </c>
      <c r="I208" s="4">
        <v>112.13</v>
      </c>
      <c r="J208" s="4">
        <v>111.80459999999999</v>
      </c>
      <c r="K208" s="4">
        <v>11.625</v>
      </c>
      <c r="L208" s="4">
        <v>4.0069999999999997</v>
      </c>
    </row>
    <row r="209" spans="1:12" x14ac:dyDescent="0.25">
      <c r="A209" s="21">
        <v>44853</v>
      </c>
      <c r="B209" s="4">
        <v>5.27</v>
      </c>
      <c r="C209" s="4">
        <v>292.49</v>
      </c>
      <c r="D209" s="4">
        <v>30.76</v>
      </c>
      <c r="E209" s="4">
        <v>92.41</v>
      </c>
      <c r="F209" s="4">
        <v>4.5960000000000001</v>
      </c>
      <c r="G209" s="4">
        <v>13.21</v>
      </c>
      <c r="H209" s="4">
        <v>8.2354965773069555</v>
      </c>
      <c r="I209" s="4">
        <v>112.98</v>
      </c>
      <c r="J209" s="4">
        <v>111.2009</v>
      </c>
      <c r="K209" s="4">
        <v>11.71</v>
      </c>
      <c r="L209" s="4">
        <v>4.1379999999999999</v>
      </c>
    </row>
    <row r="210" spans="1:12" x14ac:dyDescent="0.25">
      <c r="A210" s="21">
        <v>44854</v>
      </c>
      <c r="B210" s="4">
        <v>5.2146999999999997</v>
      </c>
      <c r="C210" s="4">
        <v>295.23</v>
      </c>
      <c r="D210" s="4">
        <v>29.98</v>
      </c>
      <c r="E210" s="4">
        <v>92.38</v>
      </c>
      <c r="F210" s="4">
        <v>4.6550000000000002</v>
      </c>
      <c r="G210" s="4">
        <v>13.225</v>
      </c>
      <c r="H210" s="4">
        <v>8.1888108547131022</v>
      </c>
      <c r="I210" s="4">
        <v>112.88</v>
      </c>
      <c r="J210" s="4">
        <v>111.449</v>
      </c>
      <c r="K210" s="4">
        <v>11.725</v>
      </c>
      <c r="L210" s="4">
        <v>4.2329999999999997</v>
      </c>
    </row>
    <row r="211" spans="1:12" x14ac:dyDescent="0.25">
      <c r="A211" s="21">
        <v>44855</v>
      </c>
      <c r="B211" s="4">
        <v>5.1604999999999999</v>
      </c>
      <c r="C211" s="4">
        <v>292.16000000000003</v>
      </c>
      <c r="D211" s="4">
        <v>29.69</v>
      </c>
      <c r="E211" s="4">
        <v>93.5</v>
      </c>
      <c r="F211" s="4">
        <v>4.5670000000000002</v>
      </c>
      <c r="G211" s="4">
        <v>13.205</v>
      </c>
      <c r="H211" s="4">
        <v>8.260732353419332</v>
      </c>
      <c r="I211" s="4">
        <v>112.01</v>
      </c>
      <c r="J211" s="4">
        <v>111.271</v>
      </c>
      <c r="K211" s="4">
        <v>11.71</v>
      </c>
      <c r="L211" s="4">
        <v>4.2190000000000003</v>
      </c>
    </row>
    <row r="212" spans="1:12" x14ac:dyDescent="0.25">
      <c r="A212" s="21">
        <v>44858</v>
      </c>
      <c r="B212" s="4">
        <v>5.3032000000000004</v>
      </c>
      <c r="C212" s="4">
        <v>284.24</v>
      </c>
      <c r="D212" s="4">
        <v>29.85</v>
      </c>
      <c r="E212" s="4">
        <v>93.26</v>
      </c>
      <c r="F212" s="4">
        <v>4.6159999999999997</v>
      </c>
      <c r="G212" s="4">
        <v>13.234999999999999</v>
      </c>
      <c r="H212" s="4">
        <v>8.2387015370497743</v>
      </c>
      <c r="I212" s="4">
        <v>111.99</v>
      </c>
      <c r="J212" s="4">
        <v>111.62779999999999</v>
      </c>
      <c r="K212" s="4">
        <v>11.895</v>
      </c>
      <c r="L212" s="4">
        <v>4.2469999999999999</v>
      </c>
    </row>
    <row r="213" spans="1:12" x14ac:dyDescent="0.25">
      <c r="A213" s="21">
        <v>44859</v>
      </c>
      <c r="B213" s="4">
        <v>5.3167</v>
      </c>
      <c r="C213" s="4">
        <v>280.08</v>
      </c>
      <c r="D213" s="4">
        <v>28.46</v>
      </c>
      <c r="E213" s="4">
        <v>93.52</v>
      </c>
      <c r="F213" s="4">
        <v>4.58</v>
      </c>
      <c r="G213" s="4">
        <v>13.25</v>
      </c>
      <c r="H213" s="4">
        <v>8.2903040734366051</v>
      </c>
      <c r="I213" s="4">
        <v>110.95</v>
      </c>
      <c r="J213" s="4">
        <v>112.8293</v>
      </c>
      <c r="K213" s="4">
        <v>11.88</v>
      </c>
      <c r="L213" s="4">
        <v>4.0999999999999996</v>
      </c>
    </row>
    <row r="214" spans="1:12" x14ac:dyDescent="0.25">
      <c r="A214" s="21">
        <v>44860</v>
      </c>
      <c r="B214" s="4">
        <v>5.3803999999999998</v>
      </c>
      <c r="C214" s="4">
        <v>276.77</v>
      </c>
      <c r="D214" s="4">
        <v>27.28</v>
      </c>
      <c r="E214" s="4">
        <v>95.69</v>
      </c>
      <c r="F214" s="4">
        <v>4.5529999999999999</v>
      </c>
      <c r="G214" s="4">
        <v>13.305</v>
      </c>
      <c r="H214" s="4">
        <v>8.3708741021299993</v>
      </c>
      <c r="I214" s="4">
        <v>109.7</v>
      </c>
      <c r="J214" s="4">
        <v>113.89360000000001</v>
      </c>
      <c r="K214" s="4">
        <v>11.975</v>
      </c>
      <c r="L214" s="4">
        <v>4.0069999999999997</v>
      </c>
    </row>
    <row r="215" spans="1:12" x14ac:dyDescent="0.25">
      <c r="A215" s="21">
        <v>44861</v>
      </c>
      <c r="B215" s="4">
        <v>5.3449</v>
      </c>
      <c r="C215" s="4">
        <v>280.77</v>
      </c>
      <c r="D215" s="4">
        <v>27.39</v>
      </c>
      <c r="E215" s="4">
        <v>96.96</v>
      </c>
      <c r="F215" s="4">
        <v>4.5010000000000003</v>
      </c>
      <c r="G215" s="4">
        <v>13.3</v>
      </c>
      <c r="H215" s="4">
        <v>8.420015119472545</v>
      </c>
      <c r="I215" s="4">
        <v>110.59</v>
      </c>
      <c r="J215" s="4">
        <v>113.2491</v>
      </c>
      <c r="K215" s="4">
        <v>11.835000000000001</v>
      </c>
      <c r="L215" s="4">
        <v>3.927</v>
      </c>
    </row>
    <row r="216" spans="1:12" x14ac:dyDescent="0.25">
      <c r="A216" s="21">
        <v>44862</v>
      </c>
      <c r="B216" s="4">
        <v>5.2949000000000002</v>
      </c>
      <c r="C216" s="4">
        <v>279.51</v>
      </c>
      <c r="D216" s="4">
        <v>25.75</v>
      </c>
      <c r="E216" s="4">
        <v>95.77</v>
      </c>
      <c r="F216" s="4">
        <v>4.57</v>
      </c>
      <c r="G216" s="4">
        <v>13.29</v>
      </c>
      <c r="H216" s="4">
        <v>8.3389117337668406</v>
      </c>
      <c r="I216" s="4">
        <v>110.75</v>
      </c>
      <c r="J216" s="4">
        <v>111.7561</v>
      </c>
      <c r="K216" s="4">
        <v>11.845000000000001</v>
      </c>
      <c r="L216" s="4">
        <v>4.01</v>
      </c>
    </row>
    <row r="217" spans="1:12" x14ac:dyDescent="0.25">
      <c r="A217" s="21">
        <v>44865</v>
      </c>
      <c r="B217" s="4">
        <v>5.1791</v>
      </c>
      <c r="C217" s="4">
        <v>272.8</v>
      </c>
      <c r="D217" s="4">
        <v>25.88</v>
      </c>
      <c r="E217" s="4">
        <v>94.83</v>
      </c>
      <c r="F217" s="4">
        <v>4.6369999999999996</v>
      </c>
      <c r="G217" s="4">
        <v>13.25</v>
      </c>
      <c r="H217" s="4">
        <v>8.231313971157439</v>
      </c>
      <c r="I217" s="4">
        <v>111.53</v>
      </c>
      <c r="J217" s="4">
        <v>113.3532</v>
      </c>
      <c r="K217" s="4">
        <v>11.7</v>
      </c>
      <c r="L217" s="4">
        <v>4.05</v>
      </c>
    </row>
    <row r="218" spans="1:12" x14ac:dyDescent="0.25">
      <c r="A218" s="21">
        <v>44866</v>
      </c>
      <c r="B218" s="4">
        <v>5.1475</v>
      </c>
      <c r="C218" s="4">
        <v>272.61</v>
      </c>
      <c r="D218" s="4">
        <v>25.81</v>
      </c>
      <c r="E218" s="4">
        <v>94.65</v>
      </c>
      <c r="F218" s="4">
        <v>4.6420000000000003</v>
      </c>
      <c r="G218" s="4">
        <v>13.175000000000001</v>
      </c>
      <c r="H218" s="4">
        <v>8.1544695246650534</v>
      </c>
      <c r="I218" s="4">
        <v>111.48</v>
      </c>
      <c r="J218" s="4">
        <v>113.5167</v>
      </c>
      <c r="K218" s="4">
        <v>11.58</v>
      </c>
      <c r="L218" s="4">
        <v>4.048</v>
      </c>
    </row>
    <row r="219" spans="1:12" x14ac:dyDescent="0.25">
      <c r="A219" s="21">
        <v>44867</v>
      </c>
      <c r="B219" s="4">
        <v>5.1432000000000002</v>
      </c>
      <c r="C219" s="4">
        <v>273.20999999999998</v>
      </c>
      <c r="D219" s="4">
        <v>25.86</v>
      </c>
      <c r="E219" s="4">
        <v>96.16</v>
      </c>
      <c r="F219" s="4">
        <v>4.7320000000000002</v>
      </c>
      <c r="G219" s="4">
        <v>13.175000000000001</v>
      </c>
      <c r="H219" s="4">
        <v>8.0615284726731176</v>
      </c>
      <c r="I219" s="4">
        <v>111.35</v>
      </c>
      <c r="J219" s="4">
        <v>115.0882</v>
      </c>
      <c r="K219" s="4">
        <v>11.58</v>
      </c>
      <c r="L219" s="4">
        <v>4.0960000000000001</v>
      </c>
    </row>
    <row r="220" spans="1:12" x14ac:dyDescent="0.25">
      <c r="A220" s="21">
        <v>44868</v>
      </c>
      <c r="B220" s="4">
        <v>5.1136999999999997</v>
      </c>
      <c r="C220" s="4">
        <v>268.75</v>
      </c>
      <c r="D220" s="4">
        <v>25.3</v>
      </c>
      <c r="E220" s="4">
        <v>94.67</v>
      </c>
      <c r="F220" s="4">
        <v>4.7779999999999996</v>
      </c>
      <c r="G220" s="4">
        <v>13.33</v>
      </c>
      <c r="H220" s="4">
        <v>8.1620187443929062</v>
      </c>
      <c r="I220" s="4">
        <v>112.93</v>
      </c>
      <c r="J220" s="4">
        <v>113.6014</v>
      </c>
      <c r="K220" s="4">
        <v>11.675000000000001</v>
      </c>
      <c r="L220" s="4">
        <v>4.149</v>
      </c>
    </row>
    <row r="221" spans="1:12" x14ac:dyDescent="0.25">
      <c r="A221" s="21">
        <v>44869</v>
      </c>
      <c r="B221" s="4">
        <v>5.0556999999999999</v>
      </c>
      <c r="C221" s="4">
        <v>266.91000000000003</v>
      </c>
      <c r="D221" s="4">
        <v>24.55</v>
      </c>
      <c r="E221" s="4">
        <v>98.57</v>
      </c>
      <c r="F221" s="4">
        <v>4.7439999999999998</v>
      </c>
      <c r="G221" s="4">
        <v>13.305</v>
      </c>
      <c r="H221" s="4">
        <v>8.1732605208890252</v>
      </c>
      <c r="I221" s="4">
        <v>110.88</v>
      </c>
      <c r="J221" s="4">
        <v>117.49460000000001</v>
      </c>
      <c r="K221" s="4">
        <v>11.615</v>
      </c>
      <c r="L221" s="4">
        <v>4.1630000000000003</v>
      </c>
    </row>
    <row r="222" spans="1:12" x14ac:dyDescent="0.25">
      <c r="A222" s="21">
        <v>44872</v>
      </c>
      <c r="B222" s="4">
        <v>5.1566999999999998</v>
      </c>
      <c r="C222" s="4">
        <v>256.62</v>
      </c>
      <c r="D222" s="4">
        <v>24.35</v>
      </c>
      <c r="E222" s="4">
        <v>97.92</v>
      </c>
      <c r="F222" s="4">
        <v>4.7869999999999999</v>
      </c>
      <c r="G222" s="4">
        <v>13.345000000000001</v>
      </c>
      <c r="H222" s="4">
        <v>8.1670436218233213</v>
      </c>
      <c r="I222" s="4">
        <v>110.12</v>
      </c>
      <c r="J222" s="4">
        <v>118.1416</v>
      </c>
      <c r="K222" s="4">
        <v>11.815</v>
      </c>
      <c r="L222" s="4">
        <v>4.218</v>
      </c>
    </row>
    <row r="223" spans="1:12" x14ac:dyDescent="0.25">
      <c r="A223" s="21">
        <v>44873</v>
      </c>
      <c r="B223" s="4">
        <v>5.1440000000000001</v>
      </c>
      <c r="C223" s="4">
        <v>256.62</v>
      </c>
      <c r="D223" s="4">
        <v>25.54</v>
      </c>
      <c r="E223" s="4">
        <v>95.36</v>
      </c>
      <c r="F223" s="4">
        <v>4.76</v>
      </c>
      <c r="G223" s="4">
        <v>13.375</v>
      </c>
      <c r="H223" s="4">
        <v>8.2235586101565339</v>
      </c>
      <c r="I223" s="4">
        <v>109.64</v>
      </c>
      <c r="J223" s="4">
        <v>116.3446</v>
      </c>
      <c r="K223" s="4">
        <v>11.925000000000001</v>
      </c>
      <c r="L223" s="4">
        <v>4.1280000000000001</v>
      </c>
    </row>
    <row r="224" spans="1:12" x14ac:dyDescent="0.25">
      <c r="A224" s="21">
        <v>44874</v>
      </c>
      <c r="B224" s="4">
        <v>5.1863999999999999</v>
      </c>
      <c r="C224" s="4">
        <v>256.89999999999998</v>
      </c>
      <c r="D224" s="4">
        <v>26.09</v>
      </c>
      <c r="E224" s="4">
        <v>92.65</v>
      </c>
      <c r="F224" s="4">
        <v>4.7430000000000003</v>
      </c>
      <c r="G224" s="4">
        <v>13.37</v>
      </c>
      <c r="H224" s="4">
        <v>8.2363499231452142</v>
      </c>
      <c r="I224" s="4">
        <v>110.55</v>
      </c>
      <c r="J224" s="4">
        <v>114.56010000000001</v>
      </c>
      <c r="K224" s="4">
        <v>12.015000000000001</v>
      </c>
      <c r="L224" s="4">
        <v>4.0990000000000002</v>
      </c>
    </row>
    <row r="225" spans="1:12" x14ac:dyDescent="0.25">
      <c r="A225" s="21">
        <v>44875</v>
      </c>
      <c r="B225" s="4">
        <v>5.3449</v>
      </c>
      <c r="C225" s="4">
        <v>262.37</v>
      </c>
      <c r="D225" s="4">
        <v>23.53</v>
      </c>
      <c r="E225" s="4">
        <v>93.67</v>
      </c>
      <c r="F225" s="4">
        <v>4.5780000000000003</v>
      </c>
      <c r="G225" s="4">
        <v>13.805</v>
      </c>
      <c r="H225" s="4">
        <v>8.8230794239706256</v>
      </c>
      <c r="I225" s="4">
        <v>108.21</v>
      </c>
      <c r="J225" s="4">
        <v>115.99679999999999</v>
      </c>
      <c r="K225" s="4">
        <v>13.14</v>
      </c>
      <c r="L225" s="4">
        <v>3.8109999999999999</v>
      </c>
    </row>
    <row r="226" spans="1:12" x14ac:dyDescent="0.25">
      <c r="A226" s="21">
        <v>44876</v>
      </c>
      <c r="B226" s="4">
        <v>5.3250000000000002</v>
      </c>
      <c r="C226" s="4">
        <v>264.41000000000003</v>
      </c>
      <c r="D226" s="4">
        <v>22.52</v>
      </c>
      <c r="E226" s="4">
        <v>95.99</v>
      </c>
      <c r="F226" s="4">
        <v>4.5780000000000003</v>
      </c>
      <c r="G226" s="4">
        <v>13.99</v>
      </c>
      <c r="H226" s="4">
        <v>8.9999808755187427</v>
      </c>
      <c r="I226" s="4">
        <v>106.29</v>
      </c>
      <c r="J226" s="4">
        <v>116.8796</v>
      </c>
      <c r="K226" s="4">
        <v>13.26</v>
      </c>
      <c r="L226" s="4">
        <v>3.8109999999999999</v>
      </c>
    </row>
    <row r="227" spans="1:12" x14ac:dyDescent="0.25">
      <c r="A227" s="21">
        <v>44879</v>
      </c>
      <c r="B227" s="4">
        <v>5.3320999999999996</v>
      </c>
      <c r="C227" s="4">
        <v>265.69</v>
      </c>
      <c r="D227" s="4">
        <v>23.73</v>
      </c>
      <c r="E227" s="4">
        <v>93.14</v>
      </c>
      <c r="F227" s="4">
        <v>4.6289999999999996</v>
      </c>
      <c r="G227" s="4">
        <v>13.84</v>
      </c>
      <c r="H227" s="4">
        <v>8.8034866050521465</v>
      </c>
      <c r="I227" s="4">
        <v>106.66</v>
      </c>
      <c r="J227" s="4">
        <v>116.62520000000001</v>
      </c>
      <c r="K227" s="4">
        <v>13.025</v>
      </c>
      <c r="L227" s="4">
        <v>3.863</v>
      </c>
    </row>
    <row r="228" spans="1:12" x14ac:dyDescent="0.25">
      <c r="A228" s="21">
        <v>44880</v>
      </c>
      <c r="B228" s="4">
        <v>5.3324999999999996</v>
      </c>
      <c r="C228" s="4">
        <v>254.05</v>
      </c>
      <c r="D228" s="4">
        <v>24.54</v>
      </c>
      <c r="E228" s="4">
        <v>93.86</v>
      </c>
      <c r="F228" s="4">
        <v>4.6050000000000004</v>
      </c>
      <c r="G228" s="4">
        <v>13.84</v>
      </c>
      <c r="H228" s="4">
        <v>8.828449882892798</v>
      </c>
      <c r="I228" s="4">
        <v>106.4</v>
      </c>
      <c r="J228" s="4">
        <v>117.5266</v>
      </c>
      <c r="K228" s="4">
        <v>13.025</v>
      </c>
      <c r="L228" s="4">
        <v>3.7770000000000001</v>
      </c>
    </row>
    <row r="229" spans="1:12" x14ac:dyDescent="0.25">
      <c r="A229" s="21">
        <v>44881</v>
      </c>
      <c r="B229" s="4">
        <v>5.3997999999999999</v>
      </c>
      <c r="C229" s="4">
        <v>254.3</v>
      </c>
      <c r="D229" s="4">
        <v>24.11</v>
      </c>
      <c r="E229" s="4">
        <v>92.86</v>
      </c>
      <c r="F229" s="4">
        <v>4.62</v>
      </c>
      <c r="G229" s="4">
        <v>14.055</v>
      </c>
      <c r="H229" s="4">
        <v>9.0183521315235993</v>
      </c>
      <c r="I229" s="4">
        <v>106.28</v>
      </c>
      <c r="J229" s="4">
        <v>116.8407</v>
      </c>
      <c r="K229" s="4">
        <v>13.185</v>
      </c>
      <c r="L229" s="4">
        <v>3.69</v>
      </c>
    </row>
    <row r="230" spans="1:12" x14ac:dyDescent="0.25">
      <c r="A230" s="21">
        <v>44882</v>
      </c>
      <c r="B230" s="4">
        <v>5.4230999999999998</v>
      </c>
      <c r="C230" s="4">
        <v>260.68</v>
      </c>
      <c r="D230" s="4">
        <v>23.93</v>
      </c>
      <c r="E230" s="4">
        <v>89.78</v>
      </c>
      <c r="F230" s="4">
        <v>4.6820000000000004</v>
      </c>
      <c r="G230" s="4">
        <v>14.14</v>
      </c>
      <c r="H230" s="4">
        <v>9.034982136374925</v>
      </c>
      <c r="I230" s="4">
        <v>106.69</v>
      </c>
      <c r="J230" s="4">
        <v>115.1212</v>
      </c>
      <c r="K230" s="4">
        <v>13.4</v>
      </c>
      <c r="L230" s="4">
        <v>3.7690000000000001</v>
      </c>
    </row>
    <row r="231" spans="1:12" x14ac:dyDescent="0.25">
      <c r="A231" s="21">
        <v>44883</v>
      </c>
      <c r="B231" s="4">
        <v>5.3826999999999998</v>
      </c>
      <c r="C231" s="4">
        <v>263.19</v>
      </c>
      <c r="D231" s="4">
        <v>23.12</v>
      </c>
      <c r="E231" s="4">
        <v>87.62</v>
      </c>
      <c r="F231" s="4">
        <v>4.7350000000000003</v>
      </c>
      <c r="G231" s="4">
        <v>14.23</v>
      </c>
      <c r="H231" s="4">
        <v>9.0657373370888408</v>
      </c>
      <c r="I231" s="4">
        <v>106.93</v>
      </c>
      <c r="J231" s="4">
        <v>114.794</v>
      </c>
      <c r="K231" s="4">
        <v>13.324999999999999</v>
      </c>
      <c r="L231" s="4">
        <v>3.8290000000000002</v>
      </c>
    </row>
    <row r="232" spans="1:12" x14ac:dyDescent="0.25">
      <c r="A232" s="21">
        <v>44886</v>
      </c>
      <c r="B232" s="4">
        <v>5.32</v>
      </c>
      <c r="C232" s="4">
        <v>268</v>
      </c>
      <c r="D232" s="4">
        <v>22.36</v>
      </c>
      <c r="E232" s="4">
        <v>87.45</v>
      </c>
      <c r="F232" s="4">
        <v>4.7460000000000004</v>
      </c>
      <c r="G232" s="4">
        <v>14.23</v>
      </c>
      <c r="H232" s="4">
        <v>9.0542836957974604</v>
      </c>
      <c r="I232" s="4">
        <v>107.83</v>
      </c>
      <c r="J232" s="4">
        <v>115.3334</v>
      </c>
      <c r="K232" s="4">
        <v>13.36</v>
      </c>
      <c r="L232" s="4">
        <v>3.84</v>
      </c>
    </row>
    <row r="233" spans="1:12" x14ac:dyDescent="0.25">
      <c r="A233" s="21">
        <v>44887</v>
      </c>
      <c r="B233" s="4">
        <v>5.3586</v>
      </c>
      <c r="C233" s="4">
        <v>260.95</v>
      </c>
      <c r="D233" s="4">
        <v>21.29</v>
      </c>
      <c r="E233" s="4">
        <v>88.36</v>
      </c>
      <c r="F233" s="4">
        <v>4.7880000000000003</v>
      </c>
      <c r="G233" s="4">
        <v>14.29</v>
      </c>
      <c r="H233" s="4">
        <v>9.067832194526094</v>
      </c>
      <c r="I233" s="4">
        <v>107.22</v>
      </c>
      <c r="J233" s="4">
        <v>116.3729</v>
      </c>
      <c r="K233" s="4">
        <v>13.505000000000001</v>
      </c>
      <c r="L233" s="4">
        <v>3.758</v>
      </c>
    </row>
    <row r="234" spans="1:12" x14ac:dyDescent="0.25">
      <c r="A234" s="21">
        <v>44888</v>
      </c>
      <c r="B234" s="4">
        <v>5.3590999999999998</v>
      </c>
      <c r="C234" s="4">
        <v>261.14999999999998</v>
      </c>
      <c r="D234" s="4">
        <v>20.350000000000001</v>
      </c>
      <c r="E234" s="4">
        <v>85.41</v>
      </c>
      <c r="F234" s="4">
        <v>4.758</v>
      </c>
      <c r="G234" s="4">
        <v>14.51</v>
      </c>
      <c r="H234" s="4">
        <v>9.3090742473128643</v>
      </c>
      <c r="I234" s="4">
        <v>106.08</v>
      </c>
      <c r="J234" s="4">
        <v>116.5097</v>
      </c>
      <c r="K234" s="4">
        <v>13.79</v>
      </c>
      <c r="L234" s="4">
        <v>3.6890000000000001</v>
      </c>
    </row>
    <row r="235" spans="1:12" x14ac:dyDescent="0.25">
      <c r="A235" s="21">
        <v>44889</v>
      </c>
      <c r="B235" s="4">
        <v>5.3208000000000002</v>
      </c>
      <c r="C235" s="4">
        <v>256.81</v>
      </c>
      <c r="D235" s="4">
        <v>20.420000000000002</v>
      </c>
      <c r="E235" s="4">
        <v>85.34</v>
      </c>
      <c r="F235" s="4">
        <v>4.7629999999999999</v>
      </c>
      <c r="G235" s="4">
        <v>14.275</v>
      </c>
      <c r="H235" s="4">
        <v>9.0795414411576569</v>
      </c>
      <c r="I235" s="4">
        <v>105.82</v>
      </c>
      <c r="J235" s="4">
        <v>116.5097</v>
      </c>
      <c r="K235" s="4">
        <v>13.55</v>
      </c>
      <c r="L235" s="4">
        <v>3.661</v>
      </c>
    </row>
    <row r="236" spans="1:12" x14ac:dyDescent="0.25">
      <c r="A236" s="21">
        <v>44890</v>
      </c>
      <c r="B236" s="4">
        <v>5.4097999999999997</v>
      </c>
      <c r="C236" s="4">
        <v>256.77999999999997</v>
      </c>
      <c r="D236" s="4">
        <v>20.5</v>
      </c>
      <c r="E236" s="4">
        <v>83.63</v>
      </c>
      <c r="F236" s="4">
        <v>4.7590000000000003</v>
      </c>
      <c r="G236" s="4">
        <v>14.43</v>
      </c>
      <c r="H236" s="4">
        <v>9.2316650598039054</v>
      </c>
      <c r="I236" s="4">
        <v>105.96</v>
      </c>
      <c r="J236" s="4">
        <v>114.9175</v>
      </c>
      <c r="K236" s="4">
        <v>13.73</v>
      </c>
      <c r="L236" s="4">
        <v>3.6909999999999998</v>
      </c>
    </row>
    <row r="237" spans="1:12" x14ac:dyDescent="0.25">
      <c r="A237" s="21">
        <v>44893</v>
      </c>
      <c r="B237" s="4">
        <v>5.3654000000000002</v>
      </c>
      <c r="C237" s="4">
        <v>256.92</v>
      </c>
      <c r="D237" s="4">
        <v>22.21</v>
      </c>
      <c r="E237" s="4">
        <v>83.19</v>
      </c>
      <c r="F237" s="4">
        <v>4.7560000000000002</v>
      </c>
      <c r="G237" s="4">
        <v>14.27</v>
      </c>
      <c r="H237" s="4">
        <v>9.0820573523235026</v>
      </c>
      <c r="I237" s="4">
        <v>106.68</v>
      </c>
      <c r="J237" s="4">
        <v>114.3929</v>
      </c>
      <c r="K237" s="4">
        <v>13.55</v>
      </c>
      <c r="L237" s="4">
        <v>3.6789999999999998</v>
      </c>
    </row>
    <row r="238" spans="1:12" x14ac:dyDescent="0.25">
      <c r="A238" s="21">
        <v>44894</v>
      </c>
      <c r="B238" s="4">
        <v>5.2694999999999999</v>
      </c>
      <c r="C238" s="4">
        <v>261.73</v>
      </c>
      <c r="D238" s="4">
        <v>21.89</v>
      </c>
      <c r="E238" s="4">
        <v>83.03</v>
      </c>
      <c r="F238" s="4">
        <v>4.7450000000000001</v>
      </c>
      <c r="G238" s="4">
        <v>14.05</v>
      </c>
      <c r="H238" s="4">
        <v>8.8834789250083581</v>
      </c>
      <c r="I238" s="4">
        <v>106.82</v>
      </c>
      <c r="J238" s="4">
        <v>115.1879</v>
      </c>
      <c r="K238" s="4">
        <v>13.135</v>
      </c>
      <c r="L238" s="4">
        <v>3.75</v>
      </c>
    </row>
    <row r="239" spans="1:12" x14ac:dyDescent="0.25">
      <c r="A239" s="21">
        <v>44895</v>
      </c>
      <c r="B239" s="4">
        <v>5.1851000000000003</v>
      </c>
      <c r="C239" s="4">
        <v>253.23</v>
      </c>
      <c r="D239" s="4">
        <v>20.58</v>
      </c>
      <c r="E239" s="4">
        <v>85.43</v>
      </c>
      <c r="F239" s="4">
        <v>4.7320000000000002</v>
      </c>
      <c r="G239" s="4">
        <v>13.955</v>
      </c>
      <c r="H239" s="4">
        <v>8.806286521788941</v>
      </c>
      <c r="I239" s="4">
        <v>105.95</v>
      </c>
      <c r="J239" s="4">
        <v>116.0528</v>
      </c>
      <c r="K239" s="4">
        <v>12.84</v>
      </c>
      <c r="L239" s="4">
        <v>3.6110000000000002</v>
      </c>
    </row>
    <row r="240" spans="1:12" x14ac:dyDescent="0.25">
      <c r="A240" s="21">
        <v>44896</v>
      </c>
      <c r="B240" s="4">
        <v>5.1848000000000001</v>
      </c>
      <c r="C240" s="4">
        <v>252.93</v>
      </c>
      <c r="D240" s="4">
        <v>19.84</v>
      </c>
      <c r="E240" s="4">
        <v>86.88</v>
      </c>
      <c r="F240" s="4">
        <v>4.6559999999999997</v>
      </c>
      <c r="G240" s="4">
        <v>13.99</v>
      </c>
      <c r="H240" s="4">
        <v>8.918743311420263</v>
      </c>
      <c r="I240" s="4">
        <v>104.73</v>
      </c>
      <c r="J240" s="4">
        <v>116.07899999999999</v>
      </c>
      <c r="K240" s="4">
        <v>12.87</v>
      </c>
      <c r="L240" s="4">
        <v>3.51</v>
      </c>
    </row>
    <row r="241" spans="1:12" x14ac:dyDescent="0.25">
      <c r="A241" s="21">
        <v>44897</v>
      </c>
      <c r="B241" s="4">
        <v>5.2188999999999997</v>
      </c>
      <c r="C241" s="4">
        <v>237.18</v>
      </c>
      <c r="D241" s="4">
        <v>19.059999999999999</v>
      </c>
      <c r="E241" s="4">
        <v>85.57</v>
      </c>
      <c r="F241" s="4">
        <v>4.6840000000000002</v>
      </c>
      <c r="G241" s="4">
        <v>13.85</v>
      </c>
      <c r="H241" s="4">
        <v>8.7558748232776864</v>
      </c>
      <c r="I241" s="4">
        <v>104.54</v>
      </c>
      <c r="J241" s="4">
        <v>114.4683</v>
      </c>
      <c r="K241" s="4">
        <v>12.565</v>
      </c>
      <c r="L241" s="4">
        <v>3.492</v>
      </c>
    </row>
    <row r="242" spans="1:12" x14ac:dyDescent="0.25">
      <c r="A242" s="21">
        <v>44900</v>
      </c>
      <c r="B242" s="4">
        <v>5.2808999999999999</v>
      </c>
      <c r="C242" s="4">
        <v>231.74</v>
      </c>
      <c r="D242" s="4">
        <v>20.75</v>
      </c>
      <c r="E242" s="4">
        <v>82.68</v>
      </c>
      <c r="F242" s="4">
        <v>4.76</v>
      </c>
      <c r="G242" s="4">
        <v>14</v>
      </c>
      <c r="H242" s="4">
        <v>8.8201603665521322</v>
      </c>
      <c r="I242" s="4">
        <v>105.29</v>
      </c>
      <c r="J242" s="4">
        <v>111.1317</v>
      </c>
      <c r="K242" s="4">
        <v>12.815</v>
      </c>
      <c r="L242" s="4">
        <v>3.5830000000000002</v>
      </c>
    </row>
    <row r="243" spans="1:12" x14ac:dyDescent="0.25">
      <c r="A243" s="21">
        <v>44901</v>
      </c>
      <c r="B243" s="4">
        <v>5.2351999999999999</v>
      </c>
      <c r="C243" s="4">
        <v>243</v>
      </c>
      <c r="D243" s="4">
        <v>22.17</v>
      </c>
      <c r="E243" s="4">
        <v>79.349999999999994</v>
      </c>
      <c r="F243" s="4">
        <v>4.7300000000000004</v>
      </c>
      <c r="G243" s="4">
        <v>14.03</v>
      </c>
      <c r="H243" s="4">
        <v>8.8799770839301129</v>
      </c>
      <c r="I243" s="4">
        <v>105.58</v>
      </c>
      <c r="J243" s="4">
        <v>109.979</v>
      </c>
      <c r="K243" s="4">
        <v>12.91</v>
      </c>
      <c r="L243" s="4">
        <v>3.5310000000000001</v>
      </c>
    </row>
    <row r="244" spans="1:12" x14ac:dyDescent="0.25">
      <c r="A244" s="21">
        <v>44902</v>
      </c>
      <c r="B244" s="4">
        <v>5.2047999999999996</v>
      </c>
      <c r="C244" s="4">
        <v>245.26</v>
      </c>
      <c r="D244" s="4">
        <v>22.68</v>
      </c>
      <c r="E244" s="4">
        <v>77.17</v>
      </c>
      <c r="F244" s="4">
        <v>4.6749999999999998</v>
      </c>
      <c r="G244" s="4">
        <v>13.9</v>
      </c>
      <c r="H244" s="4">
        <v>8.8129925961308864</v>
      </c>
      <c r="I244" s="4">
        <v>105.1</v>
      </c>
      <c r="J244" s="4">
        <v>110.7246</v>
      </c>
      <c r="K244" s="4">
        <v>12.824999999999999</v>
      </c>
      <c r="L244" s="4">
        <v>3.4209999999999998</v>
      </c>
    </row>
    <row r="245" spans="1:12" x14ac:dyDescent="0.25">
      <c r="A245" s="21">
        <v>44903</v>
      </c>
      <c r="B245" s="4">
        <v>5.2252999999999998</v>
      </c>
      <c r="C245" s="4">
        <v>242.18</v>
      </c>
      <c r="D245" s="4">
        <v>22.29</v>
      </c>
      <c r="E245" s="4">
        <v>76.150000000000006</v>
      </c>
      <c r="F245" s="4">
        <v>4.694</v>
      </c>
      <c r="G245" s="4">
        <v>13.835000000000001</v>
      </c>
      <c r="H245" s="4">
        <v>8.7311593787609674</v>
      </c>
      <c r="I245" s="4">
        <v>104.77</v>
      </c>
      <c r="J245" s="4">
        <v>111.1893</v>
      </c>
      <c r="K245" s="4">
        <v>12.885</v>
      </c>
      <c r="L245" s="4">
        <v>3.4889999999999999</v>
      </c>
    </row>
    <row r="246" spans="1:12" x14ac:dyDescent="0.25">
      <c r="A246" s="21">
        <v>44904</v>
      </c>
      <c r="B246" s="4">
        <v>5.24</v>
      </c>
      <c r="C246" s="4">
        <v>239.82</v>
      </c>
      <c r="D246" s="4">
        <v>22.83</v>
      </c>
      <c r="E246" s="4">
        <v>76.099999999999994</v>
      </c>
      <c r="F246" s="4">
        <v>4.7080000000000002</v>
      </c>
      <c r="G246" s="4">
        <v>13.8</v>
      </c>
      <c r="H246" s="4">
        <v>8.6831951713336011</v>
      </c>
      <c r="I246" s="4">
        <v>104.81</v>
      </c>
      <c r="J246" s="4">
        <v>111.73269999999999</v>
      </c>
      <c r="K246" s="4">
        <v>12.96</v>
      </c>
      <c r="L246" s="4">
        <v>3.5859999999999999</v>
      </c>
    </row>
    <row r="247" spans="1:12" x14ac:dyDescent="0.25">
      <c r="A247" s="21">
        <v>44907</v>
      </c>
      <c r="B247" s="4">
        <v>5.3226000000000004</v>
      </c>
      <c r="C247" s="4">
        <v>236.8</v>
      </c>
      <c r="D247" s="4">
        <v>25</v>
      </c>
      <c r="E247" s="4">
        <v>77.989999999999995</v>
      </c>
      <c r="F247" s="4">
        <v>4.76</v>
      </c>
      <c r="G247" s="4">
        <v>13.925000000000001</v>
      </c>
      <c r="H247" s="4">
        <v>8.7485681557846426</v>
      </c>
      <c r="I247" s="4">
        <v>105.13</v>
      </c>
      <c r="J247" s="4">
        <v>112.73699999999999</v>
      </c>
      <c r="K247" s="4">
        <v>13.21</v>
      </c>
      <c r="L247" s="4">
        <v>3.617</v>
      </c>
    </row>
    <row r="248" spans="1:12" x14ac:dyDescent="0.25">
      <c r="A248" s="21">
        <v>44908</v>
      </c>
      <c r="B248" s="4">
        <v>5.2938000000000001</v>
      </c>
      <c r="C248" s="4">
        <v>244.56</v>
      </c>
      <c r="D248" s="4">
        <v>22.55</v>
      </c>
      <c r="E248" s="4">
        <v>80.680000000000007</v>
      </c>
      <c r="F248" s="4">
        <v>4.6399999999999997</v>
      </c>
      <c r="G248" s="4">
        <v>13.845000000000001</v>
      </c>
      <c r="H248" s="4">
        <v>8.7968272171253794</v>
      </c>
      <c r="I248" s="4">
        <v>103.98</v>
      </c>
      <c r="J248" s="4">
        <v>114.96120000000001</v>
      </c>
      <c r="K248" s="4">
        <v>13.22</v>
      </c>
      <c r="L248" s="4">
        <v>3.5009999999999999</v>
      </c>
    </row>
    <row r="249" spans="1:12" x14ac:dyDescent="0.25">
      <c r="A249" s="21">
        <v>44909</v>
      </c>
      <c r="B249" s="4">
        <v>5.2786999999999997</v>
      </c>
      <c r="C249" s="4">
        <v>241.03</v>
      </c>
      <c r="D249" s="4">
        <v>21.14</v>
      </c>
      <c r="E249" s="4">
        <v>82.7</v>
      </c>
      <c r="F249" s="4">
        <v>4.6529999999999996</v>
      </c>
      <c r="G249" s="4">
        <v>13.957000000000001</v>
      </c>
      <c r="H249" s="4">
        <v>8.8903328141572544</v>
      </c>
      <c r="I249" s="4">
        <v>103.77</v>
      </c>
      <c r="J249" s="4">
        <v>114.54900000000001</v>
      </c>
      <c r="K249" s="4">
        <v>13.731999999999999</v>
      </c>
      <c r="L249" s="4">
        <v>3.4790000000000001</v>
      </c>
    </row>
    <row r="250" spans="1:12" x14ac:dyDescent="0.25">
      <c r="A250" s="21">
        <v>44910</v>
      </c>
      <c r="B250" s="4">
        <v>5.3129999999999997</v>
      </c>
      <c r="C250" s="4">
        <v>243.3</v>
      </c>
      <c r="D250" s="4">
        <v>22.83</v>
      </c>
      <c r="E250" s="4">
        <v>81.209999999999994</v>
      </c>
      <c r="F250" s="4">
        <v>4.6580000000000004</v>
      </c>
      <c r="G250" s="4">
        <v>13.835000000000001</v>
      </c>
      <c r="H250" s="4">
        <v>8.7685604540503235</v>
      </c>
      <c r="I250" s="4">
        <v>104.56</v>
      </c>
      <c r="J250" s="4">
        <v>113.79</v>
      </c>
      <c r="K250" s="4">
        <v>13.46</v>
      </c>
      <c r="L250" s="4">
        <v>3.45</v>
      </c>
    </row>
    <row r="251" spans="1:12" x14ac:dyDescent="0.25">
      <c r="A251" s="21">
        <v>44911</v>
      </c>
      <c r="B251" s="4">
        <v>5.3140000000000001</v>
      </c>
      <c r="C251" s="4">
        <v>248.4</v>
      </c>
      <c r="D251" s="4">
        <v>22.62</v>
      </c>
      <c r="E251" s="4">
        <v>79.040000000000006</v>
      </c>
      <c r="F251" s="4">
        <v>4.6079999999999997</v>
      </c>
      <c r="G251" s="4">
        <v>13.815</v>
      </c>
      <c r="H251" s="4">
        <v>8.8014301009483162</v>
      </c>
      <c r="I251" s="4">
        <v>104.7</v>
      </c>
      <c r="J251" s="4">
        <v>112.7092</v>
      </c>
      <c r="K251" s="4">
        <v>13.59</v>
      </c>
      <c r="L251" s="4">
        <v>3.488</v>
      </c>
    </row>
    <row r="252" spans="1:12" x14ac:dyDescent="0.25">
      <c r="A252" s="21">
        <v>44914</v>
      </c>
      <c r="B252" s="4">
        <v>5.2930000000000001</v>
      </c>
      <c r="C252" s="4">
        <v>254.14</v>
      </c>
      <c r="D252" s="4">
        <v>22.42</v>
      </c>
      <c r="E252" s="4">
        <v>79.8</v>
      </c>
      <c r="F252" s="4">
        <v>4.6529999999999996</v>
      </c>
      <c r="G252" s="4">
        <v>13.925000000000001</v>
      </c>
      <c r="H252" s="4">
        <v>8.8597555731799496</v>
      </c>
      <c r="I252" s="4">
        <v>104.72</v>
      </c>
      <c r="J252" s="4">
        <v>111.64109999999999</v>
      </c>
      <c r="K252" s="4">
        <v>13.629</v>
      </c>
      <c r="L252" s="4">
        <v>3.59</v>
      </c>
    </row>
    <row r="253" spans="1:12" x14ac:dyDescent="0.25">
      <c r="A253" s="21">
        <v>44915</v>
      </c>
      <c r="B253" s="4">
        <v>5.1996000000000002</v>
      </c>
      <c r="C253" s="4">
        <v>258.38</v>
      </c>
      <c r="D253" s="4">
        <v>21.48</v>
      </c>
      <c r="E253" s="4">
        <v>79.989999999999995</v>
      </c>
      <c r="F253" s="4">
        <v>4.6420000000000003</v>
      </c>
      <c r="G253" s="4">
        <v>13.79</v>
      </c>
      <c r="H253" s="4">
        <v>8.7421876493186232</v>
      </c>
      <c r="I253" s="4">
        <v>103.96</v>
      </c>
      <c r="J253" s="4">
        <v>111.9071</v>
      </c>
      <c r="K253" s="4">
        <v>13.2</v>
      </c>
      <c r="L253" s="4">
        <v>3.6920000000000002</v>
      </c>
    </row>
    <row r="254" spans="1:12" x14ac:dyDescent="0.25">
      <c r="A254" s="21">
        <v>44916</v>
      </c>
      <c r="B254" s="4">
        <v>5.2008999999999999</v>
      </c>
      <c r="C254" s="4">
        <v>257.33</v>
      </c>
      <c r="D254" s="4">
        <v>20.07</v>
      </c>
      <c r="E254" s="4">
        <v>82.2</v>
      </c>
      <c r="F254" s="4">
        <v>4.6070000000000002</v>
      </c>
      <c r="G254" s="4">
        <v>13.795</v>
      </c>
      <c r="H254" s="4">
        <v>8.7833510185742814</v>
      </c>
      <c r="I254" s="4">
        <v>104.16</v>
      </c>
      <c r="J254" s="4">
        <v>113.1305</v>
      </c>
      <c r="K254" s="4">
        <v>13.11</v>
      </c>
      <c r="L254" s="4">
        <v>3.673</v>
      </c>
    </row>
    <row r="255" spans="1:12" x14ac:dyDescent="0.25">
      <c r="A255" s="21">
        <v>44917</v>
      </c>
      <c r="B255" s="4">
        <v>5.1665000000000001</v>
      </c>
      <c r="C255" s="4">
        <v>250.23</v>
      </c>
      <c r="D255" s="4">
        <v>21.97</v>
      </c>
      <c r="E255" s="4">
        <v>80.98</v>
      </c>
      <c r="F255" s="4">
        <v>4.66</v>
      </c>
      <c r="G255" s="4">
        <v>13.69</v>
      </c>
      <c r="H255" s="4">
        <v>8.6279380852283705</v>
      </c>
      <c r="I255" s="4">
        <v>104.43</v>
      </c>
      <c r="J255" s="4">
        <v>111.2826</v>
      </c>
      <c r="K255" s="4">
        <v>13.02</v>
      </c>
      <c r="L255" s="4">
        <v>3.6859999999999999</v>
      </c>
    </row>
    <row r="256" spans="1:12" x14ac:dyDescent="0.25">
      <c r="A256" s="21">
        <v>44918</v>
      </c>
      <c r="B256" s="4">
        <v>5.1651999999999996</v>
      </c>
      <c r="C256" s="4">
        <v>251.41</v>
      </c>
      <c r="D256" s="4">
        <v>20.87</v>
      </c>
      <c r="E256" s="4">
        <v>83.92</v>
      </c>
      <c r="F256" s="4">
        <v>4.6719999999999997</v>
      </c>
      <c r="G256" s="4">
        <v>13.52</v>
      </c>
      <c r="H256" s="4">
        <v>8.4530724549067404</v>
      </c>
      <c r="I256" s="4">
        <v>104.31</v>
      </c>
      <c r="J256" s="4">
        <v>112.5557</v>
      </c>
      <c r="K256" s="4">
        <v>12.89</v>
      </c>
      <c r="L256" s="4">
        <v>3.7509999999999999</v>
      </c>
    </row>
    <row r="257" spans="1:12" x14ac:dyDescent="0.25">
      <c r="A257" s="21">
        <v>44921</v>
      </c>
      <c r="B257" s="4">
        <v>5.2186000000000003</v>
      </c>
      <c r="C257" s="4">
        <v>252.43</v>
      </c>
      <c r="D257" s="4">
        <v>20.87</v>
      </c>
      <c r="E257" s="4">
        <v>83.92</v>
      </c>
      <c r="F257" s="4">
        <v>4.6909999999999998</v>
      </c>
      <c r="G257" s="4">
        <v>13.574999999999999</v>
      </c>
      <c r="H257" s="4">
        <v>8.4859252466783275</v>
      </c>
      <c r="I257" s="4">
        <v>104.31</v>
      </c>
      <c r="J257" s="4">
        <v>112.5557</v>
      </c>
      <c r="K257" s="4">
        <v>12.94</v>
      </c>
      <c r="L257" s="4">
        <v>3.7429999999999999</v>
      </c>
    </row>
    <row r="258" spans="1:12" x14ac:dyDescent="0.25">
      <c r="A258" s="21">
        <v>44922</v>
      </c>
      <c r="B258" s="4">
        <v>5.2927999999999997</v>
      </c>
      <c r="C258" s="4">
        <v>252.2</v>
      </c>
      <c r="D258" s="4">
        <v>21.65</v>
      </c>
      <c r="E258" s="4">
        <v>84.33</v>
      </c>
      <c r="F258" s="4">
        <v>4.7069999999999999</v>
      </c>
      <c r="G258" s="4">
        <v>13.54</v>
      </c>
      <c r="H258" s="4">
        <v>8.4359211896052777</v>
      </c>
      <c r="I258" s="4">
        <v>104.18</v>
      </c>
      <c r="J258" s="4">
        <v>113.35639999999999</v>
      </c>
      <c r="K258" s="4">
        <v>13.02</v>
      </c>
      <c r="L258" s="4">
        <v>3.8490000000000002</v>
      </c>
    </row>
    <row r="259" spans="1:12" x14ac:dyDescent="0.25">
      <c r="A259" s="21">
        <v>44923</v>
      </c>
      <c r="B259" s="4">
        <v>5.2675999999999998</v>
      </c>
      <c r="C259" s="4">
        <v>251.49</v>
      </c>
      <c r="D259" s="4">
        <v>22.14</v>
      </c>
      <c r="E259" s="4">
        <v>83.26</v>
      </c>
      <c r="F259" s="4">
        <v>4.7030000000000003</v>
      </c>
      <c r="G259" s="4">
        <v>13.435</v>
      </c>
      <c r="H259" s="4">
        <v>8.3397801400151081</v>
      </c>
      <c r="I259" s="4">
        <v>104.46</v>
      </c>
      <c r="J259" s="4">
        <v>112.66160000000001</v>
      </c>
      <c r="K259" s="4">
        <v>12.73</v>
      </c>
      <c r="L259" s="4">
        <v>3.8860000000000001</v>
      </c>
    </row>
    <row r="260" spans="1:12" x14ac:dyDescent="0.25">
      <c r="A260" s="21">
        <v>44924</v>
      </c>
      <c r="B260" s="4">
        <v>5.2859999999999996</v>
      </c>
      <c r="C260" s="4">
        <v>251.35</v>
      </c>
      <c r="D260" s="4">
        <v>21.44</v>
      </c>
      <c r="E260" s="4">
        <v>82.26</v>
      </c>
      <c r="F260" s="4">
        <v>4.6909999999999998</v>
      </c>
      <c r="G260" s="4">
        <v>13.42</v>
      </c>
      <c r="H260" s="4">
        <v>8.3378704950759719</v>
      </c>
      <c r="I260" s="4">
        <v>103.84</v>
      </c>
      <c r="J260" s="4">
        <v>112.3937</v>
      </c>
      <c r="K260" s="4">
        <v>12.71</v>
      </c>
      <c r="L260" s="4">
        <v>3.82</v>
      </c>
    </row>
    <row r="261" spans="1:12" x14ac:dyDescent="0.25">
      <c r="A261" s="23">
        <v>44925</v>
      </c>
      <c r="B261" s="4">
        <v>5.2859999999999996</v>
      </c>
      <c r="C261" s="4">
        <v>250.26</v>
      </c>
      <c r="D261" s="4">
        <v>21.67</v>
      </c>
      <c r="E261" s="4">
        <v>85.91</v>
      </c>
      <c r="F261" s="4">
        <v>4.7329999999999997</v>
      </c>
      <c r="G261" s="4">
        <v>13.42</v>
      </c>
      <c r="H261" s="4">
        <v>8.2944248708620716</v>
      </c>
      <c r="I261" s="4">
        <v>103.52</v>
      </c>
      <c r="J261" s="4">
        <v>112.8052</v>
      </c>
      <c r="K261" s="4">
        <v>13</v>
      </c>
      <c r="L261" s="4">
        <v>3.879</v>
      </c>
    </row>
    <row r="262" spans="1:12" x14ac:dyDescent="0.25">
      <c r="A262" s="23">
        <v>44928</v>
      </c>
      <c r="B262" s="4">
        <v>5.3632999999999997</v>
      </c>
      <c r="C262" s="4">
        <v>250.46</v>
      </c>
      <c r="D262" s="4">
        <v>21.67</v>
      </c>
      <c r="E262" s="4">
        <v>85.91</v>
      </c>
      <c r="F262" s="4">
        <v>4.7439999999999998</v>
      </c>
      <c r="G262" s="4">
        <v>13.42</v>
      </c>
      <c r="H262" s="4">
        <v>8.2830520125257721</v>
      </c>
      <c r="I262" s="4">
        <v>103.52</v>
      </c>
      <c r="J262" s="4">
        <v>112.8052</v>
      </c>
      <c r="K262" s="4">
        <v>13</v>
      </c>
      <c r="L262" s="4">
        <v>3.879</v>
      </c>
    </row>
    <row r="263" spans="1:12" x14ac:dyDescent="0.25">
      <c r="A263" s="21">
        <v>44929</v>
      </c>
      <c r="B263" s="4">
        <v>5.4797000000000002</v>
      </c>
      <c r="C263" s="4">
        <v>250.25</v>
      </c>
      <c r="D263" s="4">
        <v>22.9</v>
      </c>
      <c r="E263" s="4">
        <v>82.1</v>
      </c>
      <c r="F263" s="4">
        <v>4.7130000000000001</v>
      </c>
      <c r="G263" s="4">
        <v>13.67</v>
      </c>
      <c r="H263" s="4">
        <v>8.5538567322109174</v>
      </c>
      <c r="I263" s="4">
        <v>104.52</v>
      </c>
      <c r="J263" s="4">
        <v>110.31570000000001</v>
      </c>
      <c r="K263" s="4">
        <v>13.164999999999999</v>
      </c>
      <c r="L263" s="4">
        <v>3.7519999999999998</v>
      </c>
    </row>
    <row r="264" spans="1:12" x14ac:dyDescent="0.25">
      <c r="A264" s="21">
        <v>44930</v>
      </c>
      <c r="B264" s="4">
        <v>5.4311999999999996</v>
      </c>
      <c r="C264" s="4">
        <v>253.9</v>
      </c>
      <c r="D264" s="4">
        <v>22.01</v>
      </c>
      <c r="E264" s="4">
        <v>77.84</v>
      </c>
      <c r="F264" s="4">
        <v>4.71</v>
      </c>
      <c r="G264" s="4">
        <v>13.755000000000001</v>
      </c>
      <c r="H264" s="4">
        <v>8.6381434437971638</v>
      </c>
      <c r="I264" s="4">
        <v>104.25</v>
      </c>
      <c r="J264" s="4">
        <v>108.5645</v>
      </c>
      <c r="K264" s="4">
        <v>13.305</v>
      </c>
      <c r="L264" s="4">
        <v>3.69</v>
      </c>
    </row>
    <row r="265" spans="1:12" x14ac:dyDescent="0.25">
      <c r="A265" s="21">
        <v>44931</v>
      </c>
      <c r="B265" s="4">
        <v>5.3509000000000002</v>
      </c>
      <c r="C265" s="4">
        <v>254.98</v>
      </c>
      <c r="D265" s="4">
        <v>22.46</v>
      </c>
      <c r="E265" s="4">
        <v>78.69</v>
      </c>
      <c r="F265" s="4">
        <v>4.7720000000000002</v>
      </c>
      <c r="G265" s="4">
        <v>13.67</v>
      </c>
      <c r="H265" s="4">
        <v>8.4927270644828745</v>
      </c>
      <c r="I265" s="4">
        <v>105.04</v>
      </c>
      <c r="J265" s="4">
        <v>107.3618</v>
      </c>
      <c r="K265" s="4">
        <v>13.025</v>
      </c>
      <c r="L265" s="4">
        <v>3.722</v>
      </c>
    </row>
    <row r="266" spans="1:12" x14ac:dyDescent="0.25">
      <c r="A266" s="21">
        <v>44932</v>
      </c>
      <c r="B266" s="4">
        <v>5.2253999999999996</v>
      </c>
      <c r="C266" s="4">
        <v>258.45</v>
      </c>
      <c r="D266" s="4">
        <v>21.13</v>
      </c>
      <c r="E266" s="4">
        <v>78.569999999999993</v>
      </c>
      <c r="F266" s="4">
        <v>4.7140000000000004</v>
      </c>
      <c r="G266" s="4">
        <v>13.62</v>
      </c>
      <c r="H266" s="4">
        <v>8.505070955173144</v>
      </c>
      <c r="I266" s="4">
        <v>103.88</v>
      </c>
      <c r="J266" s="4">
        <v>108.1114</v>
      </c>
      <c r="K266" s="4">
        <v>12.83</v>
      </c>
      <c r="L266" s="4">
        <v>3.56</v>
      </c>
    </row>
    <row r="267" spans="1:12" x14ac:dyDescent="0.25">
      <c r="A267" s="21">
        <v>44935</v>
      </c>
      <c r="B267" s="4">
        <v>5.2545999999999999</v>
      </c>
      <c r="C267" s="4">
        <v>244.78</v>
      </c>
      <c r="D267" s="4">
        <v>21.97</v>
      </c>
      <c r="E267" s="4">
        <v>79.650000000000006</v>
      </c>
      <c r="F267" s="4">
        <v>4.7</v>
      </c>
      <c r="G267" s="4">
        <v>13.6</v>
      </c>
      <c r="H267" s="4">
        <v>8.5004775549188274</v>
      </c>
      <c r="I267" s="4">
        <v>103</v>
      </c>
      <c r="J267" s="4">
        <v>109.24290000000001</v>
      </c>
      <c r="K267" s="4">
        <v>12.725</v>
      </c>
      <c r="L267" s="4">
        <v>3.5270000000000001</v>
      </c>
    </row>
    <row r="268" spans="1:12" x14ac:dyDescent="0.25">
      <c r="A268" s="21">
        <v>44936</v>
      </c>
      <c r="B268" s="4">
        <v>5.1997</v>
      </c>
      <c r="C268" s="4">
        <v>247.31</v>
      </c>
      <c r="D268" s="4">
        <v>20.58</v>
      </c>
      <c r="E268" s="4">
        <v>80.099999999999994</v>
      </c>
      <c r="F268" s="4">
        <v>4.7560000000000002</v>
      </c>
      <c r="G268" s="4">
        <v>13.63</v>
      </c>
      <c r="H268" s="4">
        <v>8.471113826415678</v>
      </c>
      <c r="I268" s="4">
        <v>103.24</v>
      </c>
      <c r="J268" s="4">
        <v>108.6524</v>
      </c>
      <c r="K268" s="4">
        <v>12.58</v>
      </c>
      <c r="L268" s="4">
        <v>3.6150000000000002</v>
      </c>
    </row>
    <row r="269" spans="1:12" x14ac:dyDescent="0.25">
      <c r="A269" s="21">
        <v>44937</v>
      </c>
      <c r="B269" s="4">
        <v>5.16</v>
      </c>
      <c r="C269" s="4">
        <v>247.6</v>
      </c>
      <c r="D269" s="4">
        <v>21.09</v>
      </c>
      <c r="E269" s="4">
        <v>82.67</v>
      </c>
      <c r="F269" s="4">
        <v>4.7370000000000001</v>
      </c>
      <c r="G269" s="4">
        <v>13.55</v>
      </c>
      <c r="H269" s="4">
        <v>8.414409425513437</v>
      </c>
      <c r="I269" s="4">
        <v>103.19</v>
      </c>
      <c r="J269" s="4">
        <v>109.6679</v>
      </c>
      <c r="K269" s="4">
        <v>12.345000000000001</v>
      </c>
      <c r="L269" s="4">
        <v>3.5430000000000001</v>
      </c>
    </row>
    <row r="270" spans="1:12" x14ac:dyDescent="0.25">
      <c r="A270" s="21">
        <v>44938</v>
      </c>
      <c r="B270" s="4">
        <v>5.1082000000000001</v>
      </c>
      <c r="C270" s="4">
        <v>243.39</v>
      </c>
      <c r="D270" s="4">
        <v>18.829999999999998</v>
      </c>
      <c r="E270" s="4">
        <v>84.03</v>
      </c>
      <c r="F270" s="4">
        <v>4.6820000000000004</v>
      </c>
      <c r="G270" s="4">
        <v>13.484999999999999</v>
      </c>
      <c r="H270" s="4">
        <v>8.4092776217496557</v>
      </c>
      <c r="I270" s="4">
        <v>102.25</v>
      </c>
      <c r="J270" s="4">
        <v>110.9404</v>
      </c>
      <c r="K270" s="4">
        <v>12.151999999999999</v>
      </c>
      <c r="L270" s="4">
        <v>3.444</v>
      </c>
    </row>
    <row r="271" spans="1:12" x14ac:dyDescent="0.25">
      <c r="A271" s="21">
        <v>44939</v>
      </c>
      <c r="B271" s="4">
        <v>5.0956000000000001</v>
      </c>
      <c r="C271" s="4">
        <v>240.32</v>
      </c>
      <c r="D271" s="4">
        <v>18.350000000000001</v>
      </c>
      <c r="E271" s="4">
        <v>85.28</v>
      </c>
      <c r="F271" s="4">
        <v>4.7</v>
      </c>
      <c r="G271" s="4">
        <v>13.445</v>
      </c>
      <c r="H271" s="4">
        <v>8.3524355300859554</v>
      </c>
      <c r="I271" s="4">
        <v>102.2</v>
      </c>
      <c r="J271" s="4">
        <v>111.5772</v>
      </c>
      <c r="K271" s="4">
        <v>12.234999999999999</v>
      </c>
      <c r="L271" s="4">
        <v>3.4980000000000002</v>
      </c>
    </row>
    <row r="272" spans="1:12" x14ac:dyDescent="0.25">
      <c r="A272" s="21">
        <v>44942</v>
      </c>
      <c r="B272" s="4">
        <v>5.1474000000000002</v>
      </c>
      <c r="C272" s="4">
        <v>238.89</v>
      </c>
      <c r="D272" s="4">
        <v>19.489999999999998</v>
      </c>
      <c r="E272" s="4">
        <v>84.46</v>
      </c>
      <c r="F272" s="4">
        <v>4.7290000000000001</v>
      </c>
      <c r="G272" s="4">
        <v>13.545</v>
      </c>
      <c r="H272" s="4">
        <v>8.4179167183874526</v>
      </c>
      <c r="I272" s="4">
        <v>102.27</v>
      </c>
      <c r="J272" s="4">
        <v>111.5772</v>
      </c>
      <c r="K272" s="4">
        <v>12.505000000000001</v>
      </c>
      <c r="L272" s="4">
        <v>3.5289999999999999</v>
      </c>
    </row>
    <row r="273" spans="1:12" x14ac:dyDescent="0.25">
      <c r="A273" s="21">
        <v>44943</v>
      </c>
      <c r="B273" s="4">
        <v>5.1002999999999998</v>
      </c>
      <c r="C273" s="4">
        <v>238.71</v>
      </c>
      <c r="D273" s="4">
        <v>19.36</v>
      </c>
      <c r="E273" s="4">
        <v>85.92</v>
      </c>
      <c r="F273" s="4">
        <v>4.6829999999999998</v>
      </c>
      <c r="G273" s="4">
        <v>13.494999999999999</v>
      </c>
      <c r="H273" s="4">
        <v>8.4177946753532176</v>
      </c>
      <c r="I273" s="4">
        <v>102.39</v>
      </c>
      <c r="J273" s="4">
        <v>112.0157</v>
      </c>
      <c r="K273" s="4">
        <v>12.404</v>
      </c>
      <c r="L273" s="4">
        <v>3.5489999999999999</v>
      </c>
    </row>
    <row r="274" spans="1:12" x14ac:dyDescent="0.25">
      <c r="A274" s="21">
        <v>44944</v>
      </c>
      <c r="B274" s="4">
        <v>5.1863000000000001</v>
      </c>
      <c r="C274" s="4">
        <v>238.65</v>
      </c>
      <c r="D274" s="4">
        <v>20.34</v>
      </c>
      <c r="E274" s="4">
        <v>84.98</v>
      </c>
      <c r="F274" s="4">
        <v>4.6500000000000004</v>
      </c>
      <c r="G274" s="4">
        <v>13.494999999999999</v>
      </c>
      <c r="H274" s="4">
        <v>8.4519827998088779</v>
      </c>
      <c r="I274" s="4">
        <v>102.36</v>
      </c>
      <c r="J274" s="4">
        <v>111.5941</v>
      </c>
      <c r="K274" s="4">
        <v>12.47</v>
      </c>
      <c r="L274" s="4">
        <v>3.3730000000000002</v>
      </c>
    </row>
    <row r="275" spans="1:12" x14ac:dyDescent="0.25">
      <c r="A275" s="21">
        <v>44945</v>
      </c>
      <c r="B275" s="4">
        <v>5.1741000000000001</v>
      </c>
      <c r="C275" s="4">
        <v>235.4</v>
      </c>
      <c r="D275" s="4">
        <v>20.52</v>
      </c>
      <c r="E275" s="4">
        <v>86.16</v>
      </c>
      <c r="F275" s="4">
        <v>4.6769999999999996</v>
      </c>
      <c r="G275" s="4">
        <v>13.515000000000001</v>
      </c>
      <c r="H275" s="4">
        <v>8.4431154885982416</v>
      </c>
      <c r="I275" s="4">
        <v>102.06</v>
      </c>
      <c r="J275" s="4">
        <v>111.8466</v>
      </c>
      <c r="K275" s="4">
        <v>12.576000000000001</v>
      </c>
      <c r="L275" s="4">
        <v>3.399</v>
      </c>
    </row>
    <row r="276" spans="1:12" x14ac:dyDescent="0.25">
      <c r="A276" s="21">
        <v>44946</v>
      </c>
      <c r="B276" s="4">
        <v>5.2073999999999998</v>
      </c>
      <c r="C276" s="4">
        <v>242.75</v>
      </c>
      <c r="D276" s="4">
        <v>19.850000000000001</v>
      </c>
      <c r="E276" s="4">
        <v>87.63</v>
      </c>
      <c r="F276" s="4">
        <v>4.694</v>
      </c>
      <c r="G276" s="4">
        <v>13.484999999999999</v>
      </c>
      <c r="H276" s="4">
        <v>8.396851777561265</v>
      </c>
      <c r="I276" s="4">
        <v>102.01</v>
      </c>
      <c r="J276" s="4">
        <v>112.1277</v>
      </c>
      <c r="K276" s="4">
        <v>12.73</v>
      </c>
      <c r="L276" s="4">
        <v>3.4820000000000002</v>
      </c>
    </row>
    <row r="277" spans="1:12" x14ac:dyDescent="0.25">
      <c r="A277" s="21">
        <v>44949</v>
      </c>
      <c r="B277" s="4">
        <v>5.2076000000000002</v>
      </c>
      <c r="C277" s="4">
        <v>242.84</v>
      </c>
      <c r="D277" s="4">
        <v>19.809999999999999</v>
      </c>
      <c r="E277" s="4">
        <v>88.19</v>
      </c>
      <c r="F277" s="4">
        <v>4.7130000000000001</v>
      </c>
      <c r="G277" s="4">
        <v>13.56</v>
      </c>
      <c r="H277" s="4">
        <v>8.4488076934096092</v>
      </c>
      <c r="I277" s="4">
        <v>102.14</v>
      </c>
      <c r="J277" s="4">
        <v>112.5185</v>
      </c>
      <c r="K277" s="4">
        <v>12.93</v>
      </c>
      <c r="L277" s="4">
        <v>3.5209999999999999</v>
      </c>
    </row>
    <row r="278" spans="1:12" x14ac:dyDescent="0.25">
      <c r="A278" s="21">
        <v>44950</v>
      </c>
      <c r="B278" s="4">
        <v>5.1391999999999998</v>
      </c>
      <c r="C278" s="4">
        <v>240.87</v>
      </c>
      <c r="D278" s="4">
        <v>19.2</v>
      </c>
      <c r="E278" s="4">
        <v>86.13</v>
      </c>
      <c r="F278" s="4">
        <v>4.6849999999999996</v>
      </c>
      <c r="G278" s="4">
        <v>13.54</v>
      </c>
      <c r="H278" s="4">
        <v>8.4587094617184722</v>
      </c>
      <c r="I278" s="4">
        <v>101.92</v>
      </c>
      <c r="J278" s="4">
        <v>111.9141</v>
      </c>
      <c r="K278" s="4">
        <v>12.823</v>
      </c>
      <c r="L278" s="4">
        <v>3.4550000000000001</v>
      </c>
    </row>
    <row r="279" spans="1:12" x14ac:dyDescent="0.25">
      <c r="A279" s="21">
        <v>44951</v>
      </c>
      <c r="B279" s="4">
        <v>5.0734000000000004</v>
      </c>
      <c r="C279" s="4">
        <v>236.65</v>
      </c>
      <c r="D279" s="4">
        <v>19.079999999999998</v>
      </c>
      <c r="E279" s="4">
        <v>86.12</v>
      </c>
      <c r="F279" s="4">
        <v>4.665</v>
      </c>
      <c r="G279" s="4">
        <v>13.484999999999999</v>
      </c>
      <c r="H279" s="4">
        <v>8.4268857784359561</v>
      </c>
      <c r="I279" s="4">
        <v>101.64</v>
      </c>
      <c r="J279" s="4">
        <v>111.7393</v>
      </c>
      <c r="K279" s="4">
        <v>12.662000000000001</v>
      </c>
      <c r="L279" s="4">
        <v>3.4510000000000001</v>
      </c>
    </row>
    <row r="280" spans="1:12" x14ac:dyDescent="0.25">
      <c r="A280" s="21">
        <v>44952</v>
      </c>
      <c r="B280" s="4">
        <v>5.0658000000000003</v>
      </c>
      <c r="C280" s="4">
        <v>238.66</v>
      </c>
      <c r="D280" s="4">
        <v>18.73</v>
      </c>
      <c r="E280" s="4">
        <v>87.47</v>
      </c>
      <c r="F280" s="4">
        <v>4.6719999999999997</v>
      </c>
      <c r="G280" s="4">
        <v>13.525</v>
      </c>
      <c r="H280" s="4">
        <v>8.4578492815652773</v>
      </c>
      <c r="I280" s="4">
        <v>101.84</v>
      </c>
      <c r="J280" s="4">
        <v>112.38849999999999</v>
      </c>
      <c r="K280" s="4">
        <v>12.694000000000001</v>
      </c>
      <c r="L280" s="4">
        <v>3.5059999999999998</v>
      </c>
    </row>
    <row r="281" spans="1:12" x14ac:dyDescent="0.25">
      <c r="A281" s="21">
        <v>44953</v>
      </c>
      <c r="B281" s="4">
        <v>5.1089000000000002</v>
      </c>
      <c r="C281" s="4">
        <v>234.07</v>
      </c>
      <c r="D281" s="4">
        <v>18.510000000000002</v>
      </c>
      <c r="E281" s="4">
        <v>86.66</v>
      </c>
      <c r="F281" s="4">
        <v>4.6790000000000003</v>
      </c>
      <c r="G281" s="4">
        <v>13.56</v>
      </c>
      <c r="H281" s="4">
        <v>8.4840321363406126</v>
      </c>
      <c r="I281" s="4">
        <v>101.93</v>
      </c>
      <c r="J281" s="4">
        <v>111.611</v>
      </c>
      <c r="K281" s="4">
        <v>12.885999999999999</v>
      </c>
      <c r="L281" s="4">
        <v>3.5070000000000001</v>
      </c>
    </row>
    <row r="282" spans="1:12" x14ac:dyDescent="0.25">
      <c r="A282" s="21">
        <v>44956</v>
      </c>
      <c r="B282" s="4">
        <v>5.1162000000000001</v>
      </c>
      <c r="C282" s="4">
        <v>228.08</v>
      </c>
      <c r="D282" s="4">
        <v>19.940000000000001</v>
      </c>
      <c r="E282" s="4">
        <v>84.9</v>
      </c>
      <c r="F282" s="4">
        <v>4.7140000000000004</v>
      </c>
      <c r="G282" s="4">
        <v>13.565</v>
      </c>
      <c r="H282" s="4">
        <v>8.4525469373722739</v>
      </c>
      <c r="I282" s="4">
        <v>102.28</v>
      </c>
      <c r="J282" s="4">
        <v>110.7983</v>
      </c>
      <c r="K282" s="4">
        <v>12.893000000000001</v>
      </c>
      <c r="L282" s="4">
        <v>3.5419999999999998</v>
      </c>
    </row>
    <row r="283" spans="1:12" x14ac:dyDescent="0.25">
      <c r="A283" s="21">
        <v>44957</v>
      </c>
      <c r="B283" s="4">
        <v>5.0731000000000002</v>
      </c>
      <c r="C283" s="4">
        <v>232.09</v>
      </c>
      <c r="D283" s="4">
        <v>19.399999999999999</v>
      </c>
      <c r="E283" s="4">
        <v>84.49</v>
      </c>
      <c r="F283" s="4">
        <v>4.6859999999999999</v>
      </c>
      <c r="G283" s="4">
        <v>13.53</v>
      </c>
      <c r="H283" s="4">
        <v>8.4481210477045821</v>
      </c>
      <c r="I283" s="4">
        <v>102.1</v>
      </c>
      <c r="J283" s="4">
        <v>111.8001</v>
      </c>
      <c r="K283" s="4">
        <v>12.82</v>
      </c>
      <c r="L283" s="4">
        <v>3.51</v>
      </c>
    </row>
    <row r="284" spans="1:12" x14ac:dyDescent="0.25">
      <c r="A284" s="21">
        <v>44958</v>
      </c>
      <c r="B284" s="4">
        <v>5.0547000000000004</v>
      </c>
      <c r="C284" s="4">
        <v>226.89</v>
      </c>
      <c r="D284" s="4">
        <v>17.87</v>
      </c>
      <c r="E284" s="4">
        <v>82.84</v>
      </c>
      <c r="F284" s="4">
        <v>4.6609999999999996</v>
      </c>
      <c r="G284" s="4">
        <v>13.585000000000001</v>
      </c>
      <c r="H284" s="4">
        <v>8.5265762796074895</v>
      </c>
      <c r="I284" s="4">
        <v>101.22</v>
      </c>
      <c r="J284" s="4">
        <v>109.5348</v>
      </c>
      <c r="K284" s="4">
        <v>12.954000000000001</v>
      </c>
      <c r="L284" s="4">
        <v>3.4169999999999998</v>
      </c>
    </row>
    <row r="285" spans="1:12" x14ac:dyDescent="0.25">
      <c r="A285" s="21">
        <v>44959</v>
      </c>
      <c r="B285" s="4">
        <v>5.0503999999999998</v>
      </c>
      <c r="C285" s="4">
        <v>220.06</v>
      </c>
      <c r="D285" s="4">
        <v>18.73</v>
      </c>
      <c r="E285" s="4">
        <v>82.17</v>
      </c>
      <c r="F285" s="4">
        <v>4.6390000000000002</v>
      </c>
      <c r="G285" s="4">
        <v>13.625</v>
      </c>
      <c r="H285" s="4">
        <v>8.5876202945364568</v>
      </c>
      <c r="I285" s="4">
        <v>101.75</v>
      </c>
      <c r="J285" s="4">
        <v>109.41160000000001</v>
      </c>
      <c r="K285" s="4">
        <v>12.878</v>
      </c>
      <c r="L285" s="4">
        <v>3.4020000000000001</v>
      </c>
    </row>
    <row r="286" spans="1:12" x14ac:dyDescent="0.25">
      <c r="A286" s="21">
        <v>44960</v>
      </c>
      <c r="B286" s="4">
        <v>5.1521999999999997</v>
      </c>
      <c r="C286" s="4">
        <v>214.48</v>
      </c>
      <c r="D286" s="4">
        <v>18.329999999999998</v>
      </c>
      <c r="E286" s="4">
        <v>79.94</v>
      </c>
      <c r="F286" s="4">
        <v>4.774</v>
      </c>
      <c r="G286" s="4">
        <v>13.775</v>
      </c>
      <c r="H286" s="4">
        <v>8.5908717811671096</v>
      </c>
      <c r="I286" s="4">
        <v>102.92</v>
      </c>
      <c r="J286" s="4">
        <v>107.0711</v>
      </c>
      <c r="K286" s="4">
        <v>13.17</v>
      </c>
      <c r="L286" s="4">
        <v>3.5190000000000001</v>
      </c>
    </row>
    <row r="287" spans="1:12" x14ac:dyDescent="0.25">
      <c r="A287" s="21">
        <v>44963</v>
      </c>
      <c r="B287" s="4">
        <v>5.1463999999999999</v>
      </c>
      <c r="C287" s="4">
        <v>220.84</v>
      </c>
      <c r="D287" s="4">
        <v>19.43</v>
      </c>
      <c r="E287" s="4">
        <v>80.989999999999995</v>
      </c>
      <c r="F287" s="4">
        <v>4.8570000000000002</v>
      </c>
      <c r="G287" s="4">
        <v>13.84</v>
      </c>
      <c r="H287" s="4">
        <v>8.566905404503288</v>
      </c>
      <c r="I287" s="4">
        <v>103.62</v>
      </c>
      <c r="J287" s="4">
        <v>106.6752</v>
      </c>
      <c r="K287" s="4">
        <v>13.12</v>
      </c>
      <c r="L287" s="4">
        <v>3.6440000000000001</v>
      </c>
    </row>
    <row r="288" spans="1:12" x14ac:dyDescent="0.25">
      <c r="A288" s="21">
        <v>44964</v>
      </c>
      <c r="B288" s="4">
        <v>5.2100999999999997</v>
      </c>
      <c r="C288" s="4">
        <v>227.67</v>
      </c>
      <c r="D288" s="4">
        <v>18.66</v>
      </c>
      <c r="E288" s="4">
        <v>83.69</v>
      </c>
      <c r="F288" s="4">
        <v>4.8810000000000002</v>
      </c>
      <c r="G288" s="4">
        <v>13.66</v>
      </c>
      <c r="H288" s="4">
        <v>8.3704388783478514</v>
      </c>
      <c r="I288" s="4">
        <v>103.43</v>
      </c>
      <c r="J288" s="4">
        <v>108.1139</v>
      </c>
      <c r="K288" s="4">
        <v>13.045</v>
      </c>
      <c r="L288" s="4">
        <v>3.6789999999999998</v>
      </c>
    </row>
    <row r="289" spans="1:12" x14ac:dyDescent="0.25">
      <c r="A289" s="21">
        <v>44965</v>
      </c>
      <c r="B289" s="4">
        <v>5.2007000000000003</v>
      </c>
      <c r="C289" s="4">
        <v>223.3</v>
      </c>
      <c r="D289" s="4">
        <v>19.63</v>
      </c>
      <c r="E289" s="4">
        <v>85.09</v>
      </c>
      <c r="F289" s="4">
        <v>4.8730000000000002</v>
      </c>
      <c r="G289" s="4">
        <v>13.574999999999999</v>
      </c>
      <c r="H289" s="4">
        <v>8.2976552592183062</v>
      </c>
      <c r="I289" s="4">
        <v>103.41</v>
      </c>
      <c r="J289" s="4">
        <v>108.0934</v>
      </c>
      <c r="K289" s="4">
        <v>12.942</v>
      </c>
      <c r="L289" s="4">
        <v>3.6150000000000002</v>
      </c>
    </row>
    <row r="290" spans="1:12" x14ac:dyDescent="0.25">
      <c r="A290" s="21">
        <v>44966</v>
      </c>
      <c r="B290" s="4">
        <v>5.2911000000000001</v>
      </c>
      <c r="C290" s="4">
        <v>228.06</v>
      </c>
      <c r="D290" s="4">
        <v>20.71</v>
      </c>
      <c r="E290" s="4">
        <v>84.5</v>
      </c>
      <c r="F290" s="4">
        <v>4.88</v>
      </c>
      <c r="G290" s="4">
        <v>13.42</v>
      </c>
      <c r="H290" s="4">
        <v>8.1426392067124311</v>
      </c>
      <c r="I290" s="4">
        <v>103.22</v>
      </c>
      <c r="J290" s="4">
        <v>107.90309999999999</v>
      </c>
      <c r="K290" s="4">
        <v>13.04</v>
      </c>
      <c r="L290" s="4">
        <v>3.6640000000000001</v>
      </c>
    </row>
    <row r="291" spans="1:12" x14ac:dyDescent="0.25">
      <c r="A291" s="21">
        <v>44967</v>
      </c>
      <c r="B291" s="4">
        <v>5.2150999999999996</v>
      </c>
      <c r="C291" s="4">
        <v>231.26</v>
      </c>
      <c r="D291" s="4">
        <v>20.53</v>
      </c>
      <c r="E291" s="4">
        <v>86.39</v>
      </c>
      <c r="F291" s="4">
        <v>4.8949999999999996</v>
      </c>
      <c r="G291" s="4">
        <v>13.45</v>
      </c>
      <c r="H291" s="4">
        <v>8.1557748224414972</v>
      </c>
      <c r="I291" s="4">
        <v>103.63</v>
      </c>
      <c r="J291" s="4">
        <v>108.6756</v>
      </c>
      <c r="K291" s="4">
        <v>13.115</v>
      </c>
      <c r="L291" s="4">
        <v>3.7429999999999999</v>
      </c>
    </row>
    <row r="292" spans="1:12" x14ac:dyDescent="0.25">
      <c r="A292" s="21">
        <v>44970</v>
      </c>
      <c r="B292" s="4">
        <v>5.1596000000000002</v>
      </c>
      <c r="C292" s="4">
        <v>232.21</v>
      </c>
      <c r="D292" s="4">
        <v>20.34</v>
      </c>
      <c r="E292" s="4">
        <v>86.61</v>
      </c>
      <c r="F292" s="4">
        <v>4.9189999999999996</v>
      </c>
      <c r="G292" s="4">
        <v>13.53</v>
      </c>
      <c r="H292" s="4">
        <v>8.2072837141032409</v>
      </c>
      <c r="I292" s="4">
        <v>103.35</v>
      </c>
      <c r="J292" s="4">
        <v>108.56189999999999</v>
      </c>
      <c r="K292" s="4">
        <v>13.138</v>
      </c>
      <c r="L292" s="4">
        <v>3.7040000000000002</v>
      </c>
    </row>
    <row r="293" spans="1:12" x14ac:dyDescent="0.25">
      <c r="A293" s="21">
        <v>44971</v>
      </c>
      <c r="B293" s="4">
        <v>5.1923000000000004</v>
      </c>
      <c r="C293" s="4">
        <v>227.2</v>
      </c>
      <c r="D293" s="4">
        <v>18.91</v>
      </c>
      <c r="E293" s="4">
        <v>85.58</v>
      </c>
      <c r="F293" s="4">
        <v>4.9889999999999999</v>
      </c>
      <c r="G293" s="4">
        <v>13.43</v>
      </c>
      <c r="H293" s="4">
        <v>8.0398898932269258</v>
      </c>
      <c r="I293" s="4">
        <v>103.23</v>
      </c>
      <c r="J293" s="4">
        <v>108.75879999999999</v>
      </c>
      <c r="K293" s="4">
        <v>13.154999999999999</v>
      </c>
      <c r="L293" s="4">
        <v>3.7530000000000001</v>
      </c>
    </row>
    <row r="294" spans="1:12" x14ac:dyDescent="0.25">
      <c r="A294" s="21">
        <v>44972</v>
      </c>
      <c r="B294" s="4">
        <v>5.2190000000000003</v>
      </c>
      <c r="C294" s="4">
        <v>222.68</v>
      </c>
      <c r="D294" s="4">
        <v>18.23</v>
      </c>
      <c r="E294" s="4">
        <v>85.38</v>
      </c>
      <c r="F294" s="4">
        <v>4.9729999999999999</v>
      </c>
      <c r="G294" s="4">
        <v>13.31</v>
      </c>
      <c r="H294" s="4">
        <v>7.9420422394330004</v>
      </c>
      <c r="I294" s="4">
        <v>103.92</v>
      </c>
      <c r="J294" s="4">
        <v>107.40089999999999</v>
      </c>
      <c r="K294" s="4">
        <v>12.888</v>
      </c>
      <c r="L294" s="4">
        <v>3.8029999999999999</v>
      </c>
    </row>
    <row r="295" spans="1:12" x14ac:dyDescent="0.25">
      <c r="A295" s="21">
        <v>44973</v>
      </c>
      <c r="B295" s="4">
        <v>5.2178000000000004</v>
      </c>
      <c r="C295" s="4">
        <v>219.44</v>
      </c>
      <c r="D295" s="4">
        <v>20.170000000000002</v>
      </c>
      <c r="E295" s="4">
        <v>85.14</v>
      </c>
      <c r="F295" s="4">
        <v>4.9690000000000003</v>
      </c>
      <c r="G295" s="4">
        <v>13.315</v>
      </c>
      <c r="H295" s="4">
        <v>7.9509188427059563</v>
      </c>
      <c r="I295" s="4">
        <v>103.86</v>
      </c>
      <c r="J295" s="4">
        <v>107.4432</v>
      </c>
      <c r="K295" s="4">
        <v>12.991</v>
      </c>
      <c r="L295" s="4">
        <v>3.863</v>
      </c>
    </row>
    <row r="296" spans="1:12" x14ac:dyDescent="0.25">
      <c r="A296" s="21">
        <v>44974</v>
      </c>
      <c r="B296" s="4">
        <v>5.1673999999999998</v>
      </c>
      <c r="C296" s="4">
        <v>222.38</v>
      </c>
      <c r="D296" s="4">
        <v>20.02</v>
      </c>
      <c r="E296" s="4">
        <v>83</v>
      </c>
      <c r="F296" s="4">
        <v>5</v>
      </c>
      <c r="G296" s="4">
        <v>13.28</v>
      </c>
      <c r="H296" s="4">
        <v>7.8857142857142737</v>
      </c>
      <c r="I296" s="4">
        <v>103.86</v>
      </c>
      <c r="J296" s="4">
        <v>106.53270000000001</v>
      </c>
      <c r="K296" s="4">
        <v>12.856</v>
      </c>
      <c r="L296" s="4">
        <v>3.8170000000000002</v>
      </c>
    </row>
    <row r="297" spans="1:12" x14ac:dyDescent="0.25">
      <c r="A297" s="21">
        <v>44977</v>
      </c>
      <c r="B297" s="4">
        <v>5.1673999999999998</v>
      </c>
      <c r="C297" s="4">
        <v>228.1</v>
      </c>
      <c r="D297" s="4">
        <v>21.23</v>
      </c>
      <c r="E297" s="4">
        <v>84.07</v>
      </c>
      <c r="F297" s="4">
        <v>5.03</v>
      </c>
      <c r="G297" s="4">
        <v>13.28</v>
      </c>
      <c r="H297" s="4">
        <v>7.8548986003998955</v>
      </c>
      <c r="I297" s="4">
        <v>103.86</v>
      </c>
      <c r="J297" s="4">
        <v>106.53270000000001</v>
      </c>
      <c r="K297" s="4">
        <v>12.856</v>
      </c>
      <c r="L297" s="4">
        <v>3.851</v>
      </c>
    </row>
    <row r="298" spans="1:12" x14ac:dyDescent="0.25">
      <c r="A298" s="21">
        <v>44978</v>
      </c>
      <c r="B298" s="4">
        <v>5.1675000000000004</v>
      </c>
      <c r="C298" s="4">
        <v>228.14</v>
      </c>
      <c r="D298" s="4">
        <v>22.87</v>
      </c>
      <c r="E298" s="4">
        <v>83.05</v>
      </c>
      <c r="F298" s="4">
        <v>5.0350000000000001</v>
      </c>
      <c r="G298" s="4">
        <v>13.28</v>
      </c>
      <c r="H298" s="4">
        <v>7.8497643642595483</v>
      </c>
      <c r="I298" s="4">
        <v>104.18</v>
      </c>
      <c r="J298" s="4">
        <v>107.04430000000001</v>
      </c>
      <c r="K298" s="4">
        <v>12.856</v>
      </c>
      <c r="L298" s="4">
        <v>3.9540000000000002</v>
      </c>
    </row>
    <row r="299" spans="1:12" x14ac:dyDescent="0.25">
      <c r="A299" s="21">
        <v>44979</v>
      </c>
      <c r="B299" s="4">
        <v>5.1521999999999997</v>
      </c>
      <c r="C299" s="4">
        <v>237.45</v>
      </c>
      <c r="D299" s="4">
        <v>22.29</v>
      </c>
      <c r="E299" s="4">
        <v>80.599999999999994</v>
      </c>
      <c r="F299" s="4">
        <v>5.0650000000000004</v>
      </c>
      <c r="G299" s="4">
        <v>13.35</v>
      </c>
      <c r="H299" s="4">
        <v>7.8855946318945325</v>
      </c>
      <c r="I299" s="4">
        <v>104.58</v>
      </c>
      <c r="J299" s="4">
        <v>106.1328</v>
      </c>
      <c r="K299" s="4">
        <v>12.909000000000001</v>
      </c>
      <c r="L299" s="4">
        <v>3.927</v>
      </c>
    </row>
    <row r="300" spans="1:12" x14ac:dyDescent="0.25">
      <c r="A300" s="21">
        <v>44980</v>
      </c>
      <c r="B300" s="4">
        <v>5.1372999999999998</v>
      </c>
      <c r="C300" s="4">
        <v>235.1</v>
      </c>
      <c r="D300" s="4">
        <v>21.14</v>
      </c>
      <c r="E300" s="4">
        <v>82.21</v>
      </c>
      <c r="F300" s="4">
        <v>5.0289999999999999</v>
      </c>
      <c r="G300" s="4">
        <v>13.41</v>
      </c>
      <c r="H300" s="4">
        <v>7.9797008445286588</v>
      </c>
      <c r="I300" s="4">
        <v>104.6</v>
      </c>
      <c r="J300" s="4">
        <v>105.9813</v>
      </c>
      <c r="K300" s="4">
        <v>12.909000000000001</v>
      </c>
      <c r="L300" s="4">
        <v>3.89</v>
      </c>
    </row>
    <row r="301" spans="1:12" x14ac:dyDescent="0.25">
      <c r="A301" s="21">
        <v>44981</v>
      </c>
      <c r="B301" s="4">
        <v>5.21</v>
      </c>
      <c r="C301" s="4">
        <v>229.15</v>
      </c>
      <c r="D301" s="4">
        <v>21.67</v>
      </c>
      <c r="E301" s="4">
        <v>83.16</v>
      </c>
      <c r="F301" s="4">
        <v>5.0519999999999996</v>
      </c>
      <c r="G301" s="4">
        <v>13.47</v>
      </c>
      <c r="H301" s="4">
        <v>8.013174427902392</v>
      </c>
      <c r="I301" s="4">
        <v>105.21</v>
      </c>
      <c r="J301" s="4">
        <v>105.5489</v>
      </c>
      <c r="K301" s="4">
        <v>13.093</v>
      </c>
      <c r="L301" s="4">
        <v>3.9470000000000001</v>
      </c>
    </row>
    <row r="302" spans="1:12" x14ac:dyDescent="0.25">
      <c r="A302" s="21">
        <v>44984</v>
      </c>
      <c r="B302" s="4">
        <v>5.2008000000000001</v>
      </c>
      <c r="C302" s="4">
        <v>232.54</v>
      </c>
      <c r="D302" s="4">
        <v>20.95</v>
      </c>
      <c r="E302" s="4">
        <v>82.45</v>
      </c>
      <c r="F302" s="4">
        <v>5.03</v>
      </c>
      <c r="G302" s="4">
        <v>13.365</v>
      </c>
      <c r="H302" s="4">
        <v>7.9358278587070341</v>
      </c>
      <c r="I302" s="4">
        <v>104.67</v>
      </c>
      <c r="J302" s="4">
        <v>105.96980000000001</v>
      </c>
      <c r="K302" s="4">
        <v>12.97</v>
      </c>
      <c r="L302" s="4">
        <v>3.9220000000000002</v>
      </c>
    </row>
    <row r="303" spans="1:12" x14ac:dyDescent="0.25">
      <c r="A303" s="21">
        <v>44985</v>
      </c>
      <c r="B303" s="4">
        <v>5.2366999999999999</v>
      </c>
      <c r="C303" s="4">
        <v>229.17</v>
      </c>
      <c r="D303" s="4">
        <v>20.7</v>
      </c>
      <c r="E303" s="4">
        <v>83.89</v>
      </c>
      <c r="F303" s="4">
        <v>5.01</v>
      </c>
      <c r="G303" s="4">
        <v>13.375</v>
      </c>
      <c r="H303" s="4">
        <v>7.965908008761069</v>
      </c>
      <c r="I303" s="4">
        <v>104.87</v>
      </c>
      <c r="J303" s="4">
        <v>106.1591</v>
      </c>
      <c r="K303" s="4">
        <v>12.93</v>
      </c>
      <c r="L303" s="4">
        <v>3.9279999999999999</v>
      </c>
    </row>
    <row r="304" spans="1:12" x14ac:dyDescent="0.25">
      <c r="A304" s="21">
        <v>44986</v>
      </c>
      <c r="B304" s="4">
        <v>5.1794000000000002</v>
      </c>
      <c r="C304" s="4">
        <v>229.3</v>
      </c>
      <c r="D304" s="4">
        <v>20.58</v>
      </c>
      <c r="E304" s="4">
        <v>84.31</v>
      </c>
      <c r="F304" s="4">
        <v>5.0590000000000002</v>
      </c>
      <c r="G304" s="4">
        <v>13.345000000000001</v>
      </c>
      <c r="H304" s="4">
        <v>7.8869968303524773</v>
      </c>
      <c r="I304" s="4">
        <v>104.48</v>
      </c>
      <c r="J304" s="4">
        <v>107.2923</v>
      </c>
      <c r="K304" s="4">
        <v>13.061999999999999</v>
      </c>
      <c r="L304" s="4">
        <v>3.9940000000000002</v>
      </c>
    </row>
    <row r="305" spans="1:12" x14ac:dyDescent="0.25">
      <c r="A305" s="21">
        <v>44987</v>
      </c>
      <c r="B305" s="4">
        <v>5.2005999999999997</v>
      </c>
      <c r="C305" s="4">
        <v>225.61</v>
      </c>
      <c r="D305" s="4">
        <v>19.59</v>
      </c>
      <c r="E305" s="4">
        <v>84.75</v>
      </c>
      <c r="F305" s="4">
        <v>5.0529999999999999</v>
      </c>
      <c r="G305" s="4">
        <v>13.35</v>
      </c>
      <c r="H305" s="4">
        <v>7.8979181936736698</v>
      </c>
      <c r="I305" s="4">
        <v>105.03</v>
      </c>
      <c r="J305" s="4">
        <v>106.93770000000001</v>
      </c>
      <c r="K305" s="4">
        <v>13.22</v>
      </c>
      <c r="L305" s="4">
        <v>4.0620000000000003</v>
      </c>
    </row>
    <row r="306" spans="1:12" x14ac:dyDescent="0.25">
      <c r="A306" s="21">
        <v>44988</v>
      </c>
      <c r="B306" s="4">
        <v>5.1955999999999998</v>
      </c>
      <c r="C306" s="4">
        <v>223.49</v>
      </c>
      <c r="D306" s="4">
        <v>18.489999999999998</v>
      </c>
      <c r="E306" s="4">
        <v>85.83</v>
      </c>
      <c r="F306" s="4">
        <v>5.0289999999999999</v>
      </c>
      <c r="G306" s="4">
        <v>13.355</v>
      </c>
      <c r="H306" s="4">
        <v>7.9273343552733078</v>
      </c>
      <c r="I306" s="4">
        <v>104.52</v>
      </c>
      <c r="J306" s="4">
        <v>108.3105</v>
      </c>
      <c r="K306" s="4">
        <v>13.243</v>
      </c>
      <c r="L306" s="4">
        <v>3.9580000000000002</v>
      </c>
    </row>
    <row r="307" spans="1:12" x14ac:dyDescent="0.25">
      <c r="A307" s="21">
        <v>44991</v>
      </c>
      <c r="B307" s="4">
        <v>5.1534000000000004</v>
      </c>
      <c r="C307" s="4">
        <v>214.46</v>
      </c>
      <c r="D307" s="4">
        <v>18.61</v>
      </c>
      <c r="E307" s="4">
        <v>86.18</v>
      </c>
      <c r="F307" s="4">
        <v>5.056</v>
      </c>
      <c r="G307" s="4">
        <v>13.275</v>
      </c>
      <c r="H307" s="4">
        <v>7.8234465427962308</v>
      </c>
      <c r="I307" s="4">
        <v>104.35</v>
      </c>
      <c r="J307" s="4">
        <v>107.3258</v>
      </c>
      <c r="K307" s="4">
        <v>13.151</v>
      </c>
      <c r="L307" s="4">
        <v>3.964</v>
      </c>
    </row>
    <row r="308" spans="1:12" x14ac:dyDescent="0.25">
      <c r="A308" s="21">
        <v>44992</v>
      </c>
      <c r="B308" s="4">
        <v>5.1909999999999998</v>
      </c>
      <c r="C308" s="4">
        <v>207.82</v>
      </c>
      <c r="D308" s="4">
        <v>19.59</v>
      </c>
      <c r="E308" s="4">
        <v>83.29</v>
      </c>
      <c r="F308" s="4">
        <v>5.2140000000000004</v>
      </c>
      <c r="G308" s="4">
        <v>13.265000000000001</v>
      </c>
      <c r="H308" s="4">
        <v>7.6520234949721377</v>
      </c>
      <c r="I308" s="4">
        <v>105.61</v>
      </c>
      <c r="J308" s="4">
        <v>105.77379999999999</v>
      </c>
      <c r="K308" s="4">
        <v>13.035</v>
      </c>
      <c r="L308" s="4">
        <v>3.97</v>
      </c>
    </row>
    <row r="309" spans="1:12" x14ac:dyDescent="0.25">
      <c r="A309" s="21">
        <v>44993</v>
      </c>
      <c r="B309" s="4">
        <v>5.1452999999999998</v>
      </c>
      <c r="C309" s="4">
        <v>214.88</v>
      </c>
      <c r="D309" s="4">
        <v>19.11</v>
      </c>
      <c r="E309" s="4">
        <v>82.66</v>
      </c>
      <c r="F309" s="4">
        <v>5.2430000000000003</v>
      </c>
      <c r="G309" s="4">
        <v>13.12</v>
      </c>
      <c r="H309" s="4">
        <v>7.4845832977015192</v>
      </c>
      <c r="I309" s="4">
        <v>105.66</v>
      </c>
      <c r="J309" s="4">
        <v>105.0476</v>
      </c>
      <c r="K309" s="4">
        <v>12.875</v>
      </c>
      <c r="L309" s="4">
        <v>3.9889999999999999</v>
      </c>
    </row>
    <row r="310" spans="1:12" x14ac:dyDescent="0.25">
      <c r="A310" s="21">
        <v>44994</v>
      </c>
      <c r="B310" s="4">
        <v>5.1645000000000003</v>
      </c>
      <c r="C310" s="4">
        <v>215.71</v>
      </c>
      <c r="D310" s="4">
        <v>22.61</v>
      </c>
      <c r="E310" s="4">
        <v>81.59</v>
      </c>
      <c r="F310" s="4">
        <v>5.1820000000000004</v>
      </c>
      <c r="G310" s="4">
        <v>13.06</v>
      </c>
      <c r="H310" s="4">
        <v>7.4898746933886207</v>
      </c>
      <c r="I310" s="4">
        <v>105.31</v>
      </c>
      <c r="J310" s="4">
        <v>104.1983</v>
      </c>
      <c r="K310" s="4">
        <v>12.85</v>
      </c>
      <c r="L310" s="4">
        <v>3.907</v>
      </c>
    </row>
    <row r="311" spans="1:12" x14ac:dyDescent="0.25">
      <c r="A311" s="21">
        <v>44995</v>
      </c>
      <c r="B311" s="4">
        <v>5.2165999999999997</v>
      </c>
      <c r="C311" s="4">
        <v>219.13</v>
      </c>
      <c r="D311" s="4">
        <v>24.8</v>
      </c>
      <c r="E311" s="4">
        <v>82.78</v>
      </c>
      <c r="F311" s="4">
        <v>4.8760000000000003</v>
      </c>
      <c r="G311" s="4">
        <v>13.19</v>
      </c>
      <c r="H311" s="4">
        <v>7.927457187535758</v>
      </c>
      <c r="I311" s="4">
        <v>104.58</v>
      </c>
      <c r="J311" s="4">
        <v>104.55329999999999</v>
      </c>
      <c r="K311" s="4">
        <v>12.693</v>
      </c>
      <c r="L311" s="4">
        <v>3.7040000000000002</v>
      </c>
    </row>
    <row r="312" spans="1:12" x14ac:dyDescent="0.25">
      <c r="A312" s="21">
        <v>44998</v>
      </c>
      <c r="B312" s="4">
        <v>5.2458999999999998</v>
      </c>
      <c r="C312" s="4">
        <v>224.5</v>
      </c>
      <c r="D312" s="4">
        <v>26.52</v>
      </c>
      <c r="E312" s="4">
        <v>80.77</v>
      </c>
      <c r="F312" s="4">
        <v>4.2919999999999998</v>
      </c>
      <c r="G312" s="4">
        <v>12.975</v>
      </c>
      <c r="H312" s="4">
        <v>8.3256625628044247</v>
      </c>
      <c r="I312" s="4">
        <v>103.6</v>
      </c>
      <c r="J312" s="4">
        <v>105.1314</v>
      </c>
      <c r="K312" s="4">
        <v>12.497</v>
      </c>
      <c r="L312" s="4">
        <v>3.5449999999999999</v>
      </c>
    </row>
    <row r="313" spans="1:12" x14ac:dyDescent="0.25">
      <c r="A313" s="21">
        <v>44999</v>
      </c>
      <c r="B313" s="4">
        <v>5.2542999999999997</v>
      </c>
      <c r="C313" s="4">
        <v>224.53</v>
      </c>
      <c r="D313" s="4">
        <v>23.73</v>
      </c>
      <c r="E313" s="4">
        <v>77.45</v>
      </c>
      <c r="F313" s="4">
        <v>4.4749999999999996</v>
      </c>
      <c r="G313" s="4">
        <v>13.045</v>
      </c>
      <c r="H313" s="4">
        <v>8.2029193586982352</v>
      </c>
      <c r="I313" s="4">
        <v>103.6</v>
      </c>
      <c r="J313" s="4">
        <v>104.2085</v>
      </c>
      <c r="K313" s="4">
        <v>12.61</v>
      </c>
      <c r="L313" s="4">
        <v>3.6850000000000001</v>
      </c>
    </row>
    <row r="314" spans="1:12" x14ac:dyDescent="0.25">
      <c r="A314" s="21">
        <v>45000</v>
      </c>
      <c r="B314" s="4">
        <v>5.2881999999999998</v>
      </c>
      <c r="C314" s="4">
        <v>234.38</v>
      </c>
      <c r="D314" s="4">
        <v>26.14</v>
      </c>
      <c r="E314" s="4">
        <v>73.69</v>
      </c>
      <c r="F314" s="4">
        <v>4.2779999999999996</v>
      </c>
      <c r="G314" s="4">
        <v>12.994999999999999</v>
      </c>
      <c r="H314" s="4">
        <v>8.3593854887895844</v>
      </c>
      <c r="I314" s="4">
        <v>104.65</v>
      </c>
      <c r="J314" s="4">
        <v>102.152</v>
      </c>
      <c r="K314" s="4">
        <v>12.577999999999999</v>
      </c>
      <c r="L314" s="4">
        <v>3.4620000000000002</v>
      </c>
    </row>
    <row r="315" spans="1:12" x14ac:dyDescent="0.25">
      <c r="A315" s="21">
        <v>45001</v>
      </c>
      <c r="B315" s="4">
        <v>5.2285000000000004</v>
      </c>
      <c r="C315" s="4">
        <v>243.07</v>
      </c>
      <c r="D315" s="4">
        <v>22.99</v>
      </c>
      <c r="E315" s="4">
        <v>74.7</v>
      </c>
      <c r="F315" s="4">
        <v>4.4930000000000003</v>
      </c>
      <c r="G315" s="4">
        <v>13.055</v>
      </c>
      <c r="H315" s="4">
        <v>8.193850305762119</v>
      </c>
      <c r="I315" s="4">
        <v>104.42</v>
      </c>
      <c r="J315" s="4">
        <v>102.76090000000001</v>
      </c>
      <c r="K315" s="4">
        <v>12.64</v>
      </c>
      <c r="L315" s="4">
        <v>3.5790000000000002</v>
      </c>
    </row>
    <row r="316" spans="1:12" x14ac:dyDescent="0.25">
      <c r="A316" s="21">
        <v>45002</v>
      </c>
      <c r="B316" s="4">
        <v>5.2778</v>
      </c>
      <c r="C316" s="4">
        <v>238.77</v>
      </c>
      <c r="D316" s="4">
        <v>25.51</v>
      </c>
      <c r="E316" s="4">
        <v>72.97</v>
      </c>
      <c r="F316" s="4">
        <v>4.306</v>
      </c>
      <c r="G316" s="4">
        <v>13</v>
      </c>
      <c r="H316" s="4">
        <v>8.3350909823020523</v>
      </c>
      <c r="I316" s="4">
        <v>103.71</v>
      </c>
      <c r="J316" s="4">
        <v>102.5945</v>
      </c>
      <c r="K316" s="4">
        <v>12.522</v>
      </c>
      <c r="L316" s="4">
        <v>3.4380000000000002</v>
      </c>
    </row>
    <row r="317" spans="1:12" x14ac:dyDescent="0.25">
      <c r="A317" s="21">
        <v>45005</v>
      </c>
      <c r="B317" s="4">
        <v>5.2367999999999997</v>
      </c>
      <c r="C317" s="4">
        <v>279.64999999999998</v>
      </c>
      <c r="D317" s="4">
        <v>24.15</v>
      </c>
      <c r="E317" s="4">
        <v>73.790000000000006</v>
      </c>
      <c r="F317" s="4">
        <v>4.3860000000000001</v>
      </c>
      <c r="G317" s="4">
        <v>12.984999999999999</v>
      </c>
      <c r="H317" s="4">
        <v>8.2376947100185838</v>
      </c>
      <c r="I317" s="4">
        <v>103.28</v>
      </c>
      <c r="J317" s="4">
        <v>102.5698</v>
      </c>
      <c r="K317" s="4">
        <v>12.52</v>
      </c>
      <c r="L317" s="4">
        <v>3.4830000000000001</v>
      </c>
    </row>
    <row r="318" spans="1:12" x14ac:dyDescent="0.25">
      <c r="A318" s="21">
        <v>45006</v>
      </c>
      <c r="B318" s="4">
        <v>5.2430000000000003</v>
      </c>
      <c r="C318" s="4">
        <v>259.10000000000002</v>
      </c>
      <c r="D318" s="4">
        <v>21.38</v>
      </c>
      <c r="E318" s="4">
        <v>75.319999999999993</v>
      </c>
      <c r="F318" s="4">
        <v>4.6310000000000002</v>
      </c>
      <c r="G318" s="4">
        <v>13.05</v>
      </c>
      <c r="H318" s="4">
        <v>8.0463724899886291</v>
      </c>
      <c r="I318" s="4">
        <v>103.26</v>
      </c>
      <c r="J318" s="4">
        <v>102.70699999999999</v>
      </c>
      <c r="K318" s="4">
        <v>12.56</v>
      </c>
      <c r="L318" s="4">
        <v>3.6080000000000001</v>
      </c>
    </row>
    <row r="319" spans="1:12" x14ac:dyDescent="0.25">
      <c r="A319" s="21">
        <v>45007</v>
      </c>
      <c r="B319" s="4">
        <v>5.2369000000000003</v>
      </c>
      <c r="C319" s="4">
        <v>246.76</v>
      </c>
      <c r="D319" s="4">
        <v>22.26</v>
      </c>
      <c r="E319" s="4">
        <v>76.69</v>
      </c>
      <c r="F319" s="4">
        <v>4.5140000000000002</v>
      </c>
      <c r="G319" s="4">
        <v>13</v>
      </c>
      <c r="H319" s="4">
        <v>8.1194863845991847</v>
      </c>
      <c r="I319" s="4">
        <v>102.35</v>
      </c>
      <c r="J319" s="4">
        <v>102.5711</v>
      </c>
      <c r="K319" s="4">
        <v>12.385</v>
      </c>
      <c r="L319" s="4">
        <v>3.4510000000000001</v>
      </c>
    </row>
    <row r="320" spans="1:12" x14ac:dyDescent="0.25">
      <c r="A320" s="21">
        <v>45008</v>
      </c>
      <c r="B320" s="4">
        <v>5.2972999999999999</v>
      </c>
      <c r="C320" s="4">
        <v>243.19</v>
      </c>
      <c r="D320" s="4">
        <v>22.61</v>
      </c>
      <c r="E320" s="4">
        <v>75.91</v>
      </c>
      <c r="F320" s="4">
        <v>4.375</v>
      </c>
      <c r="G320" s="4">
        <v>13.22</v>
      </c>
      <c r="H320" s="4">
        <v>8.4742514970060014</v>
      </c>
      <c r="I320" s="4">
        <v>102.53</v>
      </c>
      <c r="J320" s="4">
        <v>102.5509</v>
      </c>
      <c r="K320" s="4">
        <v>12.474</v>
      </c>
      <c r="L320" s="4">
        <v>3.4140000000000001</v>
      </c>
    </row>
    <row r="321" spans="1:12" x14ac:dyDescent="0.25">
      <c r="A321" s="21">
        <v>45009</v>
      </c>
      <c r="B321" s="4">
        <v>5.2462999999999997</v>
      </c>
      <c r="C321" s="4">
        <v>247.38</v>
      </c>
      <c r="D321" s="4">
        <v>21.74</v>
      </c>
      <c r="E321" s="4">
        <v>74.989999999999995</v>
      </c>
      <c r="F321" s="4">
        <v>4.3250000000000002</v>
      </c>
      <c r="G321" s="4">
        <v>13.1</v>
      </c>
      <c r="H321" s="4">
        <v>8.411214953271017</v>
      </c>
      <c r="I321" s="4">
        <v>103.12</v>
      </c>
      <c r="J321" s="4">
        <v>103.02379999999999</v>
      </c>
      <c r="K321" s="4">
        <v>12.365</v>
      </c>
      <c r="L321" s="4">
        <v>3.3719999999999999</v>
      </c>
    </row>
    <row r="322" spans="1:12" x14ac:dyDescent="0.25">
      <c r="A322" s="21">
        <v>45012</v>
      </c>
      <c r="B322" s="4">
        <v>5.1982999999999997</v>
      </c>
      <c r="C322" s="4">
        <v>244.86</v>
      </c>
      <c r="D322" s="4">
        <v>20.6</v>
      </c>
      <c r="E322" s="4">
        <v>78.12</v>
      </c>
      <c r="F322" s="4">
        <v>4.5090000000000003</v>
      </c>
      <c r="G322" s="4">
        <v>13.085000000000001</v>
      </c>
      <c r="H322" s="4">
        <v>8.2059918284549624</v>
      </c>
      <c r="I322" s="4">
        <v>102.86</v>
      </c>
      <c r="J322" s="4">
        <v>103.7487</v>
      </c>
      <c r="K322" s="4">
        <v>12.265000000000001</v>
      </c>
      <c r="L322" s="4">
        <v>3.5390000000000001</v>
      </c>
    </row>
    <row r="323" spans="1:12" x14ac:dyDescent="0.25">
      <c r="A323" s="21">
        <v>45013</v>
      </c>
      <c r="B323" s="4">
        <v>5.1654999999999998</v>
      </c>
      <c r="C323" s="4">
        <v>237.91</v>
      </c>
      <c r="D323" s="4">
        <v>19.97</v>
      </c>
      <c r="E323" s="4">
        <v>78.650000000000006</v>
      </c>
      <c r="F323" s="4">
        <v>4.5359999999999996</v>
      </c>
      <c r="G323" s="4">
        <v>12.855</v>
      </c>
      <c r="H323" s="4">
        <v>7.9580240299992333</v>
      </c>
      <c r="I323" s="4">
        <v>102.43</v>
      </c>
      <c r="J323" s="4">
        <v>104.36199999999999</v>
      </c>
      <c r="K323" s="4">
        <v>12.275</v>
      </c>
      <c r="L323" s="4">
        <v>3.5720000000000001</v>
      </c>
    </row>
    <row r="324" spans="1:12" x14ac:dyDescent="0.25">
      <c r="A324" s="21">
        <v>45014</v>
      </c>
      <c r="B324" s="4">
        <v>5.1356000000000002</v>
      </c>
      <c r="C324" s="4">
        <v>237.4</v>
      </c>
      <c r="D324" s="4">
        <v>19.12</v>
      </c>
      <c r="E324" s="4">
        <v>78.28</v>
      </c>
      <c r="F324" s="4">
        <v>4.5659999999999998</v>
      </c>
      <c r="G324" s="4">
        <v>13.015000000000001</v>
      </c>
      <c r="H324" s="4">
        <v>8.0800642656312824</v>
      </c>
      <c r="I324" s="4">
        <v>102.64</v>
      </c>
      <c r="J324" s="4">
        <v>104.1591</v>
      </c>
      <c r="K324" s="4">
        <v>12.87</v>
      </c>
      <c r="L324" s="4">
        <v>3.5659999999999998</v>
      </c>
    </row>
    <row r="325" spans="1:12" x14ac:dyDescent="0.25">
      <c r="A325" s="21">
        <v>45015</v>
      </c>
      <c r="B325" s="4">
        <v>5.0937999999999999</v>
      </c>
      <c r="C325" s="4">
        <v>233.46</v>
      </c>
      <c r="D325" s="4">
        <v>19.02</v>
      </c>
      <c r="E325" s="4">
        <v>79.27</v>
      </c>
      <c r="F325" s="4">
        <v>4.6139999999999999</v>
      </c>
      <c r="G325" s="4">
        <v>12.914999999999999</v>
      </c>
      <c r="H325" s="4">
        <v>7.9348844322939538</v>
      </c>
      <c r="I325" s="4">
        <v>102.14</v>
      </c>
      <c r="J325" s="4">
        <v>104.3921</v>
      </c>
      <c r="K325" s="4">
        <v>12.7</v>
      </c>
      <c r="L325" s="4">
        <v>3.5470000000000002</v>
      </c>
    </row>
    <row r="326" spans="1:12" x14ac:dyDescent="0.25">
      <c r="A326" s="21">
        <v>45016</v>
      </c>
      <c r="B326" s="4">
        <v>5.0631000000000004</v>
      </c>
      <c r="C326" s="4">
        <v>228.5</v>
      </c>
      <c r="D326" s="4">
        <v>18.7</v>
      </c>
      <c r="E326" s="4">
        <v>79.77</v>
      </c>
      <c r="F326" s="4">
        <v>4.6239999999999997</v>
      </c>
      <c r="G326" s="4">
        <v>12.93</v>
      </c>
      <c r="H326" s="4">
        <v>7.9389050313503517</v>
      </c>
      <c r="I326" s="4">
        <v>102.51</v>
      </c>
      <c r="J326" s="4">
        <v>105.5076</v>
      </c>
      <c r="K326" s="4">
        <v>12.6</v>
      </c>
      <c r="L326" s="4">
        <v>3.4729999999999999</v>
      </c>
    </row>
    <row r="327" spans="1:12" x14ac:dyDescent="0.25">
      <c r="A327" s="21">
        <v>45019</v>
      </c>
      <c r="B327" s="4">
        <v>5.0632000000000001</v>
      </c>
      <c r="C327" s="4">
        <v>221.56</v>
      </c>
      <c r="D327" s="4">
        <v>18.55</v>
      </c>
      <c r="E327" s="4">
        <v>84.93</v>
      </c>
      <c r="F327" s="4">
        <v>4.6180000000000003</v>
      </c>
      <c r="G327" s="4">
        <v>12.885</v>
      </c>
      <c r="H327" s="4">
        <v>7.9020818597181908</v>
      </c>
      <c r="I327" s="4">
        <v>102.09</v>
      </c>
      <c r="J327" s="4">
        <v>106.5337</v>
      </c>
      <c r="K327" s="4">
        <v>12.5</v>
      </c>
      <c r="L327" s="4">
        <v>3.415</v>
      </c>
    </row>
    <row r="328" spans="1:12" x14ac:dyDescent="0.25">
      <c r="A328" s="21">
        <v>45020</v>
      </c>
      <c r="B328" s="4">
        <v>5.0716000000000001</v>
      </c>
      <c r="C328" s="4">
        <v>220.62</v>
      </c>
      <c r="D328" s="4">
        <v>19</v>
      </c>
      <c r="E328" s="4">
        <v>84.94</v>
      </c>
      <c r="F328" s="4">
        <v>4.49</v>
      </c>
      <c r="G328" s="4">
        <v>12.91</v>
      </c>
      <c r="H328" s="4">
        <v>8.0581873863527775</v>
      </c>
      <c r="I328" s="4">
        <v>101.59</v>
      </c>
      <c r="J328" s="4">
        <v>106.51690000000001</v>
      </c>
      <c r="K328" s="4">
        <v>12.43</v>
      </c>
      <c r="L328" s="4">
        <v>3.339</v>
      </c>
    </row>
    <row r="329" spans="1:12" x14ac:dyDescent="0.25">
      <c r="A329" s="21">
        <v>45021</v>
      </c>
      <c r="B329" s="4">
        <v>5.0339999999999998</v>
      </c>
      <c r="C329" s="4">
        <v>223.26</v>
      </c>
      <c r="D329" s="4">
        <v>19.079999999999998</v>
      </c>
      <c r="E329" s="4">
        <v>84.99</v>
      </c>
      <c r="F329" s="4">
        <v>4.4429999999999996</v>
      </c>
      <c r="G329" s="4">
        <v>12.9</v>
      </c>
      <c r="H329" s="4">
        <v>8.0972396426759019</v>
      </c>
      <c r="I329" s="4">
        <v>101.85</v>
      </c>
      <c r="J329" s="4">
        <v>106.6344</v>
      </c>
      <c r="K329" s="4">
        <v>12.32</v>
      </c>
      <c r="L329" s="4">
        <v>3.3090000000000002</v>
      </c>
    </row>
    <row r="330" spans="1:12" x14ac:dyDescent="0.25">
      <c r="A330" s="21">
        <v>45022</v>
      </c>
      <c r="B330" s="4">
        <v>5.0570000000000004</v>
      </c>
      <c r="C330" s="4">
        <v>227.45</v>
      </c>
      <c r="D330" s="4">
        <v>18.399999999999999</v>
      </c>
      <c r="E330" s="4">
        <v>85.12</v>
      </c>
      <c r="F330" s="4">
        <v>4.5119999999999996</v>
      </c>
      <c r="G330" s="4">
        <v>12.95</v>
      </c>
      <c r="H330" s="4">
        <v>8.0737140232700391</v>
      </c>
      <c r="I330" s="4">
        <v>101.82</v>
      </c>
      <c r="J330" s="4">
        <v>106.2398</v>
      </c>
      <c r="K330" s="4">
        <v>12.42</v>
      </c>
      <c r="L330" s="4">
        <v>3.3029999999999999</v>
      </c>
    </row>
    <row r="331" spans="1:12" x14ac:dyDescent="0.25">
      <c r="A331" s="21">
        <v>45023</v>
      </c>
      <c r="B331" s="4">
        <v>5.0548999999999999</v>
      </c>
      <c r="C331" s="4">
        <v>230.56</v>
      </c>
      <c r="D331" s="4">
        <v>18.399999999999999</v>
      </c>
      <c r="E331" s="4">
        <v>85.12</v>
      </c>
      <c r="F331" s="4">
        <v>4.6550000000000002</v>
      </c>
      <c r="G331" s="4">
        <v>12.95</v>
      </c>
      <c r="H331" s="4">
        <v>7.9260427117672227</v>
      </c>
      <c r="I331" s="4">
        <v>102.09</v>
      </c>
      <c r="J331" s="4">
        <v>106.2398</v>
      </c>
      <c r="K331" s="4">
        <v>12.42</v>
      </c>
      <c r="L331" s="4">
        <v>3.4129999999999998</v>
      </c>
    </row>
    <row r="332" spans="1:12" x14ac:dyDescent="0.25">
      <c r="A332" s="21">
        <v>45026</v>
      </c>
      <c r="B332" s="4">
        <v>5.0655000000000001</v>
      </c>
      <c r="C332" s="4">
        <v>230.97</v>
      </c>
      <c r="D332" s="4">
        <v>18.97</v>
      </c>
      <c r="E332" s="4">
        <v>84.18</v>
      </c>
      <c r="F332" s="4">
        <v>4.6769999999999996</v>
      </c>
      <c r="G332" s="4">
        <v>12.91</v>
      </c>
      <c r="H332" s="4">
        <v>7.8651470714674598</v>
      </c>
      <c r="I332" s="4">
        <v>102.58</v>
      </c>
      <c r="J332" s="4">
        <v>106.2505</v>
      </c>
      <c r="K332" s="4">
        <v>12.44</v>
      </c>
      <c r="L332" s="4">
        <v>3.415</v>
      </c>
    </row>
    <row r="333" spans="1:12" x14ac:dyDescent="0.25">
      <c r="A333" s="21">
        <v>45027</v>
      </c>
      <c r="B333" s="4">
        <v>5.0053999999999998</v>
      </c>
      <c r="C333" s="4">
        <v>230.65</v>
      </c>
      <c r="D333" s="4">
        <v>19.100000000000001</v>
      </c>
      <c r="E333" s="4">
        <v>85.61</v>
      </c>
      <c r="F333" s="4">
        <v>4.7169999999999996</v>
      </c>
      <c r="G333" s="4">
        <v>12.77</v>
      </c>
      <c r="H333" s="4">
        <v>7.6902508666214731</v>
      </c>
      <c r="I333" s="4">
        <v>102.2</v>
      </c>
      <c r="J333" s="4">
        <v>107.1386</v>
      </c>
      <c r="K333" s="4">
        <v>12.244999999999999</v>
      </c>
      <c r="L333" s="4">
        <v>3.4319999999999999</v>
      </c>
    </row>
    <row r="334" spans="1:12" x14ac:dyDescent="0.25">
      <c r="A334" s="21">
        <v>45028</v>
      </c>
      <c r="B334" s="4">
        <v>4.9180999999999999</v>
      </c>
      <c r="C334" s="4">
        <v>224.8</v>
      </c>
      <c r="D334" s="4">
        <v>19.09</v>
      </c>
      <c r="E334" s="4">
        <v>87.33</v>
      </c>
      <c r="F334" s="4">
        <v>4.6790000000000003</v>
      </c>
      <c r="G334" s="4">
        <v>12.8</v>
      </c>
      <c r="H334" s="4">
        <v>7.7580030378585851</v>
      </c>
      <c r="I334" s="4">
        <v>101.5</v>
      </c>
      <c r="J334" s="4">
        <v>107.6193</v>
      </c>
      <c r="K334" s="4">
        <v>12.234999999999999</v>
      </c>
      <c r="L334" s="4">
        <v>3.4</v>
      </c>
    </row>
    <row r="335" spans="1:12" x14ac:dyDescent="0.25">
      <c r="A335" s="21">
        <v>45029</v>
      </c>
      <c r="B335" s="4">
        <v>4.9272</v>
      </c>
      <c r="C335" s="4">
        <v>224.82</v>
      </c>
      <c r="D335" s="4">
        <v>17.8</v>
      </c>
      <c r="E335" s="4">
        <v>86.09</v>
      </c>
      <c r="F335" s="4">
        <v>4.6920000000000002</v>
      </c>
      <c r="G335" s="4">
        <v>12.83</v>
      </c>
      <c r="H335" s="4">
        <v>7.7732778053719587</v>
      </c>
      <c r="I335" s="4">
        <v>101.01</v>
      </c>
      <c r="J335" s="4">
        <v>107.7188</v>
      </c>
      <c r="K335" s="4">
        <v>12.09</v>
      </c>
      <c r="L335" s="4">
        <v>3.4489999999999998</v>
      </c>
    </row>
    <row r="336" spans="1:12" x14ac:dyDescent="0.25">
      <c r="A336" s="21">
        <v>45030</v>
      </c>
      <c r="B336" s="4">
        <v>4.9096000000000002</v>
      </c>
      <c r="C336" s="4">
        <v>215.06</v>
      </c>
      <c r="D336" s="4">
        <v>17.07</v>
      </c>
      <c r="E336" s="4">
        <v>86.31</v>
      </c>
      <c r="F336" s="4">
        <v>4.8179999999999996</v>
      </c>
      <c r="G336" s="4">
        <v>12.89</v>
      </c>
      <c r="H336" s="4">
        <v>7.7009673910969578</v>
      </c>
      <c r="I336" s="4">
        <v>101.55</v>
      </c>
      <c r="J336" s="4">
        <v>107.82040000000001</v>
      </c>
      <c r="K336" s="4">
        <v>12.2</v>
      </c>
      <c r="L336" s="4">
        <v>3.5150000000000001</v>
      </c>
    </row>
    <row r="337" spans="1:12" x14ac:dyDescent="0.25">
      <c r="A337" s="21">
        <v>45033</v>
      </c>
      <c r="B337" s="4">
        <v>4.9413</v>
      </c>
      <c r="C337" s="4">
        <v>214.35</v>
      </c>
      <c r="D337" s="4">
        <v>16.95</v>
      </c>
      <c r="E337" s="4">
        <v>84.76</v>
      </c>
      <c r="F337" s="4">
        <v>4.8449999999999998</v>
      </c>
      <c r="G337" s="4">
        <v>12.91</v>
      </c>
      <c r="H337" s="4">
        <v>7.6923076923076872</v>
      </c>
      <c r="I337" s="4">
        <v>102.1</v>
      </c>
      <c r="J337" s="4">
        <v>108.03449999999999</v>
      </c>
      <c r="K337" s="4">
        <v>12.154999999999999</v>
      </c>
      <c r="L337" s="4">
        <v>3.6059999999999999</v>
      </c>
    </row>
    <row r="338" spans="1:12" x14ac:dyDescent="0.25">
      <c r="A338" s="21">
        <v>45034</v>
      </c>
      <c r="B338" s="4">
        <v>4.984</v>
      </c>
      <c r="C338" s="4">
        <v>214.32</v>
      </c>
      <c r="D338" s="4">
        <v>16.829999999999998</v>
      </c>
      <c r="E338" s="4">
        <v>84.77</v>
      </c>
      <c r="F338" s="4">
        <v>4.8259999999999996</v>
      </c>
      <c r="G338" s="4">
        <v>12.93</v>
      </c>
      <c r="H338" s="4">
        <v>7.7309064545055595</v>
      </c>
      <c r="I338" s="4">
        <v>101.75</v>
      </c>
      <c r="J338" s="4">
        <v>108.7529</v>
      </c>
      <c r="K338" s="4">
        <v>12.29</v>
      </c>
      <c r="L338" s="4">
        <v>3.5779999999999998</v>
      </c>
    </row>
    <row r="339" spans="1:12" x14ac:dyDescent="0.25">
      <c r="A339" s="21">
        <v>45035</v>
      </c>
      <c r="B339" s="4">
        <v>5.0753000000000004</v>
      </c>
      <c r="C339" s="4">
        <v>216.94</v>
      </c>
      <c r="D339" s="4">
        <v>16.46</v>
      </c>
      <c r="E339" s="4">
        <v>83.12</v>
      </c>
      <c r="F339" s="4">
        <v>4.8250000000000002</v>
      </c>
      <c r="G339" s="4">
        <v>12.975</v>
      </c>
      <c r="H339" s="4">
        <v>7.7748628666825859</v>
      </c>
      <c r="I339" s="4">
        <v>101.97</v>
      </c>
      <c r="J339" s="4">
        <v>107.3306</v>
      </c>
      <c r="K339" s="4">
        <v>12.515000000000001</v>
      </c>
      <c r="L339" s="4">
        <v>3.5910000000000002</v>
      </c>
    </row>
    <row r="340" spans="1:12" x14ac:dyDescent="0.25">
      <c r="A340" s="21">
        <v>45036</v>
      </c>
      <c r="B340" s="4">
        <v>5.0486000000000004</v>
      </c>
      <c r="C340" s="4">
        <v>221.97</v>
      </c>
      <c r="D340" s="4">
        <v>17.170000000000002</v>
      </c>
      <c r="E340" s="4">
        <v>81.099999999999994</v>
      </c>
      <c r="F340" s="4">
        <v>4.7610000000000001</v>
      </c>
      <c r="G340" s="4">
        <v>12.925000000000001</v>
      </c>
      <c r="H340" s="4">
        <v>7.7929763938870522</v>
      </c>
      <c r="I340" s="4">
        <v>101.84</v>
      </c>
      <c r="J340" s="4">
        <v>106.38930000000001</v>
      </c>
      <c r="K340" s="4">
        <v>12.425000000000001</v>
      </c>
      <c r="L340" s="4">
        <v>3.536</v>
      </c>
    </row>
    <row r="341" spans="1:12" x14ac:dyDescent="0.25">
      <c r="A341" s="21">
        <v>45037</v>
      </c>
      <c r="B341" s="4">
        <v>5.0486000000000004</v>
      </c>
      <c r="C341" s="4">
        <v>226.31</v>
      </c>
      <c r="D341" s="4">
        <v>16.77</v>
      </c>
      <c r="E341" s="4">
        <v>81.66</v>
      </c>
      <c r="F341" s="4">
        <v>4.7759999999999998</v>
      </c>
      <c r="G341" s="4">
        <v>12.925000000000001</v>
      </c>
      <c r="H341" s="4">
        <v>7.7775444758341639</v>
      </c>
      <c r="I341" s="4">
        <v>101.82</v>
      </c>
      <c r="J341" s="4">
        <v>105.5753</v>
      </c>
      <c r="K341" s="4">
        <v>12.425000000000001</v>
      </c>
      <c r="L341" s="4">
        <v>3.5680000000000001</v>
      </c>
    </row>
    <row r="342" spans="1:12" x14ac:dyDescent="0.25">
      <c r="A342" s="21">
        <v>45040</v>
      </c>
      <c r="B342" s="4">
        <v>5.0336999999999996</v>
      </c>
      <c r="C342" s="4">
        <v>226.72</v>
      </c>
      <c r="D342" s="4">
        <v>16.89</v>
      </c>
      <c r="E342" s="4">
        <v>82.73</v>
      </c>
      <c r="F342" s="4">
        <v>4.7649999999999997</v>
      </c>
      <c r="G342" s="4">
        <v>12.88</v>
      </c>
      <c r="H342" s="4">
        <v>7.7459075072781935</v>
      </c>
      <c r="I342" s="4">
        <v>101.35</v>
      </c>
      <c r="J342" s="4">
        <v>105.99630000000001</v>
      </c>
      <c r="K342" s="4">
        <v>12.385</v>
      </c>
      <c r="L342" s="4">
        <v>3.496</v>
      </c>
    </row>
    <row r="343" spans="1:12" x14ac:dyDescent="0.25">
      <c r="A343" s="21">
        <v>45041</v>
      </c>
      <c r="B343" s="4">
        <v>5.0496999999999996</v>
      </c>
      <c r="C343" s="4">
        <v>225.45</v>
      </c>
      <c r="D343" s="4">
        <v>18.760000000000002</v>
      </c>
      <c r="E343" s="4">
        <v>80.77</v>
      </c>
      <c r="F343" s="4">
        <v>4.6310000000000002</v>
      </c>
      <c r="G343" s="4">
        <v>12.845000000000001</v>
      </c>
      <c r="H343" s="4">
        <v>7.850445852567578</v>
      </c>
      <c r="I343" s="4">
        <v>101.86</v>
      </c>
      <c r="J343" s="4">
        <v>104.61450000000001</v>
      </c>
      <c r="K343" s="4">
        <v>12.25</v>
      </c>
      <c r="L343" s="4">
        <v>3.4</v>
      </c>
    </row>
    <row r="344" spans="1:12" x14ac:dyDescent="0.25">
      <c r="A344" s="21">
        <v>45042</v>
      </c>
      <c r="B344" s="4">
        <v>5.0434999999999999</v>
      </c>
      <c r="C344" s="4">
        <v>226.93</v>
      </c>
      <c r="D344" s="4">
        <v>18.84</v>
      </c>
      <c r="E344" s="4">
        <v>77.69</v>
      </c>
      <c r="F344" s="4">
        <v>4.6630000000000003</v>
      </c>
      <c r="G344" s="4">
        <v>12.885</v>
      </c>
      <c r="H344" s="4">
        <v>7.8556892120424493</v>
      </c>
      <c r="I344" s="4">
        <v>101.47</v>
      </c>
      <c r="J344" s="4">
        <v>103.4534</v>
      </c>
      <c r="K344" s="4">
        <v>12.21</v>
      </c>
      <c r="L344" s="4">
        <v>3.4449999999999998</v>
      </c>
    </row>
    <row r="345" spans="1:12" x14ac:dyDescent="0.25">
      <c r="A345" s="21">
        <v>45043</v>
      </c>
      <c r="B345" s="4">
        <v>4.9771000000000001</v>
      </c>
      <c r="C345" s="4">
        <v>227.76</v>
      </c>
      <c r="D345" s="4">
        <v>17.03</v>
      </c>
      <c r="E345" s="4">
        <v>78.37</v>
      </c>
      <c r="F345" s="4">
        <v>4.7990000000000004</v>
      </c>
      <c r="G345" s="4">
        <v>12.895</v>
      </c>
      <c r="H345" s="4">
        <v>7.7252645540510922</v>
      </c>
      <c r="I345" s="4">
        <v>101.5</v>
      </c>
      <c r="J345" s="4">
        <v>103.3361</v>
      </c>
      <c r="K345" s="4">
        <v>12.105</v>
      </c>
      <c r="L345" s="4">
        <v>3.528</v>
      </c>
    </row>
    <row r="346" spans="1:12" x14ac:dyDescent="0.25">
      <c r="A346" s="21">
        <v>45044</v>
      </c>
      <c r="B346" s="4">
        <v>4.9865000000000004</v>
      </c>
      <c r="C346" s="4">
        <v>224.79</v>
      </c>
      <c r="D346" s="4">
        <v>15.78</v>
      </c>
      <c r="E346" s="4">
        <v>79.540000000000006</v>
      </c>
      <c r="F346" s="4">
        <v>4.8140000000000001</v>
      </c>
      <c r="G346" s="4">
        <v>12.97</v>
      </c>
      <c r="H346" s="4">
        <v>7.7814032476577477</v>
      </c>
      <c r="I346" s="4">
        <v>101.66</v>
      </c>
      <c r="J346" s="4">
        <v>104.31140000000001</v>
      </c>
      <c r="K346" s="4">
        <v>12.205</v>
      </c>
      <c r="L346" s="4">
        <v>3.4329999999999998</v>
      </c>
    </row>
    <row r="347" spans="1:12" x14ac:dyDescent="0.25">
      <c r="A347" s="21">
        <v>45047</v>
      </c>
      <c r="B347" s="4">
        <v>4.9889000000000001</v>
      </c>
      <c r="C347" s="4">
        <v>216.74</v>
      </c>
      <c r="D347" s="4">
        <v>16.079999999999998</v>
      </c>
      <c r="E347" s="4">
        <v>79.31</v>
      </c>
      <c r="F347" s="4">
        <v>4.8710000000000004</v>
      </c>
      <c r="G347" s="4">
        <v>12.97</v>
      </c>
      <c r="H347" s="4">
        <v>7.7228213710177185</v>
      </c>
      <c r="I347" s="4">
        <v>102.15</v>
      </c>
      <c r="J347" s="4">
        <v>103.6653</v>
      </c>
      <c r="K347" s="4">
        <v>12.205</v>
      </c>
      <c r="L347" s="4">
        <v>3.57</v>
      </c>
    </row>
    <row r="348" spans="1:12" x14ac:dyDescent="0.25">
      <c r="A348" s="21">
        <v>45048</v>
      </c>
      <c r="B348" s="4">
        <v>5.0387000000000004</v>
      </c>
      <c r="C348" s="4">
        <v>213.38</v>
      </c>
      <c r="D348" s="4">
        <v>17.78</v>
      </c>
      <c r="E348" s="4">
        <v>75.319999999999993</v>
      </c>
      <c r="F348" s="4">
        <v>4.7480000000000002</v>
      </c>
      <c r="G348" s="4">
        <v>12.914999999999999</v>
      </c>
      <c r="H348" s="4">
        <v>7.7968075762783196</v>
      </c>
      <c r="I348" s="4">
        <v>101.96</v>
      </c>
      <c r="J348" s="4">
        <v>102.32810000000001</v>
      </c>
      <c r="K348" s="4">
        <v>12.164999999999999</v>
      </c>
      <c r="L348" s="4">
        <v>3.4329999999999998</v>
      </c>
    </row>
    <row r="349" spans="1:12" x14ac:dyDescent="0.25">
      <c r="A349" s="21">
        <v>45049</v>
      </c>
      <c r="B349" s="4">
        <v>4.9949000000000003</v>
      </c>
      <c r="C349" s="4">
        <v>217.34</v>
      </c>
      <c r="D349" s="4">
        <v>18.34</v>
      </c>
      <c r="E349" s="4">
        <v>72.33</v>
      </c>
      <c r="F349" s="4">
        <v>4.7640000000000002</v>
      </c>
      <c r="G349" s="4">
        <v>12.895</v>
      </c>
      <c r="H349" s="4">
        <v>7.7612538658317964</v>
      </c>
      <c r="I349" s="4">
        <v>101.34</v>
      </c>
      <c r="J349" s="4">
        <v>101.54130000000001</v>
      </c>
      <c r="K349" s="4">
        <v>12.065</v>
      </c>
      <c r="L349" s="4">
        <v>3.3639999999999999</v>
      </c>
    </row>
    <row r="350" spans="1:12" x14ac:dyDescent="0.25">
      <c r="A350" s="21">
        <v>45050</v>
      </c>
      <c r="B350" s="4">
        <v>4.9821999999999997</v>
      </c>
      <c r="C350" s="4">
        <v>219.48</v>
      </c>
      <c r="D350" s="4">
        <v>20.09</v>
      </c>
      <c r="E350" s="4">
        <v>72.5</v>
      </c>
      <c r="F350" s="4">
        <v>4.633</v>
      </c>
      <c r="G350" s="4">
        <v>12.84</v>
      </c>
      <c r="H350" s="4">
        <v>7.843605745797233</v>
      </c>
      <c r="I350" s="4">
        <v>101.4</v>
      </c>
      <c r="J350" s="4">
        <v>101.6529</v>
      </c>
      <c r="K350" s="4">
        <v>11.895</v>
      </c>
      <c r="L350" s="4">
        <v>3.3769999999999998</v>
      </c>
    </row>
    <row r="351" spans="1:12" x14ac:dyDescent="0.25">
      <c r="A351" s="21">
        <v>45051</v>
      </c>
      <c r="B351" s="4">
        <v>4.9518000000000004</v>
      </c>
      <c r="C351" s="4">
        <v>225.55</v>
      </c>
      <c r="D351" s="4">
        <v>17.190000000000001</v>
      </c>
      <c r="E351" s="4">
        <v>75.3</v>
      </c>
      <c r="F351" s="4">
        <v>4.7729999999999997</v>
      </c>
      <c r="G351" s="4">
        <v>12.824999999999999</v>
      </c>
      <c r="H351" s="4">
        <v>7.6851860689299611</v>
      </c>
      <c r="I351" s="4">
        <v>101.21</v>
      </c>
      <c r="J351" s="4">
        <v>102.9563</v>
      </c>
      <c r="K351" s="4">
        <v>11.935</v>
      </c>
      <c r="L351" s="4">
        <v>3.4350000000000001</v>
      </c>
    </row>
    <row r="352" spans="1:12" x14ac:dyDescent="0.25">
      <c r="A352" s="21">
        <v>45054</v>
      </c>
      <c r="B352" s="4">
        <v>5.0096999999999996</v>
      </c>
      <c r="C352" s="4">
        <v>221.17</v>
      </c>
      <c r="D352" s="4">
        <v>16.98</v>
      </c>
      <c r="E352" s="4">
        <v>77.010000000000005</v>
      </c>
      <c r="F352" s="4">
        <v>4.843</v>
      </c>
      <c r="G352" s="4">
        <v>12.835000000000001</v>
      </c>
      <c r="H352" s="4">
        <v>7.622826512022729</v>
      </c>
      <c r="I352" s="4">
        <v>101.38</v>
      </c>
      <c r="J352" s="4">
        <v>103.69970000000001</v>
      </c>
      <c r="K352" s="4">
        <v>12.06</v>
      </c>
      <c r="L352" s="4">
        <v>3.5070000000000001</v>
      </c>
    </row>
    <row r="353" spans="1:12" x14ac:dyDescent="0.25">
      <c r="A353" s="21">
        <v>45055</v>
      </c>
      <c r="B353" s="4">
        <v>4.9862000000000002</v>
      </c>
      <c r="C353" s="4">
        <v>222.01</v>
      </c>
      <c r="D353" s="4">
        <v>17.71</v>
      </c>
      <c r="E353" s="4">
        <v>77.44</v>
      </c>
      <c r="F353" s="4">
        <v>4.8639999999999999</v>
      </c>
      <c r="G353" s="4">
        <v>12.86</v>
      </c>
      <c r="H353" s="4">
        <v>7.6251144339334775</v>
      </c>
      <c r="I353" s="4">
        <v>101.61</v>
      </c>
      <c r="J353" s="4">
        <v>103.5492</v>
      </c>
      <c r="K353" s="4">
        <v>12.1</v>
      </c>
      <c r="L353" s="4">
        <v>3.5219999999999998</v>
      </c>
    </row>
    <row r="354" spans="1:12" x14ac:dyDescent="0.25">
      <c r="A354" s="21">
        <v>45056</v>
      </c>
      <c r="B354" s="4">
        <v>4.9424000000000001</v>
      </c>
      <c r="C354" s="4">
        <v>225.47</v>
      </c>
      <c r="D354" s="4">
        <v>16.940000000000001</v>
      </c>
      <c r="E354" s="4">
        <v>76.41</v>
      </c>
      <c r="F354" s="4">
        <v>4.7549999999999999</v>
      </c>
      <c r="G354" s="4">
        <v>12.9</v>
      </c>
      <c r="H354" s="4">
        <v>7.7752851892511021</v>
      </c>
      <c r="I354" s="4">
        <v>101.48</v>
      </c>
      <c r="J354" s="4">
        <v>102.73399999999999</v>
      </c>
      <c r="K354" s="4">
        <v>12</v>
      </c>
      <c r="L354" s="4">
        <v>3.4390000000000001</v>
      </c>
    </row>
    <row r="355" spans="1:12" x14ac:dyDescent="0.25">
      <c r="A355" s="21">
        <v>45057</v>
      </c>
      <c r="B355" s="4">
        <v>4.9295</v>
      </c>
      <c r="C355" s="4">
        <v>222.06</v>
      </c>
      <c r="D355" s="4">
        <v>16.93</v>
      </c>
      <c r="E355" s="4">
        <v>74.98</v>
      </c>
      <c r="F355" s="4">
        <v>4.7549999999999999</v>
      </c>
      <c r="G355" s="4">
        <v>12.865</v>
      </c>
      <c r="H355" s="4">
        <v>7.7418738962340639</v>
      </c>
      <c r="I355" s="4">
        <v>102.06</v>
      </c>
      <c r="J355" s="4">
        <v>101.1199</v>
      </c>
      <c r="K355" s="4">
        <v>11.805</v>
      </c>
      <c r="L355" s="4">
        <v>3.3860000000000001</v>
      </c>
    </row>
    <row r="356" spans="1:12" x14ac:dyDescent="0.25">
      <c r="A356" s="21">
        <v>45058</v>
      </c>
      <c r="B356" s="4">
        <v>4.9195000000000002</v>
      </c>
      <c r="C356" s="4">
        <v>222.02</v>
      </c>
      <c r="D356" s="4">
        <v>17.03</v>
      </c>
      <c r="E356" s="4">
        <v>74.17</v>
      </c>
      <c r="F356" s="4">
        <v>4.7990000000000004</v>
      </c>
      <c r="G356" s="4">
        <v>12.94</v>
      </c>
      <c r="H356" s="4">
        <v>7.7682038950753318</v>
      </c>
      <c r="I356" s="4">
        <v>102.68</v>
      </c>
      <c r="J356" s="4">
        <v>101.18389999999999</v>
      </c>
      <c r="K356" s="4">
        <v>11.725</v>
      </c>
      <c r="L356" s="4">
        <v>3.4630000000000001</v>
      </c>
    </row>
    <row r="357" spans="1:12" x14ac:dyDescent="0.25">
      <c r="A357" s="21">
        <v>45061</v>
      </c>
      <c r="B357" s="4">
        <v>4.8903999999999996</v>
      </c>
      <c r="C357" s="4">
        <v>221.99</v>
      </c>
      <c r="D357" s="4">
        <v>17.12</v>
      </c>
      <c r="E357" s="4">
        <v>75.23</v>
      </c>
      <c r="F357" s="4">
        <v>4.7930000000000001</v>
      </c>
      <c r="G357" s="4">
        <v>12.965</v>
      </c>
      <c r="H357" s="4">
        <v>7.7982307978586407</v>
      </c>
      <c r="I357" s="4">
        <v>102.43</v>
      </c>
      <c r="J357" s="4">
        <v>102.3245</v>
      </c>
      <c r="K357" s="4">
        <v>11.605</v>
      </c>
      <c r="L357" s="4">
        <v>3.5070000000000001</v>
      </c>
    </row>
    <row r="358" spans="1:12" x14ac:dyDescent="0.25">
      <c r="A358" s="21">
        <v>45062</v>
      </c>
      <c r="B358" s="4">
        <v>4.9401999999999999</v>
      </c>
      <c r="C358" s="4">
        <v>221.95</v>
      </c>
      <c r="D358" s="4">
        <v>17.989999999999998</v>
      </c>
      <c r="E358" s="4">
        <v>74.91</v>
      </c>
      <c r="F358" s="4">
        <v>4.91</v>
      </c>
      <c r="G358" s="4">
        <v>12.945</v>
      </c>
      <c r="H358" s="4">
        <v>7.6589457630349855</v>
      </c>
      <c r="I358" s="4">
        <v>102.56</v>
      </c>
      <c r="J358" s="4">
        <v>101.1662</v>
      </c>
      <c r="K358" s="4">
        <v>11.61</v>
      </c>
      <c r="L358" s="4">
        <v>3.5409999999999999</v>
      </c>
    </row>
    <row r="359" spans="1:12" x14ac:dyDescent="0.25">
      <c r="A359" s="21">
        <v>45063</v>
      </c>
      <c r="B359" s="4">
        <v>4.9396000000000004</v>
      </c>
      <c r="C359" s="4">
        <v>221.91</v>
      </c>
      <c r="D359" s="4">
        <v>16.87</v>
      </c>
      <c r="E359" s="4">
        <v>76.959999999999994</v>
      </c>
      <c r="F359" s="4">
        <v>4.9260000000000002</v>
      </c>
      <c r="G359" s="4">
        <v>12.98</v>
      </c>
      <c r="H359" s="4">
        <v>7.6758858624172976</v>
      </c>
      <c r="I359" s="4">
        <v>102.88</v>
      </c>
      <c r="J359" s="4">
        <v>101.4239</v>
      </c>
      <c r="K359" s="4">
        <v>11.705</v>
      </c>
      <c r="L359" s="4">
        <v>3.5720000000000001</v>
      </c>
    </row>
    <row r="360" spans="1:12" x14ac:dyDescent="0.25">
      <c r="A360" s="21">
        <v>45064</v>
      </c>
      <c r="B360" s="4">
        <v>4.9652000000000003</v>
      </c>
      <c r="C360" s="4">
        <v>237.45</v>
      </c>
      <c r="D360" s="4">
        <v>16.05</v>
      </c>
      <c r="E360" s="4">
        <v>75.86</v>
      </c>
      <c r="F360" s="4">
        <v>5.0209999999999999</v>
      </c>
      <c r="G360" s="4">
        <v>12.935</v>
      </c>
      <c r="H360" s="4">
        <v>7.5356357299968479</v>
      </c>
      <c r="I360" s="4">
        <v>103.58</v>
      </c>
      <c r="J360" s="4">
        <v>100.96599999999999</v>
      </c>
      <c r="K360" s="4">
        <v>11.685</v>
      </c>
      <c r="L360" s="4">
        <v>3.6509999999999998</v>
      </c>
    </row>
    <row r="361" spans="1:12" x14ac:dyDescent="0.25">
      <c r="A361" s="21">
        <v>45065</v>
      </c>
      <c r="B361" s="4">
        <v>4.9981</v>
      </c>
      <c r="C361" s="4">
        <v>218.45</v>
      </c>
      <c r="D361" s="4">
        <v>16.809999999999999</v>
      </c>
      <c r="E361" s="4">
        <v>75.58</v>
      </c>
      <c r="F361" s="4">
        <v>5.0190000000000001</v>
      </c>
      <c r="G361" s="4">
        <v>12.92</v>
      </c>
      <c r="H361" s="4">
        <v>7.5234005275235827</v>
      </c>
      <c r="I361" s="4">
        <v>103.2</v>
      </c>
      <c r="J361" s="4">
        <v>101.0741</v>
      </c>
      <c r="K361" s="4">
        <v>11.74</v>
      </c>
      <c r="L361" s="4">
        <v>3.6819999999999999</v>
      </c>
    </row>
    <row r="362" spans="1:12" x14ac:dyDescent="0.25">
      <c r="A362" s="21">
        <v>45068</v>
      </c>
      <c r="B362" s="4">
        <v>4.9667000000000003</v>
      </c>
      <c r="C362" s="4">
        <v>215.15</v>
      </c>
      <c r="D362" s="4">
        <v>17.21</v>
      </c>
      <c r="E362" s="4">
        <v>75.989999999999995</v>
      </c>
      <c r="F362" s="4">
        <v>5.0709999999999997</v>
      </c>
      <c r="G362" s="4">
        <v>12.945</v>
      </c>
      <c r="H362" s="4">
        <v>7.493980260966393</v>
      </c>
      <c r="I362" s="4">
        <v>103.2</v>
      </c>
      <c r="J362" s="4">
        <v>100.87430000000001</v>
      </c>
      <c r="K362" s="4">
        <v>11.79</v>
      </c>
      <c r="L362" s="4">
        <v>3.7189999999999999</v>
      </c>
    </row>
    <row r="363" spans="1:12" x14ac:dyDescent="0.25">
      <c r="A363" s="21">
        <v>45069</v>
      </c>
      <c r="B363" s="4">
        <v>4.9714</v>
      </c>
      <c r="C363" s="4">
        <v>214.13</v>
      </c>
      <c r="D363" s="4">
        <v>18.53</v>
      </c>
      <c r="E363" s="4">
        <v>76.84</v>
      </c>
      <c r="F363" s="4">
        <v>5.0919999999999996</v>
      </c>
      <c r="G363" s="4">
        <v>12.914999999999999</v>
      </c>
      <c r="H363" s="4">
        <v>7.4439538689909712</v>
      </c>
      <c r="I363" s="4">
        <v>103.49</v>
      </c>
      <c r="J363" s="4">
        <v>100.4944</v>
      </c>
      <c r="K363" s="4">
        <v>11.58</v>
      </c>
      <c r="L363" s="4">
        <v>3.698</v>
      </c>
    </row>
    <row r="364" spans="1:12" x14ac:dyDescent="0.25">
      <c r="A364" s="21">
        <v>45070</v>
      </c>
      <c r="B364" s="4">
        <v>4.9619</v>
      </c>
      <c r="C364" s="4">
        <v>213.02</v>
      </c>
      <c r="D364" s="4">
        <v>20.03</v>
      </c>
      <c r="E364" s="4">
        <v>78.36</v>
      </c>
      <c r="F364" s="4">
        <v>5.13</v>
      </c>
      <c r="G364" s="4">
        <v>12.88</v>
      </c>
      <c r="H364" s="4">
        <v>7.3718253590792537</v>
      </c>
      <c r="I364" s="4">
        <v>103.89</v>
      </c>
      <c r="J364" s="4">
        <v>100.57729999999999</v>
      </c>
      <c r="K364" s="4">
        <v>11.525</v>
      </c>
      <c r="L364" s="4">
        <v>3.7440000000000002</v>
      </c>
    </row>
    <row r="365" spans="1:12" x14ac:dyDescent="0.25">
      <c r="A365" s="21">
        <v>45071</v>
      </c>
      <c r="B365" s="4">
        <v>5.0355999999999996</v>
      </c>
      <c r="C365" s="4">
        <v>213.13</v>
      </c>
      <c r="D365" s="4">
        <v>19.14</v>
      </c>
      <c r="E365" s="4">
        <v>76.260000000000005</v>
      </c>
      <c r="F365" s="4">
        <v>5.2359999999999998</v>
      </c>
      <c r="G365" s="4">
        <v>12.74</v>
      </c>
      <c r="H365" s="4">
        <v>7.1306397050439063</v>
      </c>
      <c r="I365" s="4">
        <v>104.25</v>
      </c>
      <c r="J365" s="4">
        <v>99.293899999999994</v>
      </c>
      <c r="K365" s="4">
        <v>11.4</v>
      </c>
      <c r="L365" s="4">
        <v>3.823</v>
      </c>
    </row>
    <row r="366" spans="1:12" x14ac:dyDescent="0.25">
      <c r="A366" s="21">
        <v>45072</v>
      </c>
      <c r="B366" s="4">
        <v>4.9939</v>
      </c>
      <c r="C366" s="4">
        <v>211.42</v>
      </c>
      <c r="D366" s="4">
        <v>17.95</v>
      </c>
      <c r="E366" s="4">
        <v>76.95</v>
      </c>
      <c r="F366" s="4">
        <v>5.2779999999999996</v>
      </c>
      <c r="G366" s="4">
        <v>12.74</v>
      </c>
      <c r="H366" s="4">
        <v>7.0879006060145411</v>
      </c>
      <c r="I366" s="4">
        <v>104.21</v>
      </c>
      <c r="J366" s="4">
        <v>100.07940000000001</v>
      </c>
      <c r="K366" s="4">
        <v>11.375</v>
      </c>
      <c r="L366" s="4">
        <v>3.81</v>
      </c>
    </row>
    <row r="367" spans="1:12" x14ac:dyDescent="0.25">
      <c r="A367" s="21">
        <v>45075</v>
      </c>
      <c r="B367" s="4">
        <v>5.0171000000000001</v>
      </c>
      <c r="C367" s="4">
        <v>207.39</v>
      </c>
      <c r="D367" s="4">
        <v>17.46</v>
      </c>
      <c r="E367" s="4">
        <v>77.069999999999993</v>
      </c>
      <c r="F367" s="4">
        <v>5.2830000000000004</v>
      </c>
      <c r="G367" s="4">
        <v>12.785</v>
      </c>
      <c r="H367" s="4">
        <v>7.1255568325370833</v>
      </c>
      <c r="I367" s="4">
        <v>104.26</v>
      </c>
      <c r="J367" s="4">
        <v>100.07940000000001</v>
      </c>
      <c r="K367" s="4">
        <v>11.35</v>
      </c>
      <c r="L367" s="4">
        <v>3.7639999999999998</v>
      </c>
    </row>
    <row r="368" spans="1:12" x14ac:dyDescent="0.25">
      <c r="A368" s="21">
        <v>45076</v>
      </c>
      <c r="B368" s="4">
        <v>5.0357000000000003</v>
      </c>
      <c r="C368" s="4">
        <v>207.24</v>
      </c>
      <c r="D368" s="4">
        <v>17.46</v>
      </c>
      <c r="E368" s="4">
        <v>73.540000000000006</v>
      </c>
      <c r="F368" s="4">
        <v>5.25</v>
      </c>
      <c r="G368" s="4">
        <v>12.765000000000001</v>
      </c>
      <c r="H368" s="4">
        <v>7.1401425178147404</v>
      </c>
      <c r="I368" s="4">
        <v>104.17</v>
      </c>
      <c r="J368" s="4">
        <v>98.328400000000002</v>
      </c>
      <c r="K368" s="4">
        <v>11.33</v>
      </c>
      <c r="L368" s="4">
        <v>3.694</v>
      </c>
    </row>
    <row r="369" spans="1:12" x14ac:dyDescent="0.25">
      <c r="A369" s="21">
        <v>45077</v>
      </c>
      <c r="B369" s="4">
        <v>5.0574000000000003</v>
      </c>
      <c r="C369" s="4">
        <v>206.96</v>
      </c>
      <c r="D369" s="4">
        <v>17.940000000000001</v>
      </c>
      <c r="E369" s="4">
        <v>72.66</v>
      </c>
      <c r="F369" s="4">
        <v>5.2</v>
      </c>
      <c r="G369" s="4">
        <v>12.77</v>
      </c>
      <c r="H369" s="4">
        <v>7.195817490494294</v>
      </c>
      <c r="I369" s="4">
        <v>104.33</v>
      </c>
      <c r="J369" s="4">
        <v>97.964699999999993</v>
      </c>
      <c r="K369" s="4">
        <v>11.31</v>
      </c>
      <c r="L369" s="4">
        <v>3.6459999999999999</v>
      </c>
    </row>
    <row r="370" spans="1:12" x14ac:dyDescent="0.25">
      <c r="A370" s="21">
        <v>45078</v>
      </c>
      <c r="B370" s="4">
        <v>5.0140000000000002</v>
      </c>
      <c r="C370" s="4">
        <v>209.05</v>
      </c>
      <c r="D370" s="4">
        <v>15.65</v>
      </c>
      <c r="E370" s="4">
        <v>74.28</v>
      </c>
      <c r="F370" s="4">
        <v>5.1420000000000003</v>
      </c>
      <c r="G370" s="4">
        <v>12.765000000000001</v>
      </c>
      <c r="H370" s="4">
        <v>7.2501949744155469</v>
      </c>
      <c r="I370" s="4">
        <v>103.56</v>
      </c>
      <c r="J370" s="4">
        <v>99.1922</v>
      </c>
      <c r="K370" s="4">
        <v>11.31</v>
      </c>
      <c r="L370" s="4">
        <v>3.601</v>
      </c>
    </row>
    <row r="371" spans="1:12" x14ac:dyDescent="0.25">
      <c r="A371" s="21">
        <v>45079</v>
      </c>
      <c r="B371" s="4">
        <v>4.9570999999999996</v>
      </c>
      <c r="C371" s="4">
        <v>205.18</v>
      </c>
      <c r="D371" s="4">
        <v>14.6</v>
      </c>
      <c r="E371" s="4">
        <v>76.13</v>
      </c>
      <c r="F371" s="4">
        <v>5.25</v>
      </c>
      <c r="G371" s="4">
        <v>12.76</v>
      </c>
      <c r="H371" s="4">
        <v>7.1353919239904862</v>
      </c>
      <c r="I371" s="4">
        <v>104.01</v>
      </c>
      <c r="J371" s="4">
        <v>99.821299999999994</v>
      </c>
      <c r="K371" s="4">
        <v>11.17</v>
      </c>
      <c r="L371" s="4">
        <v>3.698</v>
      </c>
    </row>
    <row r="372" spans="1:12" x14ac:dyDescent="0.25">
      <c r="A372" s="21">
        <v>45082</v>
      </c>
      <c r="B372" s="4">
        <v>4.9288999999999996</v>
      </c>
      <c r="C372" s="4">
        <v>201.82</v>
      </c>
      <c r="D372" s="4">
        <v>14.73</v>
      </c>
      <c r="E372" s="4">
        <v>76.709999999999994</v>
      </c>
      <c r="F372" s="4">
        <v>5.2140000000000004</v>
      </c>
      <c r="G372" s="4">
        <v>12.705</v>
      </c>
      <c r="H372" s="4">
        <v>7.119774934894596</v>
      </c>
      <c r="I372" s="4">
        <v>104</v>
      </c>
      <c r="J372" s="4">
        <v>100.0633</v>
      </c>
      <c r="K372" s="4">
        <v>10.99</v>
      </c>
      <c r="L372" s="4">
        <v>3.6890000000000001</v>
      </c>
    </row>
    <row r="373" spans="1:12" x14ac:dyDescent="0.25">
      <c r="A373" s="21">
        <v>45083</v>
      </c>
      <c r="B373" s="4">
        <v>4.9124999999999996</v>
      </c>
      <c r="C373" s="4">
        <v>199.4</v>
      </c>
      <c r="D373" s="4">
        <v>13.96</v>
      </c>
      <c r="E373" s="4">
        <v>76.290000000000006</v>
      </c>
      <c r="F373" s="4">
        <v>5.23</v>
      </c>
      <c r="G373" s="4">
        <v>12.645</v>
      </c>
      <c r="H373" s="4">
        <v>7.0464696379359371</v>
      </c>
      <c r="I373" s="4">
        <v>104.13</v>
      </c>
      <c r="J373" s="4">
        <v>100.4277</v>
      </c>
      <c r="K373" s="4">
        <v>10.93</v>
      </c>
      <c r="L373" s="4">
        <v>3.677</v>
      </c>
    </row>
    <row r="374" spans="1:12" x14ac:dyDescent="0.25">
      <c r="A374" s="21">
        <v>45084</v>
      </c>
      <c r="B374" s="4">
        <v>4.9234999999999998</v>
      </c>
      <c r="C374" s="4">
        <v>196.58</v>
      </c>
      <c r="D374" s="4">
        <v>13.94</v>
      </c>
      <c r="E374" s="4">
        <v>76.95</v>
      </c>
      <c r="F374" s="4">
        <v>5.1879999999999997</v>
      </c>
      <c r="G374" s="4">
        <v>12.605</v>
      </c>
      <c r="H374" s="4">
        <v>7.0511845457656763</v>
      </c>
      <c r="I374" s="4">
        <v>104.1</v>
      </c>
      <c r="J374" s="4">
        <v>100.6793</v>
      </c>
      <c r="K374" s="4">
        <v>11.015000000000001</v>
      </c>
      <c r="L374" s="4">
        <v>3.7930000000000001</v>
      </c>
    </row>
    <row r="375" spans="1:12" x14ac:dyDescent="0.25">
      <c r="A375" s="21">
        <v>45085</v>
      </c>
      <c r="B375" s="4">
        <v>4.9234999999999998</v>
      </c>
      <c r="C375" s="4">
        <v>195.73</v>
      </c>
      <c r="D375" s="4">
        <v>13.65</v>
      </c>
      <c r="E375" s="4">
        <v>75.959999999999994</v>
      </c>
      <c r="F375" s="4">
        <v>5.157</v>
      </c>
      <c r="G375" s="4">
        <v>12.605</v>
      </c>
      <c r="H375" s="4">
        <v>7.0827429462613223</v>
      </c>
      <c r="I375" s="4">
        <v>103.34</v>
      </c>
      <c r="J375" s="4">
        <v>101.38800000000001</v>
      </c>
      <c r="K375" s="4">
        <v>11.015000000000001</v>
      </c>
      <c r="L375" s="4">
        <v>3.718</v>
      </c>
    </row>
    <row r="376" spans="1:12" x14ac:dyDescent="0.25">
      <c r="A376" s="21">
        <v>45086</v>
      </c>
      <c r="B376" s="4">
        <v>4.8791000000000002</v>
      </c>
      <c r="C376" s="4">
        <v>194.54</v>
      </c>
      <c r="D376" s="4">
        <v>13.83</v>
      </c>
      <c r="E376" s="4">
        <v>74.790000000000006</v>
      </c>
      <c r="F376" s="4">
        <v>5.2</v>
      </c>
      <c r="G376" s="4">
        <v>12.49</v>
      </c>
      <c r="H376" s="4">
        <v>6.9296577946768023</v>
      </c>
      <c r="I376" s="4">
        <v>103.56</v>
      </c>
      <c r="J376" s="4">
        <v>100.95959999999999</v>
      </c>
      <c r="K376" s="4">
        <v>10.955</v>
      </c>
      <c r="L376" s="4">
        <v>3.7429999999999999</v>
      </c>
    </row>
    <row r="377" spans="1:12" x14ac:dyDescent="0.25">
      <c r="A377" s="21">
        <v>45089</v>
      </c>
      <c r="B377" s="4">
        <v>4.8613</v>
      </c>
      <c r="C377" s="4">
        <v>192.9</v>
      </c>
      <c r="D377" s="4">
        <v>15.01</v>
      </c>
      <c r="E377" s="4">
        <v>71.84</v>
      </c>
      <c r="F377" s="4">
        <v>5.2210000000000001</v>
      </c>
      <c r="G377" s="4">
        <v>12.505000000000001</v>
      </c>
      <c r="H377" s="4">
        <v>6.9225724902823416</v>
      </c>
      <c r="I377" s="4">
        <v>103.65</v>
      </c>
      <c r="J377" s="4">
        <v>99.934799999999996</v>
      </c>
      <c r="K377" s="4">
        <v>10.99</v>
      </c>
      <c r="L377" s="4">
        <v>3.7429999999999999</v>
      </c>
    </row>
    <row r="378" spans="1:12" x14ac:dyDescent="0.25">
      <c r="A378" s="21">
        <v>45090</v>
      </c>
      <c r="B378" s="4">
        <v>4.8621999999999996</v>
      </c>
      <c r="C378" s="4">
        <v>190.71</v>
      </c>
      <c r="D378" s="4">
        <v>14.61</v>
      </c>
      <c r="E378" s="4">
        <v>74.290000000000006</v>
      </c>
      <c r="F378" s="4">
        <v>5.25</v>
      </c>
      <c r="G378" s="4">
        <v>12.54</v>
      </c>
      <c r="H378" s="4">
        <v>6.926365795724454</v>
      </c>
      <c r="I378" s="4">
        <v>103.34</v>
      </c>
      <c r="J378" s="4">
        <v>101.1083</v>
      </c>
      <c r="K378" s="4">
        <v>11.085000000000001</v>
      </c>
      <c r="L378" s="4">
        <v>3.827</v>
      </c>
    </row>
    <row r="379" spans="1:12" x14ac:dyDescent="0.25">
      <c r="A379" s="21">
        <v>45091</v>
      </c>
      <c r="B379" s="4">
        <v>4.8146000000000004</v>
      </c>
      <c r="C379" s="4">
        <v>188.12</v>
      </c>
      <c r="D379" s="4">
        <v>13.88</v>
      </c>
      <c r="E379" s="4">
        <v>73.2</v>
      </c>
      <c r="F379" s="4">
        <v>5.2709999999999999</v>
      </c>
      <c r="G379" s="4">
        <v>12.574999999999999</v>
      </c>
      <c r="H379" s="4">
        <v>6.9382830979092036</v>
      </c>
      <c r="I379" s="4">
        <v>102.95</v>
      </c>
      <c r="J379" s="4">
        <v>101.28019999999999</v>
      </c>
      <c r="K379" s="4">
        <v>11.17</v>
      </c>
      <c r="L379" s="4">
        <v>3.79</v>
      </c>
    </row>
    <row r="380" spans="1:12" x14ac:dyDescent="0.25">
      <c r="A380" s="21">
        <v>45092</v>
      </c>
      <c r="B380" s="4">
        <v>4.8102</v>
      </c>
      <c r="C380" s="4">
        <v>186.99</v>
      </c>
      <c r="D380" s="4">
        <v>14.5</v>
      </c>
      <c r="E380" s="4">
        <v>75.67</v>
      </c>
      <c r="F380" s="4">
        <v>5.2210000000000001</v>
      </c>
      <c r="G380" s="4">
        <v>12.48</v>
      </c>
      <c r="H380" s="4">
        <v>6.8988129745963134</v>
      </c>
      <c r="I380" s="4">
        <v>102.11</v>
      </c>
      <c r="J380" s="4">
        <v>103.50790000000001</v>
      </c>
      <c r="K380" s="4">
        <v>11.06</v>
      </c>
      <c r="L380" s="4">
        <v>3.72</v>
      </c>
    </row>
    <row r="381" spans="1:12" x14ac:dyDescent="0.25">
      <c r="A381" s="21">
        <v>45093</v>
      </c>
      <c r="B381" s="4">
        <v>4.8198999999999996</v>
      </c>
      <c r="C381" s="4">
        <v>182.84</v>
      </c>
      <c r="D381" s="4">
        <v>13.54</v>
      </c>
      <c r="E381" s="4">
        <v>76.61</v>
      </c>
      <c r="F381" s="4">
        <v>5.2320000000000002</v>
      </c>
      <c r="G381" s="4">
        <v>12.53</v>
      </c>
      <c r="H381" s="4">
        <v>6.9351528052303602</v>
      </c>
      <c r="I381" s="4">
        <v>102.24</v>
      </c>
      <c r="J381" s="4">
        <v>105.1417</v>
      </c>
      <c r="K381" s="4">
        <v>11.03</v>
      </c>
      <c r="L381" s="4">
        <v>3.7669999999999999</v>
      </c>
    </row>
    <row r="382" spans="1:12" x14ac:dyDescent="0.25">
      <c r="A382" s="21">
        <v>45096</v>
      </c>
      <c r="B382" s="4">
        <v>4.7771999999999997</v>
      </c>
      <c r="C382" s="4">
        <v>182.19</v>
      </c>
      <c r="D382" s="4">
        <v>14.19</v>
      </c>
      <c r="E382" s="4">
        <v>76.09</v>
      </c>
      <c r="F382" s="4">
        <v>5.2850000000000001</v>
      </c>
      <c r="G382" s="4">
        <v>12.505000000000001</v>
      </c>
      <c r="H382" s="4">
        <v>6.8575770527615321</v>
      </c>
      <c r="I382" s="4">
        <v>102.52</v>
      </c>
      <c r="J382" s="4">
        <v>105.1417</v>
      </c>
      <c r="K382" s="4">
        <v>10.975</v>
      </c>
      <c r="L382" s="4">
        <v>3.8220000000000001</v>
      </c>
    </row>
    <row r="383" spans="1:12" x14ac:dyDescent="0.25">
      <c r="A383" s="21">
        <v>45097</v>
      </c>
      <c r="B383" s="4">
        <v>4.7901999999999996</v>
      </c>
      <c r="C383" s="4">
        <v>182.12</v>
      </c>
      <c r="D383" s="4">
        <v>13.88</v>
      </c>
      <c r="E383" s="4">
        <v>75.900000000000006</v>
      </c>
      <c r="F383" s="4">
        <v>5.24</v>
      </c>
      <c r="G383" s="4">
        <v>12.44</v>
      </c>
      <c r="H383" s="4">
        <v>6.8415051311288444</v>
      </c>
      <c r="I383" s="4">
        <v>102.54</v>
      </c>
      <c r="J383" s="4">
        <v>103.6242</v>
      </c>
      <c r="K383" s="4">
        <v>10.96</v>
      </c>
      <c r="L383" s="4">
        <v>3.7189999999999999</v>
      </c>
    </row>
    <row r="384" spans="1:12" x14ac:dyDescent="0.25">
      <c r="A384" s="21">
        <v>45098</v>
      </c>
      <c r="B384" s="4">
        <v>4.7629999999999999</v>
      </c>
      <c r="C384" s="4">
        <v>180.03</v>
      </c>
      <c r="D384" s="4">
        <v>13.2</v>
      </c>
      <c r="E384" s="4">
        <v>77.12</v>
      </c>
      <c r="F384" s="4">
        <v>5.2610000000000001</v>
      </c>
      <c r="G384" s="4">
        <v>12.47</v>
      </c>
      <c r="H384" s="4">
        <v>6.8486903981531677</v>
      </c>
      <c r="I384" s="4">
        <v>102.07</v>
      </c>
      <c r="J384" s="4">
        <v>104.7676</v>
      </c>
      <c r="K384" s="4">
        <v>10.93</v>
      </c>
      <c r="L384" s="4">
        <v>3.7269999999999999</v>
      </c>
    </row>
    <row r="385" spans="1:12" x14ac:dyDescent="0.25">
      <c r="A385" s="21">
        <v>45099</v>
      </c>
      <c r="B385" s="4">
        <v>4.7689000000000004</v>
      </c>
      <c r="C385" s="4">
        <v>177.19</v>
      </c>
      <c r="D385" s="4">
        <v>12.91</v>
      </c>
      <c r="E385" s="4">
        <v>74.14</v>
      </c>
      <c r="F385" s="4">
        <v>5.2990000000000004</v>
      </c>
      <c r="G385" s="4">
        <v>12.545</v>
      </c>
      <c r="H385" s="4">
        <v>6.8813568979762429</v>
      </c>
      <c r="I385" s="4">
        <v>102.39</v>
      </c>
      <c r="J385" s="4">
        <v>103.2163</v>
      </c>
      <c r="K385" s="4">
        <v>10.914999999999999</v>
      </c>
      <c r="L385" s="4">
        <v>3.7970000000000002</v>
      </c>
    </row>
    <row r="386" spans="1:12" x14ac:dyDescent="0.25">
      <c r="A386" s="21">
        <v>45100</v>
      </c>
      <c r="B386" s="4">
        <v>4.7864000000000004</v>
      </c>
      <c r="C386" s="4">
        <v>174.41</v>
      </c>
      <c r="D386" s="4">
        <v>13.44</v>
      </c>
      <c r="E386" s="4">
        <v>73.849999999999994</v>
      </c>
      <c r="F386" s="4">
        <v>5.2560000000000002</v>
      </c>
      <c r="G386" s="4">
        <v>12.465</v>
      </c>
      <c r="H386" s="4">
        <v>6.8490157330698409</v>
      </c>
      <c r="I386" s="4">
        <v>102.9</v>
      </c>
      <c r="J386" s="4">
        <v>102.3456</v>
      </c>
      <c r="K386" s="4">
        <v>10.785</v>
      </c>
      <c r="L386" s="4">
        <v>3.7370000000000001</v>
      </c>
    </row>
    <row r="387" spans="1:12" x14ac:dyDescent="0.25">
      <c r="A387" s="21">
        <v>45103</v>
      </c>
      <c r="B387" s="4">
        <v>4.7675000000000001</v>
      </c>
      <c r="C387" s="4">
        <v>176.63</v>
      </c>
      <c r="D387" s="4">
        <v>14.25</v>
      </c>
      <c r="E387" s="4">
        <v>74.180000000000007</v>
      </c>
      <c r="F387" s="4">
        <v>5.2720000000000002</v>
      </c>
      <c r="G387" s="4">
        <v>12.46</v>
      </c>
      <c r="H387" s="4">
        <v>6.8280264457785567</v>
      </c>
      <c r="I387" s="4">
        <v>102.69</v>
      </c>
      <c r="J387" s="4">
        <v>102.4776</v>
      </c>
      <c r="K387" s="4">
        <v>10.74</v>
      </c>
      <c r="L387" s="4">
        <v>3.7229999999999999</v>
      </c>
    </row>
    <row r="388" spans="1:12" x14ac:dyDescent="0.25">
      <c r="A388" s="21">
        <v>45104</v>
      </c>
      <c r="B388" s="4">
        <v>4.8102999999999998</v>
      </c>
      <c r="C388" s="4">
        <v>178.12</v>
      </c>
      <c r="D388" s="4">
        <v>13.74</v>
      </c>
      <c r="E388" s="4">
        <v>72.260000000000005</v>
      </c>
      <c r="F388" s="4">
        <v>5.3319999999999999</v>
      </c>
      <c r="G388" s="4">
        <v>12.425000000000001</v>
      </c>
      <c r="H388" s="4">
        <v>6.7339459993164485</v>
      </c>
      <c r="I388" s="4">
        <v>102.49</v>
      </c>
      <c r="J388" s="4">
        <v>101.2242</v>
      </c>
      <c r="K388" s="4">
        <v>10.79</v>
      </c>
      <c r="L388" s="4">
        <v>3.7719999999999998</v>
      </c>
    </row>
    <row r="389" spans="1:12" x14ac:dyDescent="0.25">
      <c r="A389" s="21">
        <v>45105</v>
      </c>
      <c r="B389" s="4">
        <v>4.8506</v>
      </c>
      <c r="C389" s="4">
        <v>177.36</v>
      </c>
      <c r="D389" s="4">
        <v>13.43</v>
      </c>
      <c r="E389" s="4">
        <v>74.03</v>
      </c>
      <c r="F389" s="4">
        <v>5.3419999999999996</v>
      </c>
      <c r="G389" s="4">
        <v>12.42</v>
      </c>
      <c r="H389" s="4">
        <v>6.7190674185035437</v>
      </c>
      <c r="I389" s="4">
        <v>102.9</v>
      </c>
      <c r="J389" s="4">
        <v>100.3296</v>
      </c>
      <c r="K389" s="4">
        <v>10.785</v>
      </c>
      <c r="L389" s="4">
        <v>3.714</v>
      </c>
    </row>
    <row r="390" spans="1:12" x14ac:dyDescent="0.25">
      <c r="A390" s="21">
        <v>45106</v>
      </c>
      <c r="B390" s="4">
        <v>4.8552999999999997</v>
      </c>
      <c r="C390" s="4">
        <v>178.09</v>
      </c>
      <c r="D390" s="4">
        <v>13.54</v>
      </c>
      <c r="E390" s="4">
        <v>74.34</v>
      </c>
      <c r="F390" s="4">
        <v>5.43</v>
      </c>
      <c r="G390" s="4">
        <v>12.41</v>
      </c>
      <c r="H390" s="4">
        <v>6.620506497201939</v>
      </c>
      <c r="I390" s="4">
        <v>103.34</v>
      </c>
      <c r="J390" s="4">
        <v>100.25060000000001</v>
      </c>
      <c r="K390" s="4">
        <v>10.835000000000001</v>
      </c>
      <c r="L390" s="4">
        <v>3.8420000000000001</v>
      </c>
    </row>
    <row r="391" spans="1:12" x14ac:dyDescent="0.25">
      <c r="A391" s="21">
        <v>45107</v>
      </c>
      <c r="B391" s="4">
        <v>4.7859999999999996</v>
      </c>
      <c r="C391" s="4">
        <v>179.92</v>
      </c>
      <c r="D391" s="4">
        <v>13.59</v>
      </c>
      <c r="E391" s="4">
        <v>74.900000000000006</v>
      </c>
      <c r="F391" s="4">
        <v>5.4109999999999996</v>
      </c>
      <c r="G391" s="4">
        <v>11.685</v>
      </c>
      <c r="H391" s="4">
        <v>5.9519404995683312</v>
      </c>
      <c r="I391" s="4">
        <v>102.91</v>
      </c>
      <c r="J391" s="4">
        <v>101.4785</v>
      </c>
      <c r="K391" s="4">
        <v>10.57</v>
      </c>
      <c r="L391" s="4">
        <v>3.8410000000000002</v>
      </c>
    </row>
    <row r="392" spans="1:12" x14ac:dyDescent="0.25">
      <c r="A392" s="21">
        <v>45110</v>
      </c>
      <c r="B392" s="4">
        <v>4.8076999999999996</v>
      </c>
      <c r="C392" s="4">
        <v>173.35</v>
      </c>
      <c r="D392" s="4">
        <v>13.57</v>
      </c>
      <c r="E392" s="4">
        <v>74.650000000000006</v>
      </c>
      <c r="F392" s="4">
        <v>5.44</v>
      </c>
      <c r="G392" s="4">
        <v>11.58</v>
      </c>
      <c r="H392" s="4">
        <v>5.8232169954476332</v>
      </c>
      <c r="I392" s="4">
        <v>102.96</v>
      </c>
      <c r="J392" s="4">
        <v>101.2527</v>
      </c>
      <c r="K392" s="4">
        <v>10.46</v>
      </c>
      <c r="L392" s="4">
        <v>3.8580000000000001</v>
      </c>
    </row>
    <row r="393" spans="1:12" x14ac:dyDescent="0.25">
      <c r="A393" s="21">
        <v>45111</v>
      </c>
      <c r="B393" s="4">
        <v>4.8407999999999998</v>
      </c>
      <c r="C393" s="4">
        <v>174.39</v>
      </c>
      <c r="D393" s="4">
        <v>13.7</v>
      </c>
      <c r="E393" s="4">
        <v>76.25</v>
      </c>
      <c r="F393" s="4">
        <v>5.4379999999999997</v>
      </c>
      <c r="G393" s="4">
        <v>11.595000000000001</v>
      </c>
      <c r="H393" s="4">
        <v>5.8394506724330775</v>
      </c>
      <c r="I393" s="4">
        <v>103.04</v>
      </c>
      <c r="J393" s="4">
        <v>101.2527</v>
      </c>
      <c r="K393" s="4">
        <v>10.52</v>
      </c>
      <c r="L393" s="4">
        <v>3.839</v>
      </c>
    </row>
    <row r="394" spans="1:12" x14ac:dyDescent="0.25">
      <c r="A394" s="21">
        <v>45112</v>
      </c>
      <c r="B394" s="4">
        <v>4.8478000000000003</v>
      </c>
      <c r="C394" s="4">
        <v>174.22</v>
      </c>
      <c r="D394" s="4">
        <v>14.18</v>
      </c>
      <c r="E394" s="4">
        <v>76.650000000000006</v>
      </c>
      <c r="F394" s="4">
        <v>5.4180000000000001</v>
      </c>
      <c r="G394" s="4">
        <v>11.605</v>
      </c>
      <c r="H394" s="4">
        <v>5.86901667646893</v>
      </c>
      <c r="I394" s="4">
        <v>103.37</v>
      </c>
      <c r="J394" s="4">
        <v>102.02679999999999</v>
      </c>
      <c r="K394" s="4">
        <v>10.61</v>
      </c>
      <c r="L394" s="4">
        <v>3.9340000000000002</v>
      </c>
    </row>
    <row r="395" spans="1:12" x14ac:dyDescent="0.25">
      <c r="A395" s="21">
        <v>45113</v>
      </c>
      <c r="B395" s="4">
        <v>4.9192999999999998</v>
      </c>
      <c r="C395" s="4">
        <v>176.78</v>
      </c>
      <c r="D395" s="4">
        <v>15.44</v>
      </c>
      <c r="E395" s="4">
        <v>76.52</v>
      </c>
      <c r="F395" s="4">
        <v>5.45</v>
      </c>
      <c r="G395" s="4">
        <v>11.102</v>
      </c>
      <c r="H395" s="4">
        <v>5.3598862019914595</v>
      </c>
      <c r="I395" s="4">
        <v>103.07</v>
      </c>
      <c r="J395" s="4">
        <v>101.3891</v>
      </c>
      <c r="K395" s="4">
        <v>10.74</v>
      </c>
      <c r="L395" s="4">
        <v>4.0309999999999997</v>
      </c>
    </row>
    <row r="396" spans="1:12" x14ac:dyDescent="0.25">
      <c r="A396" s="21">
        <v>45114</v>
      </c>
      <c r="B396" s="4">
        <v>4.8719999999999999</v>
      </c>
      <c r="C396" s="4">
        <v>181.3</v>
      </c>
      <c r="D396" s="4">
        <v>14.83</v>
      </c>
      <c r="E396" s="4">
        <v>78.47</v>
      </c>
      <c r="F396" s="4">
        <v>5.4240000000000004</v>
      </c>
      <c r="G396" s="4">
        <v>11.6</v>
      </c>
      <c r="H396" s="4">
        <v>5.8582485961450992</v>
      </c>
      <c r="I396" s="4">
        <v>102.27</v>
      </c>
      <c r="J396" s="4">
        <v>101.9122</v>
      </c>
      <c r="K396" s="4">
        <v>10.53</v>
      </c>
      <c r="L396" s="4">
        <v>4.0659999999999998</v>
      </c>
    </row>
    <row r="397" spans="1:12" x14ac:dyDescent="0.25">
      <c r="A397" s="21">
        <v>45117</v>
      </c>
      <c r="B397" s="4">
        <v>4.8978000000000002</v>
      </c>
      <c r="C397" s="4">
        <v>180.11</v>
      </c>
      <c r="D397" s="4">
        <v>15.07</v>
      </c>
      <c r="E397" s="4">
        <v>77.69</v>
      </c>
      <c r="F397" s="4">
        <v>5.41</v>
      </c>
      <c r="G397" s="4">
        <v>11.654999999999999</v>
      </c>
      <c r="H397" s="4">
        <v>5.9244853429465838</v>
      </c>
      <c r="I397" s="4">
        <v>101.97</v>
      </c>
      <c r="J397" s="4">
        <v>102.1541</v>
      </c>
      <c r="K397" s="4">
        <v>10.565</v>
      </c>
      <c r="L397" s="4">
        <v>4</v>
      </c>
    </row>
    <row r="398" spans="1:12" x14ac:dyDescent="0.25">
      <c r="A398" s="21">
        <v>45118</v>
      </c>
      <c r="B398" s="4">
        <v>4.8537999999999997</v>
      </c>
      <c r="C398" s="4">
        <v>180.95</v>
      </c>
      <c r="D398" s="4">
        <v>14.84</v>
      </c>
      <c r="E398" s="4">
        <v>79.400000000000006</v>
      </c>
      <c r="F398" s="4">
        <v>5.4139999999999997</v>
      </c>
      <c r="G398" s="4">
        <v>11.685</v>
      </c>
      <c r="H398" s="4">
        <v>5.9489251902024254</v>
      </c>
      <c r="I398" s="4">
        <v>101.73</v>
      </c>
      <c r="J398" s="4">
        <v>103.1002</v>
      </c>
      <c r="K398" s="4">
        <v>10.525</v>
      </c>
      <c r="L398" s="4">
        <v>3.9780000000000002</v>
      </c>
    </row>
    <row r="399" spans="1:12" x14ac:dyDescent="0.25">
      <c r="A399" s="21">
        <v>45119</v>
      </c>
      <c r="B399" s="4">
        <v>4.8183999999999996</v>
      </c>
      <c r="C399" s="4">
        <v>181.14</v>
      </c>
      <c r="D399" s="4">
        <v>13.54</v>
      </c>
      <c r="E399" s="4">
        <v>80.11</v>
      </c>
      <c r="F399" s="4">
        <v>5.3449999999999998</v>
      </c>
      <c r="G399" s="4">
        <v>11.69</v>
      </c>
      <c r="H399" s="4">
        <v>6.0230670653566909</v>
      </c>
      <c r="I399" s="4">
        <v>100.52</v>
      </c>
      <c r="J399" s="4">
        <v>103.3871</v>
      </c>
      <c r="K399" s="4">
        <v>10.475</v>
      </c>
      <c r="L399" s="4">
        <v>3.8610000000000002</v>
      </c>
    </row>
    <row r="400" spans="1:12" x14ac:dyDescent="0.25">
      <c r="A400" s="21">
        <v>45120</v>
      </c>
      <c r="B400" s="4">
        <v>4.7971000000000004</v>
      </c>
      <c r="C400" s="4">
        <v>175.97</v>
      </c>
      <c r="D400" s="4">
        <v>13.61</v>
      </c>
      <c r="E400" s="4">
        <v>81.36</v>
      </c>
      <c r="F400" s="4">
        <v>5.2729999999999997</v>
      </c>
      <c r="G400" s="4">
        <v>11.7</v>
      </c>
      <c r="H400" s="4">
        <v>6.1050791750971278</v>
      </c>
      <c r="I400" s="4">
        <v>99.77</v>
      </c>
      <c r="J400" s="4">
        <v>104.5159</v>
      </c>
      <c r="K400" s="4">
        <v>10.53</v>
      </c>
      <c r="L400" s="4">
        <v>3.7669999999999999</v>
      </c>
    </row>
    <row r="401" spans="1:12" x14ac:dyDescent="0.25">
      <c r="A401" s="21">
        <v>45121</v>
      </c>
      <c r="B401" s="4">
        <v>4.7893999999999997</v>
      </c>
      <c r="C401" s="4">
        <v>172.11</v>
      </c>
      <c r="D401" s="4">
        <v>13.34</v>
      </c>
      <c r="E401" s="4">
        <v>79.87</v>
      </c>
      <c r="F401" s="4">
        <v>5.3289999999999997</v>
      </c>
      <c r="G401" s="4">
        <v>11.74</v>
      </c>
      <c r="H401" s="4">
        <v>6.0866428049255017</v>
      </c>
      <c r="I401" s="4">
        <v>99.91</v>
      </c>
      <c r="J401" s="4">
        <v>104.5971</v>
      </c>
      <c r="K401" s="4">
        <v>10.625</v>
      </c>
      <c r="L401" s="4">
        <v>3.83</v>
      </c>
    </row>
    <row r="402" spans="1:12" x14ac:dyDescent="0.25">
      <c r="A402" s="21">
        <v>45124</v>
      </c>
      <c r="B402" s="4">
        <v>4.8066000000000004</v>
      </c>
      <c r="C402" s="4">
        <v>177.48</v>
      </c>
      <c r="D402" s="4">
        <v>13.48</v>
      </c>
      <c r="E402" s="4">
        <v>78.5</v>
      </c>
      <c r="F402" s="4">
        <v>5.3259999999999996</v>
      </c>
      <c r="G402" s="4">
        <v>11.68</v>
      </c>
      <c r="H402" s="4">
        <v>6.0326984790080251</v>
      </c>
      <c r="I402" s="4">
        <v>99.84</v>
      </c>
      <c r="J402" s="4">
        <v>103.5916</v>
      </c>
      <c r="K402" s="4">
        <v>10.605</v>
      </c>
      <c r="L402" s="4">
        <v>3.8090000000000002</v>
      </c>
    </row>
    <row r="403" spans="1:12" x14ac:dyDescent="0.25">
      <c r="A403" s="21">
        <v>45125</v>
      </c>
      <c r="B403" s="4">
        <v>4.8105000000000002</v>
      </c>
      <c r="C403" s="4">
        <v>176.25</v>
      </c>
      <c r="D403" s="4">
        <v>13.3</v>
      </c>
      <c r="E403" s="4">
        <v>79.63</v>
      </c>
      <c r="F403" s="4">
        <v>5.3220000000000001</v>
      </c>
      <c r="G403" s="4">
        <v>11.62</v>
      </c>
      <c r="H403" s="4">
        <v>5.9797573156605388</v>
      </c>
      <c r="I403" s="4">
        <v>99.94</v>
      </c>
      <c r="J403" s="4">
        <v>104.9102</v>
      </c>
      <c r="K403" s="4">
        <v>10.55</v>
      </c>
      <c r="L403" s="4">
        <v>3.7890000000000001</v>
      </c>
    </row>
    <row r="404" spans="1:12" x14ac:dyDescent="0.25">
      <c r="A404" s="21">
        <v>45126</v>
      </c>
      <c r="B404" s="4">
        <v>4.7908999999999997</v>
      </c>
      <c r="C404" s="4">
        <v>175.32</v>
      </c>
      <c r="D404" s="4">
        <v>13.76</v>
      </c>
      <c r="E404" s="4">
        <v>79.459999999999994</v>
      </c>
      <c r="F404" s="4">
        <v>5.3220000000000001</v>
      </c>
      <c r="G404" s="4">
        <v>11.64</v>
      </c>
      <c r="H404" s="4">
        <v>5.9987467005943707</v>
      </c>
      <c r="I404" s="4">
        <v>100.28</v>
      </c>
      <c r="J404" s="4">
        <v>105.52070000000001</v>
      </c>
      <c r="K404" s="4">
        <v>10.61</v>
      </c>
      <c r="L404" s="4">
        <v>3.7480000000000002</v>
      </c>
    </row>
    <row r="405" spans="1:12" x14ac:dyDescent="0.25">
      <c r="A405" s="21">
        <v>45127</v>
      </c>
      <c r="B405" s="4">
        <v>4.798</v>
      </c>
      <c r="C405" s="4">
        <v>173.34</v>
      </c>
      <c r="D405" s="4">
        <v>13.99</v>
      </c>
      <c r="E405" s="4">
        <v>79.64</v>
      </c>
      <c r="F405" s="4">
        <v>5.3490000000000002</v>
      </c>
      <c r="G405" s="4">
        <v>11.685</v>
      </c>
      <c r="H405" s="4">
        <v>6.0142953421484568</v>
      </c>
      <c r="I405" s="4">
        <v>100.88</v>
      </c>
      <c r="J405" s="4">
        <v>106.0429</v>
      </c>
      <c r="K405" s="4">
        <v>10.725</v>
      </c>
      <c r="L405" s="4">
        <v>3.8559999999999999</v>
      </c>
    </row>
    <row r="406" spans="1:12" x14ac:dyDescent="0.25">
      <c r="A406" s="21">
        <v>45128</v>
      </c>
      <c r="B406" s="4">
        <v>4.7794999999999996</v>
      </c>
      <c r="C406" s="4">
        <v>175.5</v>
      </c>
      <c r="D406" s="4">
        <v>13.6</v>
      </c>
      <c r="E406" s="4">
        <v>81.069999999999993</v>
      </c>
      <c r="F406" s="4">
        <v>5.35</v>
      </c>
      <c r="G406" s="4">
        <v>11.56</v>
      </c>
      <c r="H406" s="4">
        <v>5.8946369245372443</v>
      </c>
      <c r="I406" s="4">
        <v>101.07</v>
      </c>
      <c r="J406" s="4">
        <v>106.1991</v>
      </c>
      <c r="K406" s="4">
        <v>10.645</v>
      </c>
      <c r="L406" s="4">
        <v>3.8370000000000002</v>
      </c>
    </row>
    <row r="407" spans="1:12" x14ac:dyDescent="0.25">
      <c r="A407" s="21">
        <v>45131</v>
      </c>
      <c r="B407" s="4">
        <v>4.7271000000000001</v>
      </c>
      <c r="C407" s="4">
        <v>172.41</v>
      </c>
      <c r="D407" s="4">
        <v>13.91</v>
      </c>
      <c r="E407" s="4">
        <v>82.74</v>
      </c>
      <c r="F407" s="4">
        <v>5.3849999999999998</v>
      </c>
      <c r="G407" s="4">
        <v>11.58</v>
      </c>
      <c r="H407" s="4">
        <v>5.8784456991032741</v>
      </c>
      <c r="I407" s="4">
        <v>101.35</v>
      </c>
      <c r="J407" s="4">
        <v>107.6541</v>
      </c>
      <c r="K407" s="4">
        <v>10.605</v>
      </c>
      <c r="L407" s="4">
        <v>3.8780000000000001</v>
      </c>
    </row>
    <row r="408" spans="1:12" x14ac:dyDescent="0.25">
      <c r="A408" s="21">
        <v>45132</v>
      </c>
      <c r="B408" s="4">
        <v>4.7497999999999996</v>
      </c>
      <c r="C408" s="4">
        <v>170.53</v>
      </c>
      <c r="D408" s="4">
        <v>13.86</v>
      </c>
      <c r="E408" s="4">
        <v>83.64</v>
      </c>
      <c r="F408" s="4">
        <v>5.4089999999999998</v>
      </c>
      <c r="G408" s="4">
        <v>11.484999999999999</v>
      </c>
      <c r="H408" s="4">
        <v>5.764213681943664</v>
      </c>
      <c r="I408" s="4">
        <v>101.35</v>
      </c>
      <c r="J408" s="4">
        <v>108.24209999999999</v>
      </c>
      <c r="K408" s="4">
        <v>10.574999999999999</v>
      </c>
      <c r="L408" s="4">
        <v>3.89</v>
      </c>
    </row>
    <row r="409" spans="1:12" x14ac:dyDescent="0.25">
      <c r="A409" s="21">
        <v>45133</v>
      </c>
      <c r="B409" s="4">
        <v>4.7363999999999997</v>
      </c>
      <c r="C409" s="4">
        <v>169.51</v>
      </c>
      <c r="D409" s="4">
        <v>13.19</v>
      </c>
      <c r="E409" s="4">
        <v>82.92</v>
      </c>
      <c r="F409" s="4">
        <v>5.3840000000000003</v>
      </c>
      <c r="G409" s="4">
        <v>11.455</v>
      </c>
      <c r="H409" s="4">
        <v>5.7608365596295341</v>
      </c>
      <c r="I409" s="4">
        <v>100.89</v>
      </c>
      <c r="J409" s="4">
        <v>107.5335</v>
      </c>
      <c r="K409" s="4">
        <v>10.61</v>
      </c>
      <c r="L409" s="4">
        <v>3.8730000000000002</v>
      </c>
    </row>
    <row r="410" spans="1:12" x14ac:dyDescent="0.25">
      <c r="A410" s="21">
        <v>45134</v>
      </c>
      <c r="B410" s="4">
        <v>4.7423999999999999</v>
      </c>
      <c r="C410" s="4">
        <v>164.56</v>
      </c>
      <c r="D410" s="4">
        <v>14.41</v>
      </c>
      <c r="E410" s="4">
        <v>84.24</v>
      </c>
      <c r="F410" s="4">
        <v>5.4020000000000001</v>
      </c>
      <c r="G410" s="4">
        <v>11.45</v>
      </c>
      <c r="H410" s="4">
        <v>5.7380315364034873</v>
      </c>
      <c r="I410" s="4">
        <v>101.77</v>
      </c>
      <c r="J410" s="4">
        <v>106.92919999999999</v>
      </c>
      <c r="K410" s="4">
        <v>10.66</v>
      </c>
      <c r="L410" s="4">
        <v>4.0019999999999998</v>
      </c>
    </row>
    <row r="411" spans="1:12" x14ac:dyDescent="0.25">
      <c r="A411" s="21">
        <v>45135</v>
      </c>
      <c r="B411" s="4">
        <v>4.7336</v>
      </c>
      <c r="C411" s="4">
        <v>162.85</v>
      </c>
      <c r="D411" s="4">
        <v>13.33</v>
      </c>
      <c r="E411" s="4">
        <v>84.99</v>
      </c>
      <c r="F411" s="4">
        <v>5.3869999999999996</v>
      </c>
      <c r="G411" s="4">
        <v>11.475</v>
      </c>
      <c r="H411" s="4">
        <v>5.7768035905756632</v>
      </c>
      <c r="I411" s="4">
        <v>101.62</v>
      </c>
      <c r="J411" s="4">
        <v>107.2298</v>
      </c>
      <c r="K411" s="4">
        <v>10.675000000000001</v>
      </c>
      <c r="L411" s="4">
        <v>3.9569999999999999</v>
      </c>
    </row>
    <row r="412" spans="1:12" x14ac:dyDescent="0.25">
      <c r="A412" s="21">
        <v>45138</v>
      </c>
      <c r="B412" s="4">
        <v>4.7241</v>
      </c>
      <c r="C412" s="4">
        <v>162.65</v>
      </c>
      <c r="D412" s="4">
        <v>13.63</v>
      </c>
      <c r="E412" s="4">
        <v>85.56</v>
      </c>
      <c r="F412" s="4">
        <v>5.3920000000000003</v>
      </c>
      <c r="G412" s="4">
        <v>11.42</v>
      </c>
      <c r="H412" s="4">
        <v>5.7195992105662841</v>
      </c>
      <c r="I412" s="4">
        <v>101.86</v>
      </c>
      <c r="J412" s="4">
        <v>107.3396</v>
      </c>
      <c r="K412" s="4">
        <v>10.6</v>
      </c>
      <c r="L412" s="4">
        <v>3.9670000000000001</v>
      </c>
    </row>
    <row r="413" spans="1:12" x14ac:dyDescent="0.25">
      <c r="A413" s="21">
        <v>45139</v>
      </c>
      <c r="B413" s="4">
        <v>4.7911000000000001</v>
      </c>
      <c r="C413" s="4">
        <v>163.69</v>
      </c>
      <c r="D413" s="4">
        <v>13.93</v>
      </c>
      <c r="E413" s="4">
        <v>84.91</v>
      </c>
      <c r="F413" s="4">
        <v>5.399</v>
      </c>
      <c r="G413" s="4">
        <v>11.475</v>
      </c>
      <c r="H413" s="4">
        <v>5.7647605764760579</v>
      </c>
      <c r="I413" s="4">
        <v>102.3</v>
      </c>
      <c r="J413" s="4">
        <v>106.6636</v>
      </c>
      <c r="K413" s="4">
        <v>10.595000000000001</v>
      </c>
      <c r="L413" s="4">
        <v>4.0369999999999999</v>
      </c>
    </row>
    <row r="414" spans="1:12" x14ac:dyDescent="0.25">
      <c r="A414" s="21">
        <v>45140</v>
      </c>
      <c r="B414" s="4">
        <v>4.8120000000000003</v>
      </c>
      <c r="C414" s="4">
        <v>165.75</v>
      </c>
      <c r="D414" s="4">
        <v>16.09</v>
      </c>
      <c r="E414" s="4">
        <v>83.2</v>
      </c>
      <c r="F414" s="4">
        <v>5.3819999999999997</v>
      </c>
      <c r="G414" s="4">
        <v>11.505000000000001</v>
      </c>
      <c r="H414" s="4">
        <v>5.8102901823841036</v>
      </c>
      <c r="I414" s="4">
        <v>102.59</v>
      </c>
      <c r="J414" s="4">
        <v>105.0157</v>
      </c>
      <c r="K414" s="4">
        <v>10.52</v>
      </c>
      <c r="L414" s="4">
        <v>4.09</v>
      </c>
    </row>
    <row r="415" spans="1:12" x14ac:dyDescent="0.25">
      <c r="A415" s="21">
        <v>45141</v>
      </c>
      <c r="B415" s="4">
        <v>4.9169999999999998</v>
      </c>
      <c r="C415" s="4">
        <v>172.48</v>
      </c>
      <c r="D415" s="4">
        <v>15.92</v>
      </c>
      <c r="E415" s="4">
        <v>85.14</v>
      </c>
      <c r="F415" s="4">
        <v>5.39</v>
      </c>
      <c r="G415" s="4">
        <v>11.3</v>
      </c>
      <c r="H415" s="4">
        <v>5.6077426700825495</v>
      </c>
      <c r="I415" s="4">
        <v>102.54</v>
      </c>
      <c r="J415" s="4">
        <v>105.54559999999999</v>
      </c>
      <c r="K415" s="4">
        <v>10.595000000000001</v>
      </c>
      <c r="L415" s="4">
        <v>4.1790000000000003</v>
      </c>
    </row>
    <row r="416" spans="1:12" x14ac:dyDescent="0.25">
      <c r="A416" s="21">
        <v>45142</v>
      </c>
      <c r="B416" s="4">
        <v>4.8733000000000004</v>
      </c>
      <c r="C416" s="4">
        <v>174.57</v>
      </c>
      <c r="D416" s="4">
        <v>17.100000000000001</v>
      </c>
      <c r="E416" s="4">
        <v>86.24</v>
      </c>
      <c r="F416" s="4">
        <v>5.3470000000000004</v>
      </c>
      <c r="G416" s="4">
        <v>11.31</v>
      </c>
      <c r="H416" s="4">
        <v>5.660341537965019</v>
      </c>
      <c r="I416" s="4">
        <v>102.02</v>
      </c>
      <c r="J416" s="4">
        <v>105.932</v>
      </c>
      <c r="K416" s="4">
        <v>10.595000000000001</v>
      </c>
      <c r="L416" s="4">
        <v>4.0419999999999998</v>
      </c>
    </row>
    <row r="417" spans="1:12" x14ac:dyDescent="0.25">
      <c r="A417" s="21">
        <v>45145</v>
      </c>
      <c r="B417" s="4">
        <v>4.8998999999999997</v>
      </c>
      <c r="C417" s="4">
        <v>172.32</v>
      </c>
      <c r="D417" s="4">
        <v>15.77</v>
      </c>
      <c r="E417" s="4">
        <v>85.34</v>
      </c>
      <c r="F417" s="4">
        <v>5.3410000000000002</v>
      </c>
      <c r="G417" s="4">
        <v>11.375</v>
      </c>
      <c r="H417" s="4">
        <v>5.7280640966005603</v>
      </c>
      <c r="I417" s="4">
        <v>102.05</v>
      </c>
      <c r="J417" s="4">
        <v>105.7569</v>
      </c>
      <c r="K417" s="4">
        <v>10.654999999999999</v>
      </c>
      <c r="L417" s="4">
        <v>4.0970000000000004</v>
      </c>
    </row>
    <row r="418" spans="1:12" x14ac:dyDescent="0.25">
      <c r="A418" s="21">
        <v>45146</v>
      </c>
      <c r="B418" s="4">
        <v>4.8996000000000004</v>
      </c>
      <c r="C418" s="4">
        <v>171.54</v>
      </c>
      <c r="D418" s="4">
        <v>15.99</v>
      </c>
      <c r="E418" s="4">
        <v>86.17</v>
      </c>
      <c r="F418" s="4">
        <v>5.3319999999999999</v>
      </c>
      <c r="G418" s="4">
        <v>11.3</v>
      </c>
      <c r="H418" s="4">
        <v>5.6658945049937293</v>
      </c>
      <c r="I418" s="4">
        <v>102.53</v>
      </c>
      <c r="J418" s="4">
        <v>105.7102</v>
      </c>
      <c r="K418" s="4">
        <v>10.494999999999999</v>
      </c>
      <c r="L418" s="4">
        <v>4.0279999999999996</v>
      </c>
    </row>
    <row r="419" spans="1:12" x14ac:dyDescent="0.25">
      <c r="A419" s="21">
        <v>45147</v>
      </c>
      <c r="B419" s="4">
        <v>4.9020000000000001</v>
      </c>
      <c r="C419" s="4">
        <v>172.46</v>
      </c>
      <c r="D419" s="4">
        <v>15.96</v>
      </c>
      <c r="E419" s="4">
        <v>87.55</v>
      </c>
      <c r="F419" s="4">
        <v>5.3529999999999998</v>
      </c>
      <c r="G419" s="4">
        <v>11.305</v>
      </c>
      <c r="H419" s="4">
        <v>5.6495780851043564</v>
      </c>
      <c r="I419" s="4">
        <v>102.49</v>
      </c>
      <c r="J419" s="4">
        <v>106.5389</v>
      </c>
      <c r="K419" s="4">
        <v>10.574999999999999</v>
      </c>
      <c r="L419" s="4">
        <v>4.016</v>
      </c>
    </row>
    <row r="420" spans="1:12" x14ac:dyDescent="0.25">
      <c r="A420" s="21">
        <v>45148</v>
      </c>
      <c r="B420" s="4">
        <v>4.8924000000000003</v>
      </c>
      <c r="C420" s="4">
        <v>173.55</v>
      </c>
      <c r="D420" s="4">
        <v>15.85</v>
      </c>
      <c r="E420" s="4">
        <v>86.4</v>
      </c>
      <c r="F420" s="4">
        <v>5.3360000000000003</v>
      </c>
      <c r="G420" s="4">
        <v>11.265000000000001</v>
      </c>
      <c r="H420" s="4">
        <v>5.6286549707602163</v>
      </c>
      <c r="I420" s="4">
        <v>102.52</v>
      </c>
      <c r="J420" s="4">
        <v>105.8719</v>
      </c>
      <c r="K420" s="4">
        <v>10.615</v>
      </c>
      <c r="L420" s="4">
        <v>4.1070000000000002</v>
      </c>
    </row>
    <row r="421" spans="1:12" x14ac:dyDescent="0.25">
      <c r="A421" s="21">
        <v>45149</v>
      </c>
      <c r="B421" s="4">
        <v>4.9047999999999998</v>
      </c>
      <c r="C421" s="4">
        <v>170.64</v>
      </c>
      <c r="D421" s="4">
        <v>14.84</v>
      </c>
      <c r="E421" s="4">
        <v>86.81</v>
      </c>
      <c r="F421" s="4">
        <v>5.3559999999999999</v>
      </c>
      <c r="G421" s="4">
        <v>11.22</v>
      </c>
      <c r="H421" s="4">
        <v>5.56589088424011</v>
      </c>
      <c r="I421" s="4">
        <v>102.84</v>
      </c>
      <c r="J421" s="4">
        <v>105.5861</v>
      </c>
      <c r="K421" s="4">
        <v>10.61</v>
      </c>
      <c r="L421" s="4">
        <v>4.1580000000000004</v>
      </c>
    </row>
    <row r="422" spans="1:12" x14ac:dyDescent="0.25">
      <c r="A422" s="21">
        <v>45152</v>
      </c>
      <c r="B422" s="4">
        <v>4.9615</v>
      </c>
      <c r="C422" s="4">
        <v>170.72</v>
      </c>
      <c r="D422" s="4">
        <v>14.82</v>
      </c>
      <c r="E422" s="4">
        <v>86.21</v>
      </c>
      <c r="F422" s="4">
        <v>5.3780000000000001</v>
      </c>
      <c r="G422" s="4">
        <v>11.29</v>
      </c>
      <c r="H422" s="4">
        <v>5.6102791854087286</v>
      </c>
      <c r="I422" s="4">
        <v>103.19</v>
      </c>
      <c r="J422" s="4">
        <v>105.0976</v>
      </c>
      <c r="K422" s="4">
        <v>10.725</v>
      </c>
      <c r="L422" s="4">
        <v>4.2009999999999996</v>
      </c>
    </row>
    <row r="423" spans="1:12" x14ac:dyDescent="0.25">
      <c r="A423" s="21">
        <v>45153</v>
      </c>
      <c r="B423" s="4">
        <v>4.9844999999999997</v>
      </c>
      <c r="C423" s="4">
        <v>175.61</v>
      </c>
      <c r="D423" s="4">
        <v>16.46</v>
      </c>
      <c r="E423" s="4">
        <v>84.89</v>
      </c>
      <c r="F423" s="4">
        <v>5.3689999999999998</v>
      </c>
      <c r="G423" s="4">
        <v>11.33</v>
      </c>
      <c r="H423" s="4">
        <v>5.6572616234376261</v>
      </c>
      <c r="I423" s="4">
        <v>103.21</v>
      </c>
      <c r="J423" s="4">
        <v>103.80410000000001</v>
      </c>
      <c r="K423" s="4">
        <v>10.78</v>
      </c>
      <c r="L423" s="4">
        <v>4.2190000000000003</v>
      </c>
    </row>
    <row r="424" spans="1:12" x14ac:dyDescent="0.25">
      <c r="A424" s="21">
        <v>45154</v>
      </c>
      <c r="B424" s="4">
        <v>4.9878999999999998</v>
      </c>
      <c r="C424" s="4">
        <v>180.46</v>
      </c>
      <c r="D424" s="4">
        <v>16.78</v>
      </c>
      <c r="E424" s="4">
        <v>83.45</v>
      </c>
      <c r="F424" s="4">
        <v>5.3769999999999998</v>
      </c>
      <c r="G424" s="4">
        <v>11.31</v>
      </c>
      <c r="H424" s="4">
        <v>5.6302608728659775</v>
      </c>
      <c r="I424" s="4">
        <v>103.43</v>
      </c>
      <c r="J424" s="4">
        <v>103.4349</v>
      </c>
      <c r="K424" s="4">
        <v>10.78</v>
      </c>
      <c r="L424" s="4">
        <v>4.258</v>
      </c>
    </row>
    <row r="425" spans="1:12" x14ac:dyDescent="0.25">
      <c r="A425" s="21">
        <v>45155</v>
      </c>
      <c r="B425" s="4">
        <v>4.9757999999999996</v>
      </c>
      <c r="C425" s="4">
        <v>180.51</v>
      </c>
      <c r="D425" s="4">
        <v>17.89</v>
      </c>
      <c r="E425" s="4">
        <v>84.12</v>
      </c>
      <c r="F425" s="4">
        <v>5.3730000000000002</v>
      </c>
      <c r="G425" s="4">
        <v>11.335000000000001</v>
      </c>
      <c r="H425" s="4">
        <v>5.6579958812978726</v>
      </c>
      <c r="I425" s="4">
        <v>103.57</v>
      </c>
      <c r="J425" s="4">
        <v>103.7637</v>
      </c>
      <c r="K425" s="4">
        <v>10.95</v>
      </c>
      <c r="L425" s="4">
        <v>4.2839999999999998</v>
      </c>
    </row>
    <row r="426" spans="1:12" x14ac:dyDescent="0.25">
      <c r="A426" s="21">
        <v>45156</v>
      </c>
      <c r="B426" s="4">
        <v>4.9694000000000003</v>
      </c>
      <c r="C426" s="4">
        <v>186.29</v>
      </c>
      <c r="D426" s="4">
        <v>17.3</v>
      </c>
      <c r="E426" s="4">
        <v>84.8</v>
      </c>
      <c r="F426" s="4">
        <v>5.3520000000000003</v>
      </c>
      <c r="G426" s="4">
        <v>11.3</v>
      </c>
      <c r="H426" s="4">
        <v>5.6458349153314602</v>
      </c>
      <c r="I426" s="4">
        <v>103.38</v>
      </c>
      <c r="J426" s="4">
        <v>104.24420000000001</v>
      </c>
      <c r="K426" s="4">
        <v>10.89</v>
      </c>
      <c r="L426" s="4">
        <v>4.2510000000000003</v>
      </c>
    </row>
    <row r="427" spans="1:12" x14ac:dyDescent="0.25">
      <c r="A427" s="21">
        <v>45159</v>
      </c>
      <c r="B427" s="4">
        <v>4.9793000000000003</v>
      </c>
      <c r="C427" s="4">
        <v>188.24</v>
      </c>
      <c r="D427" s="4">
        <v>17.13</v>
      </c>
      <c r="E427" s="4">
        <v>84.46</v>
      </c>
      <c r="F427" s="4">
        <v>5.3789999999999996</v>
      </c>
      <c r="G427" s="4">
        <v>11.36</v>
      </c>
      <c r="H427" s="4">
        <v>5.6757038878713972</v>
      </c>
      <c r="I427" s="4">
        <v>103.3</v>
      </c>
      <c r="J427" s="4">
        <v>104.2595</v>
      </c>
      <c r="K427" s="4">
        <v>11.055</v>
      </c>
      <c r="L427" s="4">
        <v>4.3419999999999996</v>
      </c>
    </row>
    <row r="428" spans="1:12" x14ac:dyDescent="0.25">
      <c r="A428" s="21">
        <v>45160</v>
      </c>
      <c r="B428" s="4">
        <v>4.9386000000000001</v>
      </c>
      <c r="C428" s="4">
        <v>188.45</v>
      </c>
      <c r="D428" s="4">
        <v>16.97</v>
      </c>
      <c r="E428" s="4">
        <v>84.03</v>
      </c>
      <c r="F428" s="4">
        <v>5.3979999999999997</v>
      </c>
      <c r="G428" s="4">
        <v>11.3</v>
      </c>
      <c r="H428" s="4">
        <v>5.5997267500332182</v>
      </c>
      <c r="I428" s="4">
        <v>103.56</v>
      </c>
      <c r="J428" s="4">
        <v>103.93519999999999</v>
      </c>
      <c r="K428" s="4">
        <v>10.914999999999999</v>
      </c>
      <c r="L428" s="4">
        <v>4.3319999999999999</v>
      </c>
    </row>
    <row r="429" spans="1:12" x14ac:dyDescent="0.25">
      <c r="A429" s="21">
        <v>45161</v>
      </c>
      <c r="B429" s="4">
        <v>4.8571999999999997</v>
      </c>
      <c r="C429" s="4">
        <v>185.42</v>
      </c>
      <c r="D429" s="4">
        <v>15.98</v>
      </c>
      <c r="E429" s="4">
        <v>83.21</v>
      </c>
      <c r="F429" s="4">
        <v>5.3639999999999999</v>
      </c>
      <c r="G429" s="4">
        <v>11.24</v>
      </c>
      <c r="H429" s="4">
        <v>5.5768573706389324</v>
      </c>
      <c r="I429" s="4">
        <v>103.42</v>
      </c>
      <c r="J429" s="4">
        <v>104.6391</v>
      </c>
      <c r="K429" s="4">
        <v>10.75</v>
      </c>
      <c r="L429" s="4">
        <v>4.1959999999999997</v>
      </c>
    </row>
    <row r="430" spans="1:12" x14ac:dyDescent="0.25">
      <c r="A430" s="21">
        <v>45162</v>
      </c>
      <c r="B430" s="4">
        <v>4.8802000000000003</v>
      </c>
      <c r="C430" s="4">
        <v>176.37</v>
      </c>
      <c r="D430" s="4">
        <v>17.2</v>
      </c>
      <c r="E430" s="4">
        <v>83.36</v>
      </c>
      <c r="F430" s="4">
        <v>5.4050000000000002</v>
      </c>
      <c r="G430" s="4">
        <v>11.23</v>
      </c>
      <c r="H430" s="4">
        <v>5.5263033062947775</v>
      </c>
      <c r="I430" s="4">
        <v>103.98</v>
      </c>
      <c r="J430" s="4">
        <v>104.8874</v>
      </c>
      <c r="K430" s="4">
        <v>10.725</v>
      </c>
      <c r="L430" s="4">
        <v>4.2409999999999997</v>
      </c>
    </row>
    <row r="431" spans="1:12" x14ac:dyDescent="0.25">
      <c r="A431" s="21">
        <v>45163</v>
      </c>
      <c r="B431" s="4">
        <v>4.8711000000000002</v>
      </c>
      <c r="C431" s="4">
        <v>178.6</v>
      </c>
      <c r="D431" s="4">
        <v>15.68</v>
      </c>
      <c r="E431" s="4">
        <v>84.48</v>
      </c>
      <c r="F431" s="4">
        <v>5.4470000000000001</v>
      </c>
      <c r="G431" s="4">
        <v>11.31</v>
      </c>
      <c r="H431" s="4">
        <v>5.5601392168577624</v>
      </c>
      <c r="I431" s="4">
        <v>104.08</v>
      </c>
      <c r="J431" s="4">
        <v>105.4753</v>
      </c>
      <c r="K431" s="4">
        <v>10.775</v>
      </c>
      <c r="L431" s="4">
        <v>4.2309999999999999</v>
      </c>
    </row>
    <row r="432" spans="1:12" x14ac:dyDescent="0.25">
      <c r="A432" s="21">
        <v>45166</v>
      </c>
      <c r="B432" s="4">
        <v>4.8731</v>
      </c>
      <c r="C432" s="4">
        <v>173.67</v>
      </c>
      <c r="D432" s="4">
        <v>15.08</v>
      </c>
      <c r="E432" s="4">
        <v>84.42</v>
      </c>
      <c r="F432" s="4">
        <v>5.46</v>
      </c>
      <c r="G432" s="4">
        <v>11.315</v>
      </c>
      <c r="H432" s="4">
        <v>5.5518680068272319</v>
      </c>
      <c r="I432" s="4">
        <v>104.06</v>
      </c>
      <c r="J432" s="4">
        <v>105.6527</v>
      </c>
      <c r="K432" s="4">
        <v>10.775</v>
      </c>
      <c r="L432" s="4">
        <v>4.2060000000000004</v>
      </c>
    </row>
    <row r="433" spans="1:12" x14ac:dyDescent="0.25">
      <c r="A433" s="21">
        <v>45167</v>
      </c>
      <c r="B433" s="4">
        <v>4.8522999999999996</v>
      </c>
      <c r="C433" s="4">
        <v>166.69</v>
      </c>
      <c r="D433" s="4">
        <v>14.45</v>
      </c>
      <c r="E433" s="4">
        <v>85.49</v>
      </c>
      <c r="F433" s="4">
        <v>5.3970000000000002</v>
      </c>
      <c r="G433" s="4">
        <v>11.27</v>
      </c>
      <c r="H433" s="4">
        <v>5.5722648652238638</v>
      </c>
      <c r="I433" s="4">
        <v>103.53</v>
      </c>
      <c r="J433" s="4">
        <v>105.7818</v>
      </c>
      <c r="K433" s="4">
        <v>10.654999999999999</v>
      </c>
      <c r="L433" s="4">
        <v>4.12</v>
      </c>
    </row>
    <row r="434" spans="1:12" x14ac:dyDescent="0.25">
      <c r="A434" s="21">
        <v>45168</v>
      </c>
      <c r="B434" s="4">
        <v>4.8890000000000002</v>
      </c>
      <c r="C434" s="4">
        <v>163.62</v>
      </c>
      <c r="D434" s="4">
        <v>13.88</v>
      </c>
      <c r="E434" s="4">
        <v>85.86</v>
      </c>
      <c r="F434" s="4">
        <v>5.4039999999999999</v>
      </c>
      <c r="G434" s="4">
        <v>11.234999999999999</v>
      </c>
      <c r="H434" s="4">
        <v>5.5320481196159399</v>
      </c>
      <c r="I434" s="4">
        <v>103.16</v>
      </c>
      <c r="J434" s="4">
        <v>106.12309999999999</v>
      </c>
      <c r="K434" s="4">
        <v>10.675000000000001</v>
      </c>
      <c r="L434" s="4">
        <v>4.1120000000000001</v>
      </c>
    </row>
    <row r="435" spans="1:12" x14ac:dyDescent="0.25">
      <c r="A435" s="21">
        <v>45169</v>
      </c>
      <c r="B435" s="4">
        <v>4.9543999999999997</v>
      </c>
      <c r="C435" s="4">
        <v>162.81</v>
      </c>
      <c r="D435" s="4">
        <v>13.57</v>
      </c>
      <c r="E435" s="4">
        <v>86.86</v>
      </c>
      <c r="F435" s="4">
        <v>5.3869999999999996</v>
      </c>
      <c r="G435" s="4">
        <v>11.27</v>
      </c>
      <c r="H435" s="4">
        <v>5.5822824447038011</v>
      </c>
      <c r="I435" s="4">
        <v>103.62</v>
      </c>
      <c r="J435" s="4">
        <v>106.02889999999999</v>
      </c>
      <c r="K435" s="4">
        <v>10.855</v>
      </c>
      <c r="L435" s="4">
        <v>4.1059999999999999</v>
      </c>
    </row>
    <row r="436" spans="1:12" x14ac:dyDescent="0.25">
      <c r="A436" s="21">
        <v>45170</v>
      </c>
      <c r="B436" s="4">
        <v>4.9462999999999999</v>
      </c>
      <c r="C436" s="4">
        <v>167.67</v>
      </c>
      <c r="D436" s="4">
        <v>13.09</v>
      </c>
      <c r="E436" s="4">
        <v>88.55</v>
      </c>
      <c r="F436" s="4">
        <v>5.3789999999999996</v>
      </c>
      <c r="G436" s="4">
        <v>11.32</v>
      </c>
      <c r="H436" s="4">
        <v>5.6377456609001841</v>
      </c>
      <c r="I436" s="4">
        <v>104.24</v>
      </c>
      <c r="J436" s="4">
        <v>106.7234</v>
      </c>
      <c r="K436" s="4">
        <v>10.88</v>
      </c>
      <c r="L436" s="4">
        <v>4.181</v>
      </c>
    </row>
    <row r="437" spans="1:12" x14ac:dyDescent="0.25">
      <c r="A437" s="21">
        <v>45173</v>
      </c>
      <c r="B437" s="4">
        <v>4.9375999999999998</v>
      </c>
      <c r="C437" s="4">
        <v>164.81</v>
      </c>
      <c r="D437" s="4">
        <v>13.82</v>
      </c>
      <c r="E437" s="4">
        <v>89</v>
      </c>
      <c r="F437" s="4">
        <v>5.3959999999999999</v>
      </c>
      <c r="G437" s="4">
        <v>11.335000000000001</v>
      </c>
      <c r="H437" s="4">
        <v>5.6349387073513224</v>
      </c>
      <c r="I437" s="4">
        <v>104.24</v>
      </c>
      <c r="J437" s="4">
        <v>106.7234</v>
      </c>
      <c r="K437" s="4">
        <v>10.885</v>
      </c>
      <c r="L437" s="4">
        <v>4.2060000000000004</v>
      </c>
    </row>
    <row r="438" spans="1:12" x14ac:dyDescent="0.25">
      <c r="A438" s="21">
        <v>45174</v>
      </c>
      <c r="B438" s="4">
        <v>4.9671000000000003</v>
      </c>
      <c r="C438" s="4">
        <v>164.81</v>
      </c>
      <c r="D438" s="4">
        <v>14.01</v>
      </c>
      <c r="E438" s="4">
        <v>90.04</v>
      </c>
      <c r="F438" s="4">
        <v>5.4390000000000001</v>
      </c>
      <c r="G438" s="4">
        <v>11.33</v>
      </c>
      <c r="H438" s="4">
        <v>5.587116721516705</v>
      </c>
      <c r="I438" s="4">
        <v>104.81</v>
      </c>
      <c r="J438" s="4">
        <v>106.63849999999999</v>
      </c>
      <c r="K438" s="4">
        <v>11.01</v>
      </c>
      <c r="L438" s="4">
        <v>4.266</v>
      </c>
    </row>
    <row r="439" spans="1:12" x14ac:dyDescent="0.25">
      <c r="A439" s="21">
        <v>45175</v>
      </c>
      <c r="B439" s="4">
        <v>4.9783999999999997</v>
      </c>
      <c r="C439" s="4">
        <v>167.85</v>
      </c>
      <c r="D439" s="4">
        <v>14.45</v>
      </c>
      <c r="E439" s="4">
        <v>90.6</v>
      </c>
      <c r="F439" s="4">
        <v>5.4409999999999998</v>
      </c>
      <c r="G439" s="4">
        <v>11.3</v>
      </c>
      <c r="H439" s="4">
        <v>5.5566620195180105</v>
      </c>
      <c r="I439" s="4">
        <v>104.86</v>
      </c>
      <c r="J439" s="4">
        <v>106.3853</v>
      </c>
      <c r="K439" s="4">
        <v>11.06</v>
      </c>
      <c r="L439" s="4">
        <v>4.2960000000000003</v>
      </c>
    </row>
    <row r="440" spans="1:12" x14ac:dyDescent="0.25">
      <c r="A440" s="21">
        <v>45176</v>
      </c>
      <c r="B440" s="4">
        <v>4.9767000000000001</v>
      </c>
      <c r="C440" s="4">
        <v>171.77</v>
      </c>
      <c r="D440" s="4">
        <v>14.4</v>
      </c>
      <c r="E440" s="4">
        <v>89.92</v>
      </c>
      <c r="F440" s="4">
        <v>5.4080000000000004</v>
      </c>
      <c r="G440" s="4">
        <v>11.3</v>
      </c>
      <c r="H440" s="4">
        <v>5.5897085610200348</v>
      </c>
      <c r="I440" s="4">
        <v>105.06</v>
      </c>
      <c r="J440" s="4">
        <v>106.0115</v>
      </c>
      <c r="K440" s="4">
        <v>11.06</v>
      </c>
      <c r="L440" s="4">
        <v>4.25</v>
      </c>
    </row>
    <row r="441" spans="1:12" x14ac:dyDescent="0.25">
      <c r="A441" s="21">
        <v>45177</v>
      </c>
      <c r="B441" s="4">
        <v>4.9882</v>
      </c>
      <c r="C441" s="4">
        <v>170.57</v>
      </c>
      <c r="D441" s="4">
        <v>13.84</v>
      </c>
      <c r="E441" s="4">
        <v>90.65</v>
      </c>
      <c r="F441" s="4">
        <v>5.4109999999999996</v>
      </c>
      <c r="G441" s="4">
        <v>11.265000000000001</v>
      </c>
      <c r="H441" s="4">
        <v>5.5535001090967651</v>
      </c>
      <c r="I441" s="4">
        <v>105.09</v>
      </c>
      <c r="J441" s="4">
        <v>106.0826</v>
      </c>
      <c r="K441" s="4">
        <v>11.02</v>
      </c>
      <c r="L441" s="4">
        <v>4.26</v>
      </c>
    </row>
    <row r="442" spans="1:12" x14ac:dyDescent="0.25">
      <c r="A442" s="21">
        <v>45180</v>
      </c>
      <c r="B442" s="4">
        <v>4.9306999999999999</v>
      </c>
      <c r="C442" s="4">
        <v>168.75</v>
      </c>
      <c r="D442" s="4">
        <v>13.8</v>
      </c>
      <c r="E442" s="4">
        <v>90.64</v>
      </c>
      <c r="F442" s="4">
        <v>5.4160000000000004</v>
      </c>
      <c r="G442" s="4">
        <v>11.23</v>
      </c>
      <c r="H442" s="4">
        <v>5.5152917963117609</v>
      </c>
      <c r="I442" s="4">
        <v>104.57</v>
      </c>
      <c r="J442" s="4">
        <v>106.6824</v>
      </c>
      <c r="K442" s="4">
        <v>10.95</v>
      </c>
      <c r="L442" s="4">
        <v>4.2939999999999996</v>
      </c>
    </row>
    <row r="443" spans="1:12" x14ac:dyDescent="0.25">
      <c r="A443" s="21">
        <v>45181</v>
      </c>
      <c r="B443" s="4">
        <v>4.9470000000000001</v>
      </c>
      <c r="C443" s="4">
        <v>169.7</v>
      </c>
      <c r="D443" s="4">
        <v>14.23</v>
      </c>
      <c r="E443" s="4">
        <v>92.06</v>
      </c>
      <c r="F443" s="4">
        <v>5.4210000000000003</v>
      </c>
      <c r="G443" s="4">
        <v>11.16</v>
      </c>
      <c r="H443" s="4">
        <v>5.4438868916060201</v>
      </c>
      <c r="I443" s="4">
        <v>104.71</v>
      </c>
      <c r="J443" s="4">
        <v>106.8176</v>
      </c>
      <c r="K443" s="4">
        <v>10.875</v>
      </c>
      <c r="L443" s="4">
        <v>4.28</v>
      </c>
    </row>
    <row r="444" spans="1:12" x14ac:dyDescent="0.25">
      <c r="A444" s="21">
        <v>45182</v>
      </c>
      <c r="B444" s="4">
        <v>4.9153000000000002</v>
      </c>
      <c r="C444" s="4">
        <v>171.71</v>
      </c>
      <c r="D444" s="4">
        <v>13.48</v>
      </c>
      <c r="E444" s="4">
        <v>91.88</v>
      </c>
      <c r="F444" s="4">
        <v>5.4180000000000001</v>
      </c>
      <c r="G444" s="4">
        <v>11.105</v>
      </c>
      <c r="H444" s="4">
        <v>5.3947143751541748</v>
      </c>
      <c r="I444" s="4">
        <v>104.77</v>
      </c>
      <c r="J444" s="4">
        <v>106.9543</v>
      </c>
      <c r="K444" s="4">
        <v>10.85</v>
      </c>
      <c r="L444" s="4">
        <v>4.2539999999999996</v>
      </c>
    </row>
    <row r="445" spans="1:12" x14ac:dyDescent="0.25">
      <c r="A445" s="21">
        <v>45183</v>
      </c>
      <c r="B445" s="4">
        <v>4.8667999999999996</v>
      </c>
      <c r="C445" s="4">
        <v>168.68</v>
      </c>
      <c r="D445" s="4">
        <v>12.82</v>
      </c>
      <c r="E445" s="4">
        <v>93.7</v>
      </c>
      <c r="F445" s="4">
        <v>5.423</v>
      </c>
      <c r="G445" s="4">
        <v>11.12</v>
      </c>
      <c r="H445" s="4">
        <v>5.4039441108676423</v>
      </c>
      <c r="I445" s="4">
        <v>105.4</v>
      </c>
      <c r="J445" s="4">
        <v>107.7119</v>
      </c>
      <c r="K445" s="4">
        <v>10.83</v>
      </c>
      <c r="L445" s="4">
        <v>4.2859999999999996</v>
      </c>
    </row>
    <row r="446" spans="1:12" x14ac:dyDescent="0.25">
      <c r="A446" s="21">
        <v>45184</v>
      </c>
      <c r="B446" s="4">
        <v>4.8662999999999998</v>
      </c>
      <c r="C446" s="4">
        <v>165.82</v>
      </c>
      <c r="D446" s="4">
        <v>13.79</v>
      </c>
      <c r="E446" s="4">
        <v>93.93</v>
      </c>
      <c r="F446" s="4">
        <v>5.4320000000000004</v>
      </c>
      <c r="G446" s="4">
        <v>11.135</v>
      </c>
      <c r="H446" s="4">
        <v>5.4091736854086081</v>
      </c>
      <c r="I446" s="4">
        <v>105.32</v>
      </c>
      <c r="J446" s="4">
        <v>107.47020000000001</v>
      </c>
      <c r="K446" s="4">
        <v>10.92</v>
      </c>
      <c r="L446" s="4">
        <v>4.3360000000000003</v>
      </c>
    </row>
    <row r="447" spans="1:12" x14ac:dyDescent="0.25">
      <c r="A447" s="21">
        <v>45187</v>
      </c>
      <c r="B447" s="4">
        <v>4.8555999999999999</v>
      </c>
      <c r="C447" s="4">
        <v>165.82</v>
      </c>
      <c r="D447" s="4">
        <v>14</v>
      </c>
      <c r="E447" s="4">
        <v>94.43</v>
      </c>
      <c r="F447" s="4">
        <v>5.4480000000000004</v>
      </c>
      <c r="G447" s="4">
        <v>11.154999999999999</v>
      </c>
      <c r="H447" s="4">
        <v>5.4121462711478552</v>
      </c>
      <c r="I447" s="4">
        <v>105.2</v>
      </c>
      <c r="J447" s="4">
        <v>107.4003</v>
      </c>
      <c r="K447" s="4">
        <v>10.95</v>
      </c>
      <c r="L447" s="4">
        <v>4.3029999999999999</v>
      </c>
    </row>
    <row r="448" spans="1:12" x14ac:dyDescent="0.25">
      <c r="A448" s="21">
        <v>45188</v>
      </c>
      <c r="B448" s="4">
        <v>4.8673000000000002</v>
      </c>
      <c r="C448" s="4">
        <v>163.82</v>
      </c>
      <c r="D448" s="4">
        <v>14.11</v>
      </c>
      <c r="E448" s="4">
        <v>94.34</v>
      </c>
      <c r="F448" s="4">
        <v>5.45</v>
      </c>
      <c r="G448" s="4">
        <v>11.17</v>
      </c>
      <c r="H448" s="4">
        <v>5.4243717401612157</v>
      </c>
      <c r="I448" s="4">
        <v>105.16</v>
      </c>
      <c r="J448" s="4">
        <v>107.4641</v>
      </c>
      <c r="K448" s="4">
        <v>11.025</v>
      </c>
      <c r="L448" s="4">
        <v>4.3650000000000002</v>
      </c>
    </row>
    <row r="449" spans="1:12" x14ac:dyDescent="0.25">
      <c r="A449" s="21">
        <v>45189</v>
      </c>
      <c r="B449" s="4">
        <v>4.8800999999999997</v>
      </c>
      <c r="C449" s="4">
        <v>179.98</v>
      </c>
      <c r="D449" s="4">
        <v>15.14</v>
      </c>
      <c r="E449" s="4">
        <v>93.53</v>
      </c>
      <c r="F449" s="4">
        <v>5.4660000000000002</v>
      </c>
      <c r="G449" s="4">
        <v>11.15</v>
      </c>
      <c r="H449" s="4">
        <v>5.3894145980695196</v>
      </c>
      <c r="I449" s="4">
        <v>105.12</v>
      </c>
      <c r="J449" s="4">
        <v>107.2461</v>
      </c>
      <c r="K449" s="4">
        <v>10.96</v>
      </c>
      <c r="L449" s="4">
        <v>4.399</v>
      </c>
    </row>
    <row r="450" spans="1:12" x14ac:dyDescent="0.25">
      <c r="A450" s="21">
        <v>45190</v>
      </c>
      <c r="B450" s="4">
        <v>4.9351000000000003</v>
      </c>
      <c r="C450" s="4">
        <v>180.37</v>
      </c>
      <c r="D450" s="4">
        <v>17.54</v>
      </c>
      <c r="E450" s="4">
        <v>93.3</v>
      </c>
      <c r="F450" s="4">
        <v>5.4649999999999999</v>
      </c>
      <c r="G450" s="4">
        <v>11.195</v>
      </c>
      <c r="H450" s="4">
        <v>5.4330820651400824</v>
      </c>
      <c r="I450" s="4">
        <v>105.36</v>
      </c>
      <c r="J450" s="4">
        <v>106.06959999999999</v>
      </c>
      <c r="K450" s="4">
        <v>11.074999999999999</v>
      </c>
      <c r="L450" s="4">
        <v>4.4939999999999998</v>
      </c>
    </row>
    <row r="451" spans="1:12" x14ac:dyDescent="0.25">
      <c r="A451" s="21">
        <v>45191</v>
      </c>
      <c r="B451" s="4">
        <v>4.9351000000000003</v>
      </c>
      <c r="C451" s="4">
        <v>183.28</v>
      </c>
      <c r="D451" s="4">
        <v>17.2</v>
      </c>
      <c r="E451" s="4">
        <v>93.27</v>
      </c>
      <c r="F451" s="4">
        <v>5.4610000000000003</v>
      </c>
      <c r="G451" s="4">
        <v>11.164999999999999</v>
      </c>
      <c r="H451" s="4">
        <v>5.408634471510787</v>
      </c>
      <c r="I451" s="4">
        <v>105.58</v>
      </c>
      <c r="J451" s="4">
        <v>106.22450000000001</v>
      </c>
      <c r="K451" s="4">
        <v>11.085000000000001</v>
      </c>
      <c r="L451" s="4">
        <v>4.4379999999999997</v>
      </c>
    </row>
    <row r="452" spans="1:12" x14ac:dyDescent="0.25">
      <c r="A452" s="21">
        <v>45194</v>
      </c>
      <c r="B452" s="4">
        <v>4.9678000000000004</v>
      </c>
      <c r="C452" s="4">
        <v>180.2</v>
      </c>
      <c r="D452" s="4">
        <v>16.899999999999999</v>
      </c>
      <c r="E452" s="4">
        <v>93.29</v>
      </c>
      <c r="F452" s="4">
        <v>5.4660000000000002</v>
      </c>
      <c r="G452" s="4">
        <v>10.794</v>
      </c>
      <c r="H452" s="4">
        <v>5.0518650560370082</v>
      </c>
      <c r="I452" s="4">
        <v>106</v>
      </c>
      <c r="J452" s="4">
        <v>105.75230000000001</v>
      </c>
      <c r="K452" s="4">
        <v>11.24</v>
      </c>
      <c r="L452" s="4">
        <v>4.5309999999999997</v>
      </c>
    </row>
    <row r="453" spans="1:12" x14ac:dyDescent="0.25">
      <c r="A453" s="21">
        <v>45195</v>
      </c>
      <c r="B453" s="4">
        <v>4.9897999999999998</v>
      </c>
      <c r="C453" s="4">
        <v>182.3</v>
      </c>
      <c r="D453" s="4">
        <v>18.940000000000001</v>
      </c>
      <c r="E453" s="4">
        <v>93.96</v>
      </c>
      <c r="F453" s="4">
        <v>5.476</v>
      </c>
      <c r="G453" s="4">
        <v>10.871</v>
      </c>
      <c r="H453" s="4">
        <v>5.1149076567181373</v>
      </c>
      <c r="I453" s="4">
        <v>106.23</v>
      </c>
      <c r="J453" s="4">
        <v>105.405</v>
      </c>
      <c r="K453" s="4">
        <v>11.42</v>
      </c>
      <c r="L453" s="4">
        <v>4.55</v>
      </c>
    </row>
    <row r="454" spans="1:12" x14ac:dyDescent="0.25">
      <c r="A454" s="21">
        <v>45196</v>
      </c>
      <c r="B454" s="4">
        <v>5.0425000000000004</v>
      </c>
      <c r="C454" s="4">
        <v>185.15</v>
      </c>
      <c r="D454" s="4">
        <v>18.22</v>
      </c>
      <c r="E454" s="4">
        <v>96.55</v>
      </c>
      <c r="F454" s="4">
        <v>5.5030000000000001</v>
      </c>
      <c r="G454" s="4">
        <v>11.019</v>
      </c>
      <c r="H454" s="4">
        <v>5.2282873472792257</v>
      </c>
      <c r="I454" s="4">
        <v>106.67</v>
      </c>
      <c r="J454" s="4">
        <v>105.7688</v>
      </c>
      <c r="K454" s="4">
        <v>11.715</v>
      </c>
      <c r="L454" s="4">
        <v>4.6079999999999997</v>
      </c>
    </row>
    <row r="455" spans="1:12" x14ac:dyDescent="0.25">
      <c r="A455" s="21">
        <v>45197</v>
      </c>
      <c r="B455" s="4">
        <v>5.0331000000000001</v>
      </c>
      <c r="C455" s="4">
        <v>189.21</v>
      </c>
      <c r="D455" s="4">
        <v>17.34</v>
      </c>
      <c r="E455" s="4">
        <v>95.38</v>
      </c>
      <c r="F455" s="4">
        <v>5.4779999999999998</v>
      </c>
      <c r="G455" s="4">
        <v>11.11</v>
      </c>
      <c r="H455" s="4">
        <v>5.339502076262348</v>
      </c>
      <c r="I455" s="4">
        <v>106.22</v>
      </c>
      <c r="J455" s="4">
        <v>105.89279999999999</v>
      </c>
      <c r="K455" s="4">
        <v>11.58</v>
      </c>
      <c r="L455" s="4">
        <v>4.5789999999999997</v>
      </c>
    </row>
    <row r="456" spans="1:12" x14ac:dyDescent="0.25">
      <c r="A456" s="21">
        <v>45198</v>
      </c>
      <c r="B456" s="4">
        <v>5.032</v>
      </c>
      <c r="C456" s="4">
        <v>185</v>
      </c>
      <c r="D456" s="4">
        <v>17.52</v>
      </c>
      <c r="E456" s="4">
        <v>95.31</v>
      </c>
      <c r="F456" s="4">
        <v>5.47</v>
      </c>
      <c r="G456" s="4">
        <v>11.003</v>
      </c>
      <c r="H456" s="4">
        <v>5.2460415283967166</v>
      </c>
      <c r="I456" s="4">
        <v>106.22</v>
      </c>
      <c r="J456" s="4">
        <v>104.8391</v>
      </c>
      <c r="K456" s="4">
        <v>11.404999999999999</v>
      </c>
      <c r="L456" s="4">
        <v>4.5789999999999997</v>
      </c>
    </row>
    <row r="457" spans="1:12" x14ac:dyDescent="0.25">
      <c r="A457" s="21">
        <v>45201</v>
      </c>
      <c r="B457" s="4">
        <v>5.0609999999999999</v>
      </c>
      <c r="C457" s="4">
        <v>186.07</v>
      </c>
      <c r="D457" s="4">
        <v>17.61</v>
      </c>
      <c r="E457" s="4">
        <v>90.71</v>
      </c>
      <c r="F457" s="4">
        <v>5.508</v>
      </c>
      <c r="G457" s="4">
        <v>11.13</v>
      </c>
      <c r="H457" s="4">
        <v>5.3285058952875497</v>
      </c>
      <c r="I457" s="4">
        <v>106.9</v>
      </c>
      <c r="J457" s="4">
        <v>103.7479</v>
      </c>
      <c r="K457" s="4">
        <v>11.536</v>
      </c>
      <c r="L457" s="4">
        <v>4.6849999999999996</v>
      </c>
    </row>
    <row r="458" spans="1:12" x14ac:dyDescent="0.25">
      <c r="A458" s="21">
        <v>45202</v>
      </c>
      <c r="B458" s="4">
        <v>5.1669</v>
      </c>
      <c r="C458" s="4">
        <v>190.24</v>
      </c>
      <c r="D458" s="4">
        <v>19.78</v>
      </c>
      <c r="E458" s="4">
        <v>90.92</v>
      </c>
      <c r="F458" s="4">
        <v>5.4969999999999999</v>
      </c>
      <c r="G458" s="4">
        <v>11.228999999999999</v>
      </c>
      <c r="H458" s="4">
        <v>5.4333298577210698</v>
      </c>
      <c r="I458" s="4">
        <v>107</v>
      </c>
      <c r="J458" s="4">
        <v>103.4618</v>
      </c>
      <c r="K458" s="4">
        <v>11.715</v>
      </c>
      <c r="L458" s="4">
        <v>4.7949999999999999</v>
      </c>
    </row>
    <row r="459" spans="1:12" x14ac:dyDescent="0.25">
      <c r="A459" s="21">
        <v>45203</v>
      </c>
      <c r="B459" s="4">
        <v>5.1562000000000001</v>
      </c>
      <c r="C459" s="4">
        <v>199.88</v>
      </c>
      <c r="D459" s="4">
        <v>18.579999999999998</v>
      </c>
      <c r="E459" s="4">
        <v>85.81</v>
      </c>
      <c r="F459" s="4">
        <v>5.4219999999999997</v>
      </c>
      <c r="G459" s="4">
        <v>11.089</v>
      </c>
      <c r="H459" s="4">
        <v>5.3755383126861567</v>
      </c>
      <c r="I459" s="4">
        <v>106.8</v>
      </c>
      <c r="J459" s="4">
        <v>101.6285</v>
      </c>
      <c r="K459" s="4">
        <v>11.63</v>
      </c>
      <c r="L459" s="4">
        <v>4.7350000000000003</v>
      </c>
    </row>
    <row r="460" spans="1:12" x14ac:dyDescent="0.25">
      <c r="A460" s="21">
        <v>45204</v>
      </c>
      <c r="B460" s="4">
        <v>5.1657999999999999</v>
      </c>
      <c r="C460" s="4">
        <v>194.64</v>
      </c>
      <c r="D460" s="4">
        <v>18.489999999999998</v>
      </c>
      <c r="E460" s="4">
        <v>84.07</v>
      </c>
      <c r="F460" s="4">
        <v>5.3879999999999999</v>
      </c>
      <c r="G460" s="4">
        <v>11.09</v>
      </c>
      <c r="H460" s="4">
        <v>5.4104831669639974</v>
      </c>
      <c r="I460" s="4">
        <v>106.33</v>
      </c>
      <c r="J460" s="4">
        <v>101.6456</v>
      </c>
      <c r="K460" s="4">
        <v>11.645</v>
      </c>
      <c r="L460" s="4">
        <v>4.7210000000000001</v>
      </c>
    </row>
    <row r="461" spans="1:12" x14ac:dyDescent="0.25">
      <c r="A461" s="21">
        <v>45205</v>
      </c>
      <c r="B461" s="4">
        <v>5.1456999999999997</v>
      </c>
      <c r="C461" s="4">
        <v>193.77</v>
      </c>
      <c r="D461" s="4">
        <v>17.45</v>
      </c>
      <c r="E461" s="4">
        <v>84.58</v>
      </c>
      <c r="F461" s="4">
        <v>5.4269999999999996</v>
      </c>
      <c r="G461" s="4">
        <v>11.069000000000001</v>
      </c>
      <c r="H461" s="4">
        <v>5.3515702808578425</v>
      </c>
      <c r="I461" s="4">
        <v>106.04</v>
      </c>
      <c r="J461" s="4">
        <v>102.5742</v>
      </c>
      <c r="K461" s="4">
        <v>11.645</v>
      </c>
      <c r="L461" s="4">
        <v>4.7949999999999999</v>
      </c>
    </row>
    <row r="462" spans="1:12" x14ac:dyDescent="0.25">
      <c r="A462" s="21">
        <v>45208</v>
      </c>
      <c r="B462" s="4">
        <v>5.1355000000000004</v>
      </c>
      <c r="C462" s="4">
        <v>190.1</v>
      </c>
      <c r="D462" s="4">
        <v>17.7</v>
      </c>
      <c r="E462" s="4">
        <v>88.15</v>
      </c>
      <c r="F462" s="4">
        <v>5.452</v>
      </c>
      <c r="G462" s="4">
        <v>10.984</v>
      </c>
      <c r="H462" s="4">
        <v>5.2459886962788804</v>
      </c>
      <c r="I462" s="4">
        <v>106.08</v>
      </c>
      <c r="J462" s="4">
        <v>103.756</v>
      </c>
      <c r="K462" s="4">
        <v>11.45</v>
      </c>
      <c r="L462" s="4">
        <v>4.6280000000000001</v>
      </c>
    </row>
    <row r="463" spans="1:12" x14ac:dyDescent="0.25">
      <c r="A463" s="21">
        <v>45209</v>
      </c>
      <c r="B463" s="4">
        <v>5.0515999999999996</v>
      </c>
      <c r="C463" s="4">
        <v>189.64</v>
      </c>
      <c r="D463" s="4">
        <v>17.03</v>
      </c>
      <c r="E463" s="4">
        <v>87.65</v>
      </c>
      <c r="F463" s="4">
        <v>5.3609999999999998</v>
      </c>
      <c r="G463" s="4">
        <v>10.920999999999999</v>
      </c>
      <c r="H463" s="4">
        <v>5.2770949402530354</v>
      </c>
      <c r="I463" s="4">
        <v>105.82</v>
      </c>
      <c r="J463" s="4">
        <v>103.6054</v>
      </c>
      <c r="K463" s="4">
        <v>11.33</v>
      </c>
      <c r="L463" s="4">
        <v>4.657</v>
      </c>
    </row>
    <row r="464" spans="1:12" x14ac:dyDescent="0.25">
      <c r="A464" s="21">
        <v>45210</v>
      </c>
      <c r="B464" s="4">
        <v>5.0483000000000002</v>
      </c>
      <c r="C464" s="4">
        <v>180.92</v>
      </c>
      <c r="D464" s="4">
        <v>16.09</v>
      </c>
      <c r="E464" s="4">
        <v>85.82</v>
      </c>
      <c r="F464" s="4">
        <v>5.3819999999999997</v>
      </c>
      <c r="G464" s="4">
        <v>11.045</v>
      </c>
      <c r="H464" s="4">
        <v>5.3737829989941366</v>
      </c>
      <c r="I464" s="4">
        <v>105.82</v>
      </c>
      <c r="J464" s="4">
        <v>103.03530000000001</v>
      </c>
      <c r="K464" s="4">
        <v>11.35</v>
      </c>
      <c r="L464" s="4">
        <v>4.5579999999999998</v>
      </c>
    </row>
    <row r="465" spans="1:12" x14ac:dyDescent="0.25">
      <c r="A465" s="21">
        <v>45211</v>
      </c>
      <c r="B465" s="4">
        <v>5.0460000000000003</v>
      </c>
      <c r="C465" s="4">
        <v>178.27</v>
      </c>
      <c r="D465" s="4">
        <v>16.690000000000001</v>
      </c>
      <c r="E465" s="4">
        <v>86</v>
      </c>
      <c r="F465" s="4">
        <v>5.4260000000000002</v>
      </c>
      <c r="G465" s="4">
        <v>11.045</v>
      </c>
      <c r="H465" s="4">
        <v>5.3298047919867919</v>
      </c>
      <c r="I465" s="4">
        <v>106.6</v>
      </c>
      <c r="J465" s="4">
        <v>103.3567</v>
      </c>
      <c r="K465" s="4">
        <v>11.35</v>
      </c>
      <c r="L465" s="4">
        <v>4.6970000000000001</v>
      </c>
    </row>
    <row r="466" spans="1:12" x14ac:dyDescent="0.25">
      <c r="A466" s="21">
        <v>45212</v>
      </c>
      <c r="B466" s="4">
        <v>5.0800999999999998</v>
      </c>
      <c r="C466" s="4">
        <v>180.41</v>
      </c>
      <c r="D466" s="4">
        <v>19.32</v>
      </c>
      <c r="E466" s="4">
        <v>90.89</v>
      </c>
      <c r="F466" s="4">
        <v>5.407</v>
      </c>
      <c r="G466" s="4">
        <v>11.14</v>
      </c>
      <c r="H466" s="4">
        <v>5.438917718937053</v>
      </c>
      <c r="I466" s="4">
        <v>106.65</v>
      </c>
      <c r="J466" s="4">
        <v>105.28700000000001</v>
      </c>
      <c r="K466" s="4">
        <v>11.465</v>
      </c>
      <c r="L466" s="4">
        <v>4.6159999999999997</v>
      </c>
    </row>
    <row r="467" spans="1:12" x14ac:dyDescent="0.25">
      <c r="A467" s="21">
        <v>45215</v>
      </c>
      <c r="B467" s="4">
        <v>5.0377000000000001</v>
      </c>
      <c r="C467" s="4">
        <v>183.11</v>
      </c>
      <c r="D467" s="4">
        <v>17.21</v>
      </c>
      <c r="E467" s="4">
        <v>89.65</v>
      </c>
      <c r="F467" s="4">
        <v>5.423</v>
      </c>
      <c r="G467" s="4">
        <v>11.073</v>
      </c>
      <c r="H467" s="4">
        <v>5.3593618090928885</v>
      </c>
      <c r="I467" s="4">
        <v>106.24</v>
      </c>
      <c r="J467" s="4">
        <v>104.7056</v>
      </c>
      <c r="K467" s="4">
        <v>11.355</v>
      </c>
      <c r="L467" s="4">
        <v>4.7</v>
      </c>
    </row>
    <row r="468" spans="1:12" x14ac:dyDescent="0.25">
      <c r="A468" s="21">
        <v>45216</v>
      </c>
      <c r="B468" s="4">
        <v>5.0414000000000003</v>
      </c>
      <c r="C468" s="4">
        <v>179.36</v>
      </c>
      <c r="D468" s="4">
        <v>17.88</v>
      </c>
      <c r="E468" s="4">
        <v>89.9</v>
      </c>
      <c r="F468" s="4">
        <v>5.4859999999999998</v>
      </c>
      <c r="G468" s="4">
        <v>11.15</v>
      </c>
      <c r="H468" s="4">
        <v>5.3694329105284044</v>
      </c>
      <c r="I468" s="4">
        <v>106.25</v>
      </c>
      <c r="J468" s="4">
        <v>104.8331</v>
      </c>
      <c r="K468" s="4">
        <v>11.545</v>
      </c>
      <c r="L468" s="4">
        <v>4.8360000000000003</v>
      </c>
    </row>
    <row r="469" spans="1:12" x14ac:dyDescent="0.25">
      <c r="A469" s="21">
        <v>45217</v>
      </c>
      <c r="B469" s="4">
        <v>5.0590999999999999</v>
      </c>
      <c r="C469" s="4">
        <v>181.48</v>
      </c>
      <c r="D469" s="4">
        <v>19.22</v>
      </c>
      <c r="E469" s="4">
        <v>91.5</v>
      </c>
      <c r="F469" s="4">
        <v>5.4710000000000001</v>
      </c>
      <c r="G469" s="4">
        <v>11.173</v>
      </c>
      <c r="H469" s="4">
        <v>5.4062254079320526</v>
      </c>
      <c r="I469" s="4">
        <v>106.57</v>
      </c>
      <c r="J469" s="4">
        <v>105.89790000000001</v>
      </c>
      <c r="K469" s="4">
        <v>11.465</v>
      </c>
      <c r="L469" s="4">
        <v>4.9109999999999996</v>
      </c>
    </row>
    <row r="470" spans="1:12" x14ac:dyDescent="0.25">
      <c r="A470" s="21">
        <v>45218</v>
      </c>
      <c r="B470" s="4">
        <v>5.0646000000000004</v>
      </c>
      <c r="C470" s="4">
        <v>185.23</v>
      </c>
      <c r="D470" s="4">
        <v>21.4</v>
      </c>
      <c r="E470" s="4">
        <v>92.38</v>
      </c>
      <c r="F470" s="4">
        <v>5.4489999999999998</v>
      </c>
      <c r="G470" s="4">
        <v>11.233000000000001</v>
      </c>
      <c r="H470" s="4">
        <v>5.4851160276531807</v>
      </c>
      <c r="I470" s="4">
        <v>106.25</v>
      </c>
      <c r="J470" s="4">
        <v>106.08029999999999</v>
      </c>
      <c r="K470" s="4">
        <v>11.72</v>
      </c>
      <c r="L470" s="4">
        <v>4.99</v>
      </c>
    </row>
    <row r="471" spans="1:12" x14ac:dyDescent="0.25">
      <c r="A471" s="21">
        <v>45219</v>
      </c>
      <c r="B471" s="4">
        <v>5.0312000000000001</v>
      </c>
      <c r="C471" s="4">
        <v>189.03</v>
      </c>
      <c r="D471" s="4">
        <v>21.71</v>
      </c>
      <c r="E471" s="4">
        <v>92.16</v>
      </c>
      <c r="F471" s="4">
        <v>5.42</v>
      </c>
      <c r="G471" s="4">
        <v>11.124000000000001</v>
      </c>
      <c r="H471" s="4">
        <v>5.4107380003794336</v>
      </c>
      <c r="I471" s="4">
        <v>106.16</v>
      </c>
      <c r="J471" s="4">
        <v>105.8155</v>
      </c>
      <c r="K471" s="4">
        <v>11.645</v>
      </c>
      <c r="L471" s="4">
        <v>4.9139999999999997</v>
      </c>
    </row>
    <row r="472" spans="1:12" x14ac:dyDescent="0.25">
      <c r="A472" s="21">
        <v>45222</v>
      </c>
      <c r="B472" s="4">
        <v>5.0111999999999997</v>
      </c>
      <c r="C472" s="4">
        <v>190.82</v>
      </c>
      <c r="D472" s="4">
        <v>20.37</v>
      </c>
      <c r="E472" s="4">
        <v>89.83</v>
      </c>
      <c r="F472" s="4">
        <v>5.4249999999999998</v>
      </c>
      <c r="G472" s="4">
        <v>11.137</v>
      </c>
      <c r="H472" s="4">
        <v>5.418069717808871</v>
      </c>
      <c r="I472" s="4">
        <v>105.54</v>
      </c>
      <c r="J472" s="4">
        <v>104.8618</v>
      </c>
      <c r="K472" s="4">
        <v>11.56</v>
      </c>
      <c r="L472" s="4">
        <v>4.8479999999999999</v>
      </c>
    </row>
    <row r="473" spans="1:12" x14ac:dyDescent="0.25">
      <c r="A473" s="21">
        <v>45223</v>
      </c>
      <c r="B473" s="4">
        <v>4.9908000000000001</v>
      </c>
      <c r="C473" s="4">
        <v>188.01</v>
      </c>
      <c r="D473" s="4">
        <v>18.97</v>
      </c>
      <c r="E473" s="4">
        <v>88.07</v>
      </c>
      <c r="F473" s="4">
        <v>5.44</v>
      </c>
      <c r="G473" s="4">
        <v>11.074999999999999</v>
      </c>
      <c r="H473" s="4">
        <v>5.3442716236722143</v>
      </c>
      <c r="I473" s="4">
        <v>106.27</v>
      </c>
      <c r="J473" s="4">
        <v>104.5826</v>
      </c>
      <c r="K473" s="4">
        <v>11.5</v>
      </c>
      <c r="L473" s="4">
        <v>4.819</v>
      </c>
    </row>
    <row r="474" spans="1:12" x14ac:dyDescent="0.25">
      <c r="A474" s="21">
        <v>45224</v>
      </c>
      <c r="B474" s="4">
        <v>4.9946999999999999</v>
      </c>
      <c r="C474" s="4">
        <v>184.22</v>
      </c>
      <c r="D474" s="4">
        <v>20.190000000000001</v>
      </c>
      <c r="E474" s="4">
        <v>90.13</v>
      </c>
      <c r="F474" s="4">
        <v>5.4539999999999997</v>
      </c>
      <c r="G474" s="4">
        <v>11.065</v>
      </c>
      <c r="H474" s="4">
        <v>5.3208033834657664</v>
      </c>
      <c r="I474" s="4">
        <v>106.53</v>
      </c>
      <c r="J474" s="4">
        <v>105.0615</v>
      </c>
      <c r="K474" s="4">
        <v>11.49</v>
      </c>
      <c r="L474" s="4">
        <v>4.9610000000000003</v>
      </c>
    </row>
    <row r="475" spans="1:12" x14ac:dyDescent="0.25">
      <c r="A475" s="21">
        <v>45225</v>
      </c>
      <c r="B475" s="4">
        <v>4.9861000000000004</v>
      </c>
      <c r="C475" s="4">
        <v>186.28</v>
      </c>
      <c r="D475" s="4">
        <v>20.68</v>
      </c>
      <c r="E475" s="4">
        <v>87.93</v>
      </c>
      <c r="F475" s="4">
        <v>5.4169999999999998</v>
      </c>
      <c r="G475" s="4">
        <v>10.955</v>
      </c>
      <c r="H475" s="4">
        <v>5.2534221235664091</v>
      </c>
      <c r="I475" s="4">
        <v>106.6</v>
      </c>
      <c r="J475" s="4">
        <v>104.5994</v>
      </c>
      <c r="K475" s="4">
        <v>11.29</v>
      </c>
      <c r="L475" s="4">
        <v>4.8490000000000002</v>
      </c>
    </row>
    <row r="476" spans="1:12" x14ac:dyDescent="0.25">
      <c r="A476" s="21">
        <v>45226</v>
      </c>
      <c r="B476" s="4">
        <v>5.0152000000000001</v>
      </c>
      <c r="C476" s="4">
        <v>185.93</v>
      </c>
      <c r="D476" s="4">
        <v>21.27</v>
      </c>
      <c r="E476" s="4">
        <v>90.48</v>
      </c>
      <c r="F476" s="4">
        <v>5.4160000000000004</v>
      </c>
      <c r="G476" s="4">
        <v>11.09</v>
      </c>
      <c r="H476" s="4">
        <v>5.3824846323138775</v>
      </c>
      <c r="I476" s="4">
        <v>106.56</v>
      </c>
      <c r="J476" s="4">
        <v>105.63</v>
      </c>
      <c r="K476" s="4">
        <v>11.425000000000001</v>
      </c>
      <c r="L476" s="4">
        <v>4.8449999999999998</v>
      </c>
    </row>
    <row r="477" spans="1:12" x14ac:dyDescent="0.25">
      <c r="A477" s="21">
        <v>45229</v>
      </c>
      <c r="B477" s="4">
        <v>5.0472000000000001</v>
      </c>
      <c r="C477" s="4">
        <v>186.08</v>
      </c>
      <c r="D477" s="4">
        <v>19.75</v>
      </c>
      <c r="E477" s="4">
        <v>87.45</v>
      </c>
      <c r="F477" s="4">
        <v>5.431</v>
      </c>
      <c r="G477" s="4">
        <v>11.204000000000001</v>
      </c>
      <c r="H477" s="4">
        <v>5.475619125304676</v>
      </c>
      <c r="I477" s="4">
        <v>106.12</v>
      </c>
      <c r="J477" s="4">
        <v>104.474</v>
      </c>
      <c r="K477" s="4">
        <v>11.67</v>
      </c>
      <c r="L477" s="4">
        <v>4.8879999999999999</v>
      </c>
    </row>
    <row r="478" spans="1:12" x14ac:dyDescent="0.25">
      <c r="A478" s="21">
        <v>45230</v>
      </c>
      <c r="B478" s="4">
        <v>5.0350000000000001</v>
      </c>
      <c r="C478" s="4">
        <v>183.28</v>
      </c>
      <c r="D478" s="4">
        <v>18.14</v>
      </c>
      <c r="E478" s="4">
        <v>87.41</v>
      </c>
      <c r="F478" s="4">
        <v>5.4610000000000003</v>
      </c>
      <c r="G478" s="4">
        <v>11.138999999999999</v>
      </c>
      <c r="H478" s="4">
        <v>5.3839808080712315</v>
      </c>
      <c r="I478" s="4">
        <v>106.66</v>
      </c>
      <c r="J478" s="4">
        <v>104.61620000000001</v>
      </c>
      <c r="K478" s="4">
        <v>11.605</v>
      </c>
      <c r="L478" s="4">
        <v>4.9260000000000002</v>
      </c>
    </row>
    <row r="479" spans="1:12" x14ac:dyDescent="0.25">
      <c r="A479" s="21">
        <v>45231</v>
      </c>
      <c r="B479" s="4">
        <v>4.9534000000000002</v>
      </c>
      <c r="C479" s="4">
        <v>182.29</v>
      </c>
      <c r="D479" s="4">
        <v>16.87</v>
      </c>
      <c r="E479" s="4">
        <v>84.63</v>
      </c>
      <c r="F479" s="4">
        <v>5.3890000000000002</v>
      </c>
      <c r="G479" s="4">
        <v>11.038</v>
      </c>
      <c r="H479" s="4">
        <v>5.3601419502984138</v>
      </c>
      <c r="I479" s="4">
        <v>106.88</v>
      </c>
      <c r="J479" s="4">
        <v>104.1593</v>
      </c>
      <c r="K479" s="4">
        <v>11.51</v>
      </c>
      <c r="L479" s="4">
        <v>4.734</v>
      </c>
    </row>
    <row r="480" spans="1:12" x14ac:dyDescent="0.25">
      <c r="A480" s="21">
        <v>45232</v>
      </c>
      <c r="B480" s="4">
        <v>4.9534000000000002</v>
      </c>
      <c r="C480" s="4">
        <v>174.18</v>
      </c>
      <c r="D480" s="4">
        <v>15.66</v>
      </c>
      <c r="E480" s="4">
        <v>86.85</v>
      </c>
      <c r="F480" s="4">
        <v>5.383</v>
      </c>
      <c r="G480" s="4">
        <v>11.038</v>
      </c>
      <c r="H480" s="4">
        <v>5.3661406488712426</v>
      </c>
      <c r="I480" s="4">
        <v>106.12</v>
      </c>
      <c r="J480" s="4">
        <v>105.04770000000001</v>
      </c>
      <c r="K480" s="4">
        <v>11.51</v>
      </c>
      <c r="L480" s="4">
        <v>4.6609999999999996</v>
      </c>
    </row>
    <row r="481" spans="1:12" x14ac:dyDescent="0.25">
      <c r="A481" s="21">
        <v>45233</v>
      </c>
      <c r="B481" s="4">
        <v>4.9012000000000002</v>
      </c>
      <c r="C481" s="4">
        <v>165.65</v>
      </c>
      <c r="D481" s="4">
        <v>14.91</v>
      </c>
      <c r="E481" s="4">
        <v>84.89</v>
      </c>
      <c r="F481" s="4">
        <v>5.2910000000000004</v>
      </c>
      <c r="G481" s="4">
        <v>10.95</v>
      </c>
      <c r="H481" s="4">
        <v>5.3746284107853315</v>
      </c>
      <c r="I481" s="4">
        <v>105.02</v>
      </c>
      <c r="J481" s="4">
        <v>105.2272</v>
      </c>
      <c r="K481" s="4">
        <v>11.2</v>
      </c>
      <c r="L481" s="4">
        <v>4.5759999999999996</v>
      </c>
    </row>
    <row r="482" spans="1:12" x14ac:dyDescent="0.25">
      <c r="A482" s="21">
        <v>45236</v>
      </c>
      <c r="B482" s="4">
        <v>4.8853</v>
      </c>
      <c r="C482" s="4">
        <v>160.56</v>
      </c>
      <c r="D482" s="4">
        <v>14.89</v>
      </c>
      <c r="E482" s="4">
        <v>85.18</v>
      </c>
      <c r="F482" s="4">
        <v>5.3339999999999996</v>
      </c>
      <c r="G482" s="4">
        <v>10.968</v>
      </c>
      <c r="H482" s="4">
        <v>5.3487003246814879</v>
      </c>
      <c r="I482" s="4">
        <v>105.21</v>
      </c>
      <c r="J482" s="4">
        <v>104.9975</v>
      </c>
      <c r="K482" s="4">
        <v>11.315</v>
      </c>
      <c r="L482" s="4">
        <v>4.6470000000000002</v>
      </c>
    </row>
    <row r="483" spans="1:12" x14ac:dyDescent="0.25">
      <c r="A483" s="21">
        <v>45237</v>
      </c>
      <c r="B483" s="4">
        <v>4.8723999999999998</v>
      </c>
      <c r="C483" s="4">
        <v>166.8</v>
      </c>
      <c r="D483" s="4">
        <v>14.81</v>
      </c>
      <c r="E483" s="4">
        <v>81.61</v>
      </c>
      <c r="F483" s="4">
        <v>5.3310000000000004</v>
      </c>
      <c r="G483" s="4">
        <v>10.916</v>
      </c>
      <c r="H483" s="4">
        <v>5.3023326466092646</v>
      </c>
      <c r="I483" s="4">
        <v>105.54</v>
      </c>
      <c r="J483" s="4">
        <v>103.01609999999999</v>
      </c>
      <c r="K483" s="4">
        <v>11.18</v>
      </c>
      <c r="L483" s="4">
        <v>4.569</v>
      </c>
    </row>
    <row r="484" spans="1:12" x14ac:dyDescent="0.25">
      <c r="A484" s="21">
        <v>45238</v>
      </c>
      <c r="B484" s="4">
        <v>4.9103000000000003</v>
      </c>
      <c r="C484" s="4">
        <v>165.64</v>
      </c>
      <c r="D484" s="4">
        <v>14.45</v>
      </c>
      <c r="E484" s="4">
        <v>79.540000000000006</v>
      </c>
      <c r="F484" s="4">
        <v>5.3440000000000003</v>
      </c>
      <c r="G484" s="4">
        <v>10.901999999999999</v>
      </c>
      <c r="H484" s="4">
        <v>5.276047995139721</v>
      </c>
      <c r="I484" s="4">
        <v>105.59</v>
      </c>
      <c r="J484" s="4">
        <v>102.3481</v>
      </c>
      <c r="K484" s="4">
        <v>11.15</v>
      </c>
      <c r="L484" s="4">
        <v>4.492</v>
      </c>
    </row>
    <row r="485" spans="1:12" x14ac:dyDescent="0.25">
      <c r="A485" s="21">
        <v>45239</v>
      </c>
      <c r="B485" s="4">
        <v>4.9341999999999997</v>
      </c>
      <c r="C485" s="4">
        <v>163.75</v>
      </c>
      <c r="D485" s="4">
        <v>15.29</v>
      </c>
      <c r="E485" s="4">
        <v>80.010000000000005</v>
      </c>
      <c r="F485" s="4">
        <v>5.39</v>
      </c>
      <c r="G485" s="4">
        <v>10.901</v>
      </c>
      <c r="H485" s="4">
        <v>5.2291488756049054</v>
      </c>
      <c r="I485" s="4">
        <v>105.91</v>
      </c>
      <c r="J485" s="4">
        <v>102.1643</v>
      </c>
      <c r="K485" s="4">
        <v>11.13</v>
      </c>
      <c r="L485" s="4">
        <v>4.6319999999999997</v>
      </c>
    </row>
    <row r="486" spans="1:12" x14ac:dyDescent="0.25">
      <c r="A486" s="21">
        <v>45240</v>
      </c>
      <c r="B486" s="4">
        <v>4.9013</v>
      </c>
      <c r="C486" s="4">
        <v>166.87</v>
      </c>
      <c r="D486" s="4">
        <v>14.17</v>
      </c>
      <c r="E486" s="4">
        <v>81.430000000000007</v>
      </c>
      <c r="F486" s="4">
        <v>5.3879999999999999</v>
      </c>
      <c r="G486" s="4">
        <v>10.85</v>
      </c>
      <c r="H486" s="4">
        <v>5.1827532546400157</v>
      </c>
      <c r="I486" s="4">
        <v>105.86</v>
      </c>
      <c r="J486" s="4">
        <v>101.6086</v>
      </c>
      <c r="K486" s="4">
        <v>11.09</v>
      </c>
      <c r="L486" s="4">
        <v>4.6459999999999999</v>
      </c>
    </row>
    <row r="487" spans="1:12" x14ac:dyDescent="0.25">
      <c r="A487" s="21">
        <v>45243</v>
      </c>
      <c r="B487" s="4">
        <v>4.9074999999999998</v>
      </c>
      <c r="C487" s="4">
        <v>163.76</v>
      </c>
      <c r="D487" s="4">
        <v>14.76</v>
      </c>
      <c r="E487" s="4">
        <v>82.52</v>
      </c>
      <c r="F487" s="4">
        <v>5.3789999999999996</v>
      </c>
      <c r="G487" s="4">
        <v>10.843999999999999</v>
      </c>
      <c r="H487" s="4">
        <v>5.1860427599426995</v>
      </c>
      <c r="I487" s="4">
        <v>105.63</v>
      </c>
      <c r="J487" s="4">
        <v>103.1268</v>
      </c>
      <c r="K487" s="4">
        <v>11.09</v>
      </c>
      <c r="L487" s="4">
        <v>4.6379999999999999</v>
      </c>
    </row>
    <row r="488" spans="1:12" x14ac:dyDescent="0.25">
      <c r="A488" s="21">
        <v>45244</v>
      </c>
      <c r="B488" s="4">
        <v>4.8654000000000002</v>
      </c>
      <c r="C488" s="4">
        <v>165.71</v>
      </c>
      <c r="D488" s="4">
        <v>14.16</v>
      </c>
      <c r="E488" s="4">
        <v>82.47</v>
      </c>
      <c r="F488" s="4">
        <v>5.25</v>
      </c>
      <c r="G488" s="4">
        <v>10.691000000000001</v>
      </c>
      <c r="H488" s="4">
        <v>5.1695961995249506</v>
      </c>
      <c r="I488" s="4">
        <v>104.05</v>
      </c>
      <c r="J488" s="4">
        <v>103.3938</v>
      </c>
      <c r="K488" s="4">
        <v>10.88</v>
      </c>
      <c r="L488" s="4">
        <v>4.4530000000000003</v>
      </c>
    </row>
    <row r="489" spans="1:12" x14ac:dyDescent="0.25">
      <c r="A489" s="21">
        <v>45245</v>
      </c>
      <c r="B489" s="4">
        <v>4.8620000000000001</v>
      </c>
      <c r="C489" s="4">
        <v>158.54</v>
      </c>
      <c r="D489" s="4">
        <v>14.18</v>
      </c>
      <c r="E489" s="4">
        <v>81.180000000000007</v>
      </c>
      <c r="F489" s="4">
        <v>5.2789999999999999</v>
      </c>
      <c r="G489" s="4">
        <v>10.691000000000001</v>
      </c>
      <c r="H489" s="4">
        <v>5.1406263357364868</v>
      </c>
      <c r="I489" s="4">
        <v>104.39</v>
      </c>
      <c r="J489" s="4">
        <v>103.3672</v>
      </c>
      <c r="K489" s="4">
        <v>10.88</v>
      </c>
      <c r="L489" s="4">
        <v>4.5369999999999999</v>
      </c>
    </row>
    <row r="490" spans="1:12" x14ac:dyDescent="0.25">
      <c r="A490" s="21">
        <v>45246</v>
      </c>
      <c r="B490" s="4">
        <v>4.8632</v>
      </c>
      <c r="C490" s="4">
        <v>157.05000000000001</v>
      </c>
      <c r="D490" s="4">
        <v>14.32</v>
      </c>
      <c r="E490" s="4">
        <v>77.42</v>
      </c>
      <c r="F490" s="4">
        <v>5.24</v>
      </c>
      <c r="G490" s="4">
        <v>10.651</v>
      </c>
      <c r="H490" s="4">
        <v>5.1415811478525475</v>
      </c>
      <c r="I490" s="4">
        <v>104.35</v>
      </c>
      <c r="J490" s="4">
        <v>101.7808</v>
      </c>
      <c r="K490" s="4">
        <v>10.815</v>
      </c>
      <c r="L490" s="4">
        <v>4.4409999999999998</v>
      </c>
    </row>
    <row r="491" spans="1:12" x14ac:dyDescent="0.25">
      <c r="A491" s="21">
        <v>45247</v>
      </c>
      <c r="B491" s="4">
        <v>4.9058999999999999</v>
      </c>
      <c r="C491" s="4">
        <v>154.82</v>
      </c>
      <c r="D491" s="4">
        <v>13.8</v>
      </c>
      <c r="E491" s="4">
        <v>80.61</v>
      </c>
      <c r="F491" s="4">
        <v>5.2530000000000001</v>
      </c>
      <c r="G491" s="4">
        <v>10.574999999999999</v>
      </c>
      <c r="H491" s="4">
        <v>5.0563879414363466</v>
      </c>
      <c r="I491" s="4">
        <v>103.92</v>
      </c>
      <c r="J491" s="4">
        <v>101.92019999999999</v>
      </c>
      <c r="K491" s="4">
        <v>10.705</v>
      </c>
      <c r="L491" s="4">
        <v>4.4390000000000001</v>
      </c>
    </row>
    <row r="492" spans="1:12" x14ac:dyDescent="0.25">
      <c r="A492" s="21">
        <v>45250</v>
      </c>
      <c r="B492" s="4">
        <v>4.8543000000000003</v>
      </c>
      <c r="C492" s="4">
        <v>152.04</v>
      </c>
      <c r="D492" s="4">
        <v>13.41</v>
      </c>
      <c r="E492" s="4">
        <v>82.32</v>
      </c>
      <c r="F492" s="4">
        <v>5.266</v>
      </c>
      <c r="G492" s="4">
        <v>10.611000000000001</v>
      </c>
      <c r="H492" s="4">
        <v>5.0776129044515894</v>
      </c>
      <c r="I492" s="4">
        <v>103.44</v>
      </c>
      <c r="J492" s="4">
        <v>102.6901</v>
      </c>
      <c r="K492" s="4">
        <v>10.74</v>
      </c>
      <c r="L492" s="4">
        <v>4.4260000000000002</v>
      </c>
    </row>
    <row r="493" spans="1:12" x14ac:dyDescent="0.25">
      <c r="A493" s="21">
        <v>45251</v>
      </c>
      <c r="B493" s="4">
        <v>4.9005999999999998</v>
      </c>
      <c r="C493" s="4">
        <v>147.12</v>
      </c>
      <c r="D493" s="4">
        <v>13.35</v>
      </c>
      <c r="E493" s="4">
        <v>82.45</v>
      </c>
      <c r="F493" s="4">
        <v>5.2569999999999997</v>
      </c>
      <c r="G493" s="4">
        <v>10.680999999999999</v>
      </c>
      <c r="H493" s="4">
        <v>5.1531014564352162</v>
      </c>
      <c r="I493" s="4">
        <v>103.57</v>
      </c>
      <c r="J493" s="4">
        <v>102.9389</v>
      </c>
      <c r="K493" s="4">
        <v>10.91</v>
      </c>
      <c r="L493" s="4">
        <v>4.3979999999999997</v>
      </c>
    </row>
    <row r="494" spans="1:12" x14ac:dyDescent="0.25">
      <c r="A494" s="21">
        <v>45252</v>
      </c>
      <c r="B494" s="4">
        <v>4.9067999999999996</v>
      </c>
      <c r="C494" s="4">
        <v>146.12</v>
      </c>
      <c r="D494" s="4">
        <v>12.85</v>
      </c>
      <c r="E494" s="4">
        <v>81.96</v>
      </c>
      <c r="F494" s="4">
        <v>5.28</v>
      </c>
      <c r="G494" s="4">
        <v>10.629</v>
      </c>
      <c r="H494" s="4">
        <v>5.0807370820668663</v>
      </c>
      <c r="I494" s="4">
        <v>103.92</v>
      </c>
      <c r="J494" s="4">
        <v>102.18380000000001</v>
      </c>
      <c r="K494" s="4">
        <v>10.82</v>
      </c>
      <c r="L494" s="4">
        <v>4.4080000000000004</v>
      </c>
    </row>
    <row r="495" spans="1:12" x14ac:dyDescent="0.25">
      <c r="A495" s="21">
        <v>45253</v>
      </c>
      <c r="B495" s="4">
        <v>4.9039000000000001</v>
      </c>
      <c r="C495" s="4">
        <v>147.18</v>
      </c>
      <c r="D495" s="4">
        <v>12.8</v>
      </c>
      <c r="E495" s="4">
        <v>81.42</v>
      </c>
      <c r="F495" s="4">
        <v>5.2859999999999996</v>
      </c>
      <c r="G495" s="4">
        <v>10.625</v>
      </c>
      <c r="H495" s="4">
        <v>5.0709496039359481</v>
      </c>
      <c r="I495" s="4">
        <v>103.77</v>
      </c>
      <c r="J495" s="4">
        <v>102.18380000000001</v>
      </c>
      <c r="K495" s="4">
        <v>10.81</v>
      </c>
      <c r="L495" s="4">
        <v>4.4530000000000003</v>
      </c>
    </row>
    <row r="496" spans="1:12" x14ac:dyDescent="0.25">
      <c r="A496" s="21">
        <v>45254</v>
      </c>
      <c r="B496" s="4">
        <v>4.9020000000000001</v>
      </c>
      <c r="C496" s="4">
        <v>147.19</v>
      </c>
      <c r="D496" s="4">
        <v>12.46</v>
      </c>
      <c r="E496" s="4">
        <v>80.58</v>
      </c>
      <c r="F496" s="4">
        <v>5.282</v>
      </c>
      <c r="G496" s="4">
        <v>10.59</v>
      </c>
      <c r="H496" s="4">
        <v>5.0416975361410321</v>
      </c>
      <c r="I496" s="4">
        <v>103.4</v>
      </c>
      <c r="J496" s="4">
        <v>101.41889999999999</v>
      </c>
      <c r="K496" s="4">
        <v>10.835000000000001</v>
      </c>
      <c r="L496" s="4">
        <v>4.4720000000000004</v>
      </c>
    </row>
    <row r="497" spans="1:12" x14ac:dyDescent="0.25">
      <c r="A497" s="21">
        <v>45257</v>
      </c>
      <c r="B497" s="4">
        <v>4.8963999999999999</v>
      </c>
      <c r="C497" s="4">
        <v>147.21</v>
      </c>
      <c r="D497" s="4">
        <v>12.69</v>
      </c>
      <c r="E497" s="4">
        <v>79.98</v>
      </c>
      <c r="F497" s="4">
        <v>5.2670000000000003</v>
      </c>
      <c r="G497" s="4">
        <v>10.561</v>
      </c>
      <c r="H497" s="4">
        <v>5.0291164372500363</v>
      </c>
      <c r="I497" s="4">
        <v>103.2</v>
      </c>
      <c r="J497" s="4">
        <v>100.96810000000001</v>
      </c>
      <c r="K497" s="4">
        <v>10.73</v>
      </c>
      <c r="L497" s="4">
        <v>4.3899999999999997</v>
      </c>
    </row>
    <row r="498" spans="1:12" x14ac:dyDescent="0.25">
      <c r="A498" s="21">
        <v>45258</v>
      </c>
      <c r="B498" s="4">
        <v>4.8704999999999998</v>
      </c>
      <c r="C498" s="4">
        <v>146.11000000000001</v>
      </c>
      <c r="D498" s="4">
        <v>12.69</v>
      </c>
      <c r="E498" s="4">
        <v>81.680000000000007</v>
      </c>
      <c r="F498" s="4">
        <v>5.1879999999999997</v>
      </c>
      <c r="G498" s="4">
        <v>10.574999999999999</v>
      </c>
      <c r="H498" s="4">
        <v>5.1213066129216278</v>
      </c>
      <c r="I498" s="4">
        <v>102.75</v>
      </c>
      <c r="J498" s="4">
        <v>101.9748</v>
      </c>
      <c r="K498" s="4">
        <v>10.62</v>
      </c>
      <c r="L498" s="4">
        <v>4.3250000000000002</v>
      </c>
    </row>
    <row r="499" spans="1:12" x14ac:dyDescent="0.25">
      <c r="A499" s="21">
        <v>45259</v>
      </c>
      <c r="B499" s="4">
        <v>4.9028999999999998</v>
      </c>
      <c r="C499" s="4">
        <v>145.08000000000001</v>
      </c>
      <c r="D499" s="4">
        <v>12.98</v>
      </c>
      <c r="E499" s="4">
        <v>83.1</v>
      </c>
      <c r="F499" s="4">
        <v>5.1150000000000002</v>
      </c>
      <c r="G499" s="4">
        <v>10.574</v>
      </c>
      <c r="H499" s="4">
        <v>5.1933596537125926</v>
      </c>
      <c r="I499" s="4">
        <v>102.76</v>
      </c>
      <c r="J499" s="4">
        <v>102.33329999999999</v>
      </c>
      <c r="K499" s="4">
        <v>10.6</v>
      </c>
      <c r="L499" s="4">
        <v>4.2590000000000003</v>
      </c>
    </row>
    <row r="500" spans="1:12" x14ac:dyDescent="0.25">
      <c r="A500" s="21">
        <v>45260</v>
      </c>
      <c r="B500" s="4">
        <v>4.9204999999999997</v>
      </c>
      <c r="C500" s="4">
        <v>142.16999999999999</v>
      </c>
      <c r="D500" s="4">
        <v>12.92</v>
      </c>
      <c r="E500" s="4">
        <v>82.83</v>
      </c>
      <c r="F500" s="4">
        <v>5.1420000000000003</v>
      </c>
      <c r="G500" s="4">
        <v>10.502000000000001</v>
      </c>
      <c r="H500" s="4">
        <v>5.097867645660159</v>
      </c>
      <c r="I500" s="4">
        <v>103.5</v>
      </c>
      <c r="J500" s="4">
        <v>101.80670000000001</v>
      </c>
      <c r="K500" s="4">
        <v>10.574999999999999</v>
      </c>
      <c r="L500" s="4">
        <v>4.33</v>
      </c>
    </row>
    <row r="501" spans="1:12" x14ac:dyDescent="0.25">
      <c r="A501" s="21">
        <v>45261</v>
      </c>
      <c r="B501" s="4">
        <v>4.8800999999999997</v>
      </c>
      <c r="C501" s="4">
        <v>146.24</v>
      </c>
      <c r="D501" s="4">
        <v>12.63</v>
      </c>
      <c r="E501" s="4">
        <v>78.88</v>
      </c>
      <c r="F501" s="4">
        <v>5.0469999999999997</v>
      </c>
      <c r="G501" s="4">
        <v>10.471</v>
      </c>
      <c r="H501" s="4">
        <v>5.1634030481594095</v>
      </c>
      <c r="I501" s="4">
        <v>103.27</v>
      </c>
      <c r="J501" s="4">
        <v>101.4705</v>
      </c>
      <c r="K501" s="4">
        <v>10.505000000000001</v>
      </c>
      <c r="L501" s="4">
        <v>4.2089999999999996</v>
      </c>
    </row>
    <row r="502" spans="1:12" x14ac:dyDescent="0.25">
      <c r="A502" s="21">
        <v>45264</v>
      </c>
      <c r="B502" s="4">
        <v>4.9432</v>
      </c>
      <c r="C502" s="4">
        <v>153.55000000000001</v>
      </c>
      <c r="D502" s="4">
        <v>13.08</v>
      </c>
      <c r="E502" s="4">
        <v>78.03</v>
      </c>
      <c r="F502" s="4">
        <v>5.1040000000000001</v>
      </c>
      <c r="G502" s="4">
        <v>10.502000000000001</v>
      </c>
      <c r="H502" s="4">
        <v>5.1358654285279526</v>
      </c>
      <c r="I502" s="4">
        <v>103.71</v>
      </c>
      <c r="J502" s="4">
        <v>99.991900000000001</v>
      </c>
      <c r="K502" s="4">
        <v>10.664999999999999</v>
      </c>
      <c r="L502" s="4">
        <v>4.2590000000000003</v>
      </c>
    </row>
    <row r="503" spans="1:12" x14ac:dyDescent="0.25">
      <c r="A503" s="21">
        <v>45265</v>
      </c>
      <c r="B503" s="4">
        <v>4.9306000000000001</v>
      </c>
      <c r="C503" s="4">
        <v>142.32</v>
      </c>
      <c r="D503" s="4">
        <v>12.85</v>
      </c>
      <c r="E503" s="4">
        <v>77.2</v>
      </c>
      <c r="F503" s="4">
        <v>5.0709999999999997</v>
      </c>
      <c r="G503" s="4">
        <v>10.548</v>
      </c>
      <c r="H503" s="4">
        <v>5.21266572127419</v>
      </c>
      <c r="I503" s="4">
        <v>104.05</v>
      </c>
      <c r="J503" s="4">
        <v>99.571100000000001</v>
      </c>
      <c r="K503" s="4">
        <v>10.675000000000001</v>
      </c>
      <c r="L503" s="4">
        <v>4.1669999999999998</v>
      </c>
    </row>
    <row r="504" spans="1:12" x14ac:dyDescent="0.25">
      <c r="A504" s="21">
        <v>45266</v>
      </c>
      <c r="B504" s="4">
        <v>4.9021999999999997</v>
      </c>
      <c r="C504" s="4">
        <v>146.12</v>
      </c>
      <c r="D504" s="4">
        <v>12.97</v>
      </c>
      <c r="E504" s="4">
        <v>74.3</v>
      </c>
      <c r="F504" s="4">
        <v>5.0759999999999996</v>
      </c>
      <c r="G504" s="4">
        <v>10.500999999999999</v>
      </c>
      <c r="H504" s="4">
        <v>5.1629296889870391</v>
      </c>
      <c r="I504" s="4">
        <v>104.15</v>
      </c>
      <c r="J504" s="4">
        <v>97.549099999999996</v>
      </c>
      <c r="K504" s="4">
        <v>10.574999999999999</v>
      </c>
      <c r="L504" s="4">
        <v>4.1139999999999999</v>
      </c>
    </row>
    <row r="505" spans="1:12" x14ac:dyDescent="0.25">
      <c r="A505" s="21">
        <v>45267</v>
      </c>
      <c r="B505" s="4">
        <v>4.9115000000000002</v>
      </c>
      <c r="C505" s="4">
        <v>149.13</v>
      </c>
      <c r="D505" s="4">
        <v>13.06</v>
      </c>
      <c r="E505" s="4">
        <v>74.05</v>
      </c>
      <c r="F505" s="4">
        <v>5.056</v>
      </c>
      <c r="G505" s="4">
        <v>10.473000000000001</v>
      </c>
      <c r="H505" s="4">
        <v>5.1562975936643385</v>
      </c>
      <c r="I505" s="4">
        <v>103.54</v>
      </c>
      <c r="J505" s="4">
        <v>97.820400000000006</v>
      </c>
      <c r="K505" s="4">
        <v>10.545</v>
      </c>
      <c r="L505" s="4">
        <v>4.1479999999999997</v>
      </c>
    </row>
    <row r="506" spans="1:12" x14ac:dyDescent="0.25">
      <c r="A506" s="21">
        <v>45268</v>
      </c>
      <c r="B506" s="4">
        <v>4.9317000000000002</v>
      </c>
      <c r="C506" s="4">
        <v>148.13999999999999</v>
      </c>
      <c r="D506" s="4">
        <v>12.35</v>
      </c>
      <c r="E506" s="4">
        <v>75.84</v>
      </c>
      <c r="F506" s="4">
        <v>5.1420000000000003</v>
      </c>
      <c r="G506" s="4">
        <v>10.497999999999999</v>
      </c>
      <c r="H506" s="4">
        <v>5.0940632668201147</v>
      </c>
      <c r="I506" s="4">
        <v>104.01</v>
      </c>
      <c r="J506" s="4">
        <v>97.863500000000002</v>
      </c>
      <c r="K506" s="4">
        <v>10.615</v>
      </c>
      <c r="L506" s="4">
        <v>4.2290000000000001</v>
      </c>
    </row>
    <row r="507" spans="1:12" x14ac:dyDescent="0.25">
      <c r="A507" s="21">
        <v>45271</v>
      </c>
      <c r="B507" s="4">
        <v>4.9386000000000001</v>
      </c>
      <c r="C507" s="4">
        <v>147.31</v>
      </c>
      <c r="D507" s="4">
        <v>12.63</v>
      </c>
      <c r="E507" s="4">
        <v>76.03</v>
      </c>
      <c r="F507" s="4">
        <v>5.1440000000000001</v>
      </c>
      <c r="G507" s="4">
        <v>10.477</v>
      </c>
      <c r="H507" s="4">
        <v>5.0720916076999245</v>
      </c>
      <c r="I507" s="4">
        <v>104.1</v>
      </c>
      <c r="J507" s="4">
        <v>97.304000000000002</v>
      </c>
      <c r="K507" s="4">
        <v>10.605</v>
      </c>
      <c r="L507" s="4">
        <v>4.2370000000000001</v>
      </c>
    </row>
    <row r="508" spans="1:12" x14ac:dyDescent="0.25">
      <c r="A508" s="21">
        <v>45272</v>
      </c>
      <c r="B508" s="4">
        <v>4.9630999999999998</v>
      </c>
      <c r="C508" s="4">
        <v>145.21</v>
      </c>
      <c r="D508" s="4">
        <v>12.07</v>
      </c>
      <c r="E508" s="4">
        <v>73.239999999999995</v>
      </c>
      <c r="F508" s="4">
        <v>5.1440000000000001</v>
      </c>
      <c r="G508" s="4">
        <v>10.425000000000001</v>
      </c>
      <c r="H508" s="4">
        <v>5.0226356235258285</v>
      </c>
      <c r="I508" s="4">
        <v>103.86</v>
      </c>
      <c r="J508" s="4">
        <v>96.365799999999993</v>
      </c>
      <c r="K508" s="4">
        <v>10.52</v>
      </c>
      <c r="L508" s="4">
        <v>4.21</v>
      </c>
    </row>
    <row r="509" spans="1:12" x14ac:dyDescent="0.25">
      <c r="A509" s="21">
        <v>45273</v>
      </c>
      <c r="B509" s="4">
        <v>4.9196999999999997</v>
      </c>
      <c r="C509" s="4">
        <v>145.19999999999999</v>
      </c>
      <c r="D509" s="4">
        <v>12.19</v>
      </c>
      <c r="E509" s="4">
        <v>74.260000000000005</v>
      </c>
      <c r="F509" s="4">
        <v>4.9550000000000001</v>
      </c>
      <c r="G509" s="4">
        <v>10.356999999999999</v>
      </c>
      <c r="H509" s="4">
        <v>5.1469677480824982</v>
      </c>
      <c r="I509" s="4">
        <v>102.87</v>
      </c>
      <c r="J509" s="4">
        <v>96.402900000000002</v>
      </c>
      <c r="K509" s="4">
        <v>10.46</v>
      </c>
      <c r="L509" s="4">
        <v>4.024</v>
      </c>
    </row>
    <row r="510" spans="1:12" x14ac:dyDescent="0.25">
      <c r="A510" s="21">
        <v>45274</v>
      </c>
      <c r="B510" s="4">
        <v>4.9154999999999998</v>
      </c>
      <c r="C510" s="4">
        <v>140.06</v>
      </c>
      <c r="D510" s="4">
        <v>12.48</v>
      </c>
      <c r="E510" s="4">
        <v>76.61</v>
      </c>
      <c r="F510" s="4">
        <v>4.93</v>
      </c>
      <c r="G510" s="4">
        <v>10.301</v>
      </c>
      <c r="H510" s="4">
        <v>5.1186505289240625</v>
      </c>
      <c r="I510" s="4">
        <v>101.96</v>
      </c>
      <c r="J510" s="4">
        <v>98.590199999999996</v>
      </c>
      <c r="K510" s="4">
        <v>10.28</v>
      </c>
      <c r="L510" s="4">
        <v>3.9209999999999998</v>
      </c>
    </row>
    <row r="511" spans="1:12" x14ac:dyDescent="0.25">
      <c r="A511" s="21">
        <v>45275</v>
      </c>
      <c r="B511" s="4">
        <v>4.9371</v>
      </c>
      <c r="C511" s="4">
        <v>136.32</v>
      </c>
      <c r="D511" s="4">
        <v>12.28</v>
      </c>
      <c r="E511" s="4">
        <v>76.55</v>
      </c>
      <c r="F511" s="4">
        <v>4.9640000000000004</v>
      </c>
      <c r="G511" s="4">
        <v>10.282999999999999</v>
      </c>
      <c r="H511" s="4">
        <v>5.067451697724934</v>
      </c>
      <c r="I511" s="4">
        <v>102.55</v>
      </c>
      <c r="J511" s="4">
        <v>98.899299999999997</v>
      </c>
      <c r="K511" s="4">
        <v>10.234999999999999</v>
      </c>
      <c r="L511" s="4">
        <v>3.915</v>
      </c>
    </row>
    <row r="512" spans="1:12" x14ac:dyDescent="0.25">
      <c r="A512" s="21">
        <v>45278</v>
      </c>
      <c r="B512" s="4">
        <v>4.8967000000000001</v>
      </c>
      <c r="C512" s="4">
        <v>137.41</v>
      </c>
      <c r="D512" s="4">
        <v>12.56</v>
      </c>
      <c r="E512" s="4">
        <v>77.95</v>
      </c>
      <c r="F512" s="4">
        <v>4.9790000000000001</v>
      </c>
      <c r="G512" s="4">
        <v>10.26</v>
      </c>
      <c r="H512" s="4">
        <v>5.0305299155069205</v>
      </c>
      <c r="I512" s="4">
        <v>102.56</v>
      </c>
      <c r="J512" s="4">
        <v>99.1083</v>
      </c>
      <c r="K512" s="4">
        <v>10.295</v>
      </c>
      <c r="L512" s="4">
        <v>3.9350000000000001</v>
      </c>
    </row>
    <row r="513" spans="1:12" x14ac:dyDescent="0.25">
      <c r="A513" s="21">
        <v>45279</v>
      </c>
      <c r="B513" s="4">
        <v>4.8674999999999997</v>
      </c>
      <c r="C513" s="4">
        <v>136.4</v>
      </c>
      <c r="D513" s="4">
        <v>12.53</v>
      </c>
      <c r="E513" s="4">
        <v>79.23</v>
      </c>
      <c r="F513" s="4">
        <v>4.9569999999999999</v>
      </c>
      <c r="G513" s="4">
        <v>10.268000000000001</v>
      </c>
      <c r="H513" s="4">
        <v>5.0601674971655353</v>
      </c>
      <c r="I513" s="4">
        <v>102.17</v>
      </c>
      <c r="J513" s="4">
        <v>99.576300000000003</v>
      </c>
      <c r="K513" s="4">
        <v>10.255000000000001</v>
      </c>
      <c r="L513" s="4">
        <v>3.931</v>
      </c>
    </row>
    <row r="514" spans="1:12" x14ac:dyDescent="0.25">
      <c r="A514" s="21">
        <v>45280</v>
      </c>
      <c r="B514" s="4">
        <v>4.9162999999999997</v>
      </c>
      <c r="C514" s="4">
        <v>135.38999999999999</v>
      </c>
      <c r="D514" s="4">
        <v>13.67</v>
      </c>
      <c r="E514" s="4">
        <v>79.7</v>
      </c>
      <c r="F514" s="4">
        <v>4.9160000000000004</v>
      </c>
      <c r="G514" s="4">
        <v>10.295999999999999</v>
      </c>
      <c r="H514" s="4">
        <v>5.1279118532921331</v>
      </c>
      <c r="I514" s="4">
        <v>102.41</v>
      </c>
      <c r="J514" s="4">
        <v>99.129499999999993</v>
      </c>
      <c r="K514" s="4">
        <v>10.073</v>
      </c>
      <c r="L514" s="4">
        <v>3.8530000000000002</v>
      </c>
    </row>
    <row r="515" spans="1:12" x14ac:dyDescent="0.25">
      <c r="A515" s="21">
        <v>45281</v>
      </c>
      <c r="B515" s="4">
        <v>4.8844000000000003</v>
      </c>
      <c r="C515" s="4">
        <v>135.35</v>
      </c>
      <c r="D515" s="4">
        <v>13.65</v>
      </c>
      <c r="E515" s="4">
        <v>79.39</v>
      </c>
      <c r="F515" s="4">
        <v>4.8659999999999997</v>
      </c>
      <c r="G515" s="4">
        <v>10.307</v>
      </c>
      <c r="H515" s="4">
        <v>5.1885263097667611</v>
      </c>
      <c r="I515" s="4">
        <v>101.84</v>
      </c>
      <c r="J515" s="4">
        <v>99.017300000000006</v>
      </c>
      <c r="K515" s="4">
        <v>10.16</v>
      </c>
      <c r="L515" s="4">
        <v>3.8919999999999999</v>
      </c>
    </row>
    <row r="516" spans="1:12" x14ac:dyDescent="0.25">
      <c r="A516" s="21">
        <v>45282</v>
      </c>
      <c r="B516" s="4">
        <v>4.8585000000000003</v>
      </c>
      <c r="C516" s="4">
        <v>134.41</v>
      </c>
      <c r="D516" s="4">
        <v>13.03</v>
      </c>
      <c r="E516" s="4">
        <v>79.069999999999993</v>
      </c>
      <c r="F516" s="4">
        <v>4.859</v>
      </c>
      <c r="G516" s="4">
        <v>10.304</v>
      </c>
      <c r="H516" s="4">
        <v>5.1926873229765746</v>
      </c>
      <c r="I516" s="4">
        <v>101.7</v>
      </c>
      <c r="J516" s="4">
        <v>99.354399999999998</v>
      </c>
      <c r="K516" s="4">
        <v>10.125</v>
      </c>
      <c r="L516" s="4">
        <v>3.9009999999999998</v>
      </c>
    </row>
    <row r="517" spans="1:12" x14ac:dyDescent="0.25">
      <c r="A517" s="21">
        <v>45285</v>
      </c>
      <c r="B517" s="4">
        <v>4.8585000000000003</v>
      </c>
      <c r="C517" s="4">
        <v>132.44999999999999</v>
      </c>
      <c r="D517" s="4">
        <v>13.03</v>
      </c>
      <c r="E517" s="4">
        <v>79.069999999999993</v>
      </c>
      <c r="F517" s="4">
        <v>4.9000000000000004</v>
      </c>
      <c r="G517" s="4">
        <v>10.304</v>
      </c>
      <c r="H517" s="4">
        <v>5.1515729265967591</v>
      </c>
      <c r="I517" s="4">
        <v>101.7</v>
      </c>
      <c r="J517" s="4">
        <v>99.354399999999998</v>
      </c>
      <c r="K517" s="4">
        <v>10.125</v>
      </c>
      <c r="L517" s="4">
        <v>3.9020000000000001</v>
      </c>
    </row>
    <row r="518" spans="1:12" x14ac:dyDescent="0.25">
      <c r="A518" s="21">
        <v>45286</v>
      </c>
      <c r="B518" s="4">
        <v>4.8140000000000001</v>
      </c>
      <c r="C518" s="4">
        <v>132.44999999999999</v>
      </c>
      <c r="D518" s="4">
        <v>12.99</v>
      </c>
      <c r="E518" s="4">
        <v>81.069999999999993</v>
      </c>
      <c r="F518" s="4">
        <v>4.8369999999999997</v>
      </c>
      <c r="G518" s="4">
        <v>10.273999999999999</v>
      </c>
      <c r="H518" s="4">
        <v>5.1861461125366048</v>
      </c>
      <c r="I518" s="4">
        <v>101.47</v>
      </c>
      <c r="J518" s="4">
        <v>99.911500000000004</v>
      </c>
      <c r="K518" s="4">
        <v>10.11</v>
      </c>
      <c r="L518" s="4">
        <v>3.8969999999999998</v>
      </c>
    </row>
    <row r="519" spans="1:12" x14ac:dyDescent="0.25">
      <c r="A519" s="21">
        <v>45287</v>
      </c>
      <c r="B519" s="4">
        <v>4.8266999999999998</v>
      </c>
      <c r="C519" s="4">
        <v>132.46</v>
      </c>
      <c r="D519" s="4">
        <v>12.43</v>
      </c>
      <c r="E519" s="4">
        <v>79.650000000000006</v>
      </c>
      <c r="F519" s="4">
        <v>4.7809999999999997</v>
      </c>
      <c r="G519" s="4">
        <v>10.223000000000001</v>
      </c>
      <c r="H519" s="4">
        <v>5.1936896956509493</v>
      </c>
      <c r="I519" s="4">
        <v>100.99</v>
      </c>
      <c r="J519" s="4">
        <v>100.1262</v>
      </c>
      <c r="K519" s="4">
        <v>10.042</v>
      </c>
      <c r="L519" s="4">
        <v>3.7890000000000001</v>
      </c>
    </row>
    <row r="520" spans="1:12" x14ac:dyDescent="0.25">
      <c r="A520" s="21">
        <v>45288</v>
      </c>
      <c r="B520" s="4">
        <v>4.8521000000000001</v>
      </c>
      <c r="C520" s="4">
        <v>132.4</v>
      </c>
      <c r="D520" s="4">
        <v>12.47</v>
      </c>
      <c r="E520" s="4">
        <v>78.39</v>
      </c>
      <c r="F520" s="4">
        <v>4.8129999999999997</v>
      </c>
      <c r="G520" s="4">
        <v>10.176</v>
      </c>
      <c r="H520" s="4">
        <v>5.1167317031284298</v>
      </c>
      <c r="I520" s="4">
        <v>101.23</v>
      </c>
      <c r="J520" s="4">
        <v>99.565100000000001</v>
      </c>
      <c r="K520" s="4">
        <v>10.1</v>
      </c>
      <c r="L520" s="4">
        <v>3.8460000000000001</v>
      </c>
    </row>
    <row r="521" spans="1:12" x14ac:dyDescent="0.25">
      <c r="A521" s="21">
        <v>45289</v>
      </c>
      <c r="B521" s="4">
        <v>4.8521000000000001</v>
      </c>
      <c r="C521" s="4">
        <v>132.49</v>
      </c>
      <c r="D521" s="4">
        <v>12.45</v>
      </c>
      <c r="E521" s="4">
        <v>77.040000000000006</v>
      </c>
      <c r="F521" s="4">
        <v>4.7699999999999996</v>
      </c>
      <c r="G521" s="4">
        <v>10.176</v>
      </c>
      <c r="H521" s="4">
        <v>5.1598740097356099</v>
      </c>
      <c r="I521" s="4">
        <v>101.33</v>
      </c>
      <c r="J521" s="4">
        <v>98.646000000000001</v>
      </c>
      <c r="K521" s="4">
        <v>10.1</v>
      </c>
      <c r="L521" s="4">
        <v>3.8660000000000001</v>
      </c>
    </row>
    <row r="522" spans="1:12" x14ac:dyDescent="0.25">
      <c r="A522" s="21">
        <v>45292</v>
      </c>
      <c r="B522" s="4">
        <v>4.8525999999999998</v>
      </c>
      <c r="C522" s="4">
        <v>131.47</v>
      </c>
      <c r="D522" s="4">
        <v>12.45</v>
      </c>
      <c r="E522" s="4">
        <v>77.040000000000006</v>
      </c>
      <c r="F522" s="4">
        <v>4.8</v>
      </c>
      <c r="G522" s="4">
        <v>10.176</v>
      </c>
      <c r="H522" s="4">
        <v>5.1297709923664225</v>
      </c>
      <c r="I522" s="4">
        <v>101.33</v>
      </c>
      <c r="J522" s="4">
        <v>98.646000000000001</v>
      </c>
      <c r="K522" s="4">
        <v>10.1</v>
      </c>
      <c r="L522" s="4">
        <v>3.8980000000000001</v>
      </c>
    </row>
    <row r="523" spans="1:12" x14ac:dyDescent="0.25">
      <c r="A523" s="21">
        <v>45293</v>
      </c>
      <c r="B523" s="4">
        <v>4.9234999999999998</v>
      </c>
      <c r="C523" s="4">
        <v>131.47</v>
      </c>
      <c r="D523" s="4">
        <v>13.2</v>
      </c>
      <c r="E523" s="4">
        <v>75.89</v>
      </c>
      <c r="F523" s="4">
        <v>4.8049999999999997</v>
      </c>
      <c r="G523" s="4">
        <v>9.8550000000000004</v>
      </c>
      <c r="H523" s="4">
        <v>4.818472401125895</v>
      </c>
      <c r="I523" s="4">
        <v>102.2</v>
      </c>
      <c r="J523" s="4">
        <v>98.097399999999993</v>
      </c>
      <c r="K523" s="4">
        <v>10.195</v>
      </c>
      <c r="L523" s="4">
        <v>3.9409999999999998</v>
      </c>
    </row>
    <row r="524" spans="1:12" x14ac:dyDescent="0.25">
      <c r="A524" s="21">
        <v>45294</v>
      </c>
      <c r="B524" s="4">
        <v>4.9198000000000004</v>
      </c>
      <c r="C524" s="4">
        <v>139.43</v>
      </c>
      <c r="D524" s="4">
        <v>14.04</v>
      </c>
      <c r="E524" s="4">
        <v>78.25</v>
      </c>
      <c r="F524" s="4">
        <v>4.8159999999999998</v>
      </c>
      <c r="G524" s="4">
        <v>10.025</v>
      </c>
      <c r="H524" s="4">
        <v>4.9696611204396168</v>
      </c>
      <c r="I524" s="4">
        <v>102.49</v>
      </c>
      <c r="J524" s="4">
        <v>98.3249</v>
      </c>
      <c r="K524" s="4">
        <v>10.19</v>
      </c>
      <c r="L524" s="4">
        <v>3.92</v>
      </c>
    </row>
    <row r="525" spans="1:12" x14ac:dyDescent="0.25">
      <c r="A525" s="21">
        <v>45295</v>
      </c>
      <c r="B525" s="4">
        <v>4.8967999999999998</v>
      </c>
      <c r="C525" s="4">
        <v>143.28</v>
      </c>
      <c r="D525" s="4">
        <v>14.13</v>
      </c>
      <c r="E525" s="4">
        <v>77.59</v>
      </c>
      <c r="F525" s="4">
        <v>4.851</v>
      </c>
      <c r="G525" s="4">
        <v>10.035</v>
      </c>
      <c r="H525" s="4">
        <v>4.9441588539927972</v>
      </c>
      <c r="I525" s="4">
        <v>102.42</v>
      </c>
      <c r="J525" s="4">
        <v>98.313800000000001</v>
      </c>
      <c r="K525" s="4">
        <v>10.29</v>
      </c>
      <c r="L525" s="4">
        <v>4.0030000000000001</v>
      </c>
    </row>
    <row r="526" spans="1:12" x14ac:dyDescent="0.25">
      <c r="A526" s="21">
        <v>45296</v>
      </c>
      <c r="B526" s="4">
        <v>4.8742999999999999</v>
      </c>
      <c r="C526" s="4">
        <v>142.37</v>
      </c>
      <c r="D526" s="4">
        <v>13.35</v>
      </c>
      <c r="E526" s="4">
        <v>78.760000000000005</v>
      </c>
      <c r="F526" s="4">
        <v>4.8520000000000003</v>
      </c>
      <c r="G526" s="4">
        <v>10.025</v>
      </c>
      <c r="H526" s="4">
        <v>4.9336207225422646</v>
      </c>
      <c r="I526" s="4">
        <v>102.41</v>
      </c>
      <c r="J526" s="4">
        <v>98.632599999999996</v>
      </c>
      <c r="K526" s="4">
        <v>10.285</v>
      </c>
      <c r="L526" s="4">
        <v>4.0510000000000002</v>
      </c>
    </row>
    <row r="527" spans="1:12" x14ac:dyDescent="0.25">
      <c r="A527" s="21">
        <v>45299</v>
      </c>
      <c r="B527" s="4">
        <v>4.87</v>
      </c>
      <c r="C527" s="4">
        <v>141.34</v>
      </c>
      <c r="D527" s="4">
        <v>13.08</v>
      </c>
      <c r="E527" s="4">
        <v>76.12</v>
      </c>
      <c r="F527" s="4">
        <v>4.8380000000000001</v>
      </c>
      <c r="G527" s="4">
        <v>10.039999999999999</v>
      </c>
      <c r="H527" s="4">
        <v>4.9619412808332708</v>
      </c>
      <c r="I527" s="4">
        <v>102.21</v>
      </c>
      <c r="J527" s="4">
        <v>97.401700000000005</v>
      </c>
      <c r="K527" s="4">
        <v>10.295</v>
      </c>
      <c r="L527" s="4">
        <v>4.0270000000000001</v>
      </c>
    </row>
    <row r="528" spans="1:12" x14ac:dyDescent="0.25">
      <c r="A528" s="21">
        <v>45300</v>
      </c>
      <c r="B528" s="4">
        <v>4.9038000000000004</v>
      </c>
      <c r="C528" s="4">
        <v>139.33000000000001</v>
      </c>
      <c r="D528" s="4">
        <v>12.76</v>
      </c>
      <c r="E528" s="4">
        <v>77.59</v>
      </c>
      <c r="F528" s="4">
        <v>4.843</v>
      </c>
      <c r="G528" s="4">
        <v>10.074999999999999</v>
      </c>
      <c r="H528" s="4">
        <v>4.9903188577205881</v>
      </c>
      <c r="I528" s="4">
        <v>102.57</v>
      </c>
      <c r="J528" s="4">
        <v>98.2761</v>
      </c>
      <c r="K528" s="4">
        <v>10.35</v>
      </c>
      <c r="L528" s="4">
        <v>4.0149999999999997</v>
      </c>
    </row>
    <row r="529" spans="1:12" x14ac:dyDescent="0.25">
      <c r="A529" s="21">
        <v>45301</v>
      </c>
      <c r="B529" s="4">
        <v>4.8909000000000002</v>
      </c>
      <c r="C529" s="4">
        <v>137.38</v>
      </c>
      <c r="D529" s="4">
        <v>12.69</v>
      </c>
      <c r="E529" s="4">
        <v>76.8</v>
      </c>
      <c r="F529" s="4">
        <v>4.8319999999999999</v>
      </c>
      <c r="G529" s="4">
        <v>10.1</v>
      </c>
      <c r="H529" s="4">
        <v>5.0251831501831656</v>
      </c>
      <c r="I529" s="4">
        <v>102.36</v>
      </c>
      <c r="J529" s="4">
        <v>97.489099999999993</v>
      </c>
      <c r="K529" s="4">
        <v>10.36</v>
      </c>
      <c r="L529" s="4">
        <v>4.03</v>
      </c>
    </row>
    <row r="530" spans="1:12" x14ac:dyDescent="0.25">
      <c r="A530" s="21">
        <v>45302</v>
      </c>
      <c r="B530" s="4">
        <v>4.87</v>
      </c>
      <c r="C530" s="4">
        <v>132.46</v>
      </c>
      <c r="D530" s="4">
        <v>12.44</v>
      </c>
      <c r="E530" s="4">
        <v>77.41</v>
      </c>
      <c r="F530" s="4">
        <v>4.7770000000000001</v>
      </c>
      <c r="G530" s="4">
        <v>10.119999999999999</v>
      </c>
      <c r="H530" s="4">
        <v>5.0994015862259712</v>
      </c>
      <c r="I530" s="4">
        <v>102.29</v>
      </c>
      <c r="J530" s="4">
        <v>97.665000000000006</v>
      </c>
      <c r="K530" s="4">
        <v>10.327999999999999</v>
      </c>
      <c r="L530" s="4">
        <v>3.9750000000000001</v>
      </c>
    </row>
    <row r="531" spans="1:12" x14ac:dyDescent="0.25">
      <c r="A531" s="21">
        <v>45303</v>
      </c>
      <c r="B531" s="4">
        <v>4.8539000000000003</v>
      </c>
      <c r="C531" s="4">
        <v>131.4</v>
      </c>
      <c r="D531" s="4">
        <v>12.7</v>
      </c>
      <c r="E531" s="4">
        <v>78.290000000000006</v>
      </c>
      <c r="F531" s="4">
        <v>4.6580000000000004</v>
      </c>
      <c r="G531" s="4">
        <v>10.025</v>
      </c>
      <c r="H531" s="4">
        <v>5.1281316287335788</v>
      </c>
      <c r="I531" s="4">
        <v>102.4</v>
      </c>
      <c r="J531" s="4">
        <v>97.959000000000003</v>
      </c>
      <c r="K531" s="4">
        <v>10.234999999999999</v>
      </c>
      <c r="L531" s="4">
        <v>3.9390000000000001</v>
      </c>
    </row>
    <row r="532" spans="1:12" x14ac:dyDescent="0.25">
      <c r="A532" s="21">
        <v>45306</v>
      </c>
      <c r="B532" s="4">
        <v>4.8628</v>
      </c>
      <c r="C532" s="4">
        <v>128.47999999999999</v>
      </c>
      <c r="D532" s="4">
        <v>13.25</v>
      </c>
      <c r="E532" s="4">
        <v>78.150000000000006</v>
      </c>
      <c r="F532" s="4">
        <v>4.6989999999999998</v>
      </c>
      <c r="G532" s="4">
        <v>10.025</v>
      </c>
      <c r="H532" s="4">
        <v>5.0869635813140412</v>
      </c>
      <c r="I532" s="4">
        <v>102.4</v>
      </c>
      <c r="J532" s="4">
        <v>97.959000000000003</v>
      </c>
      <c r="K532" s="4">
        <v>10.225</v>
      </c>
      <c r="L532" s="4">
        <v>3.9860000000000002</v>
      </c>
    </row>
    <row r="533" spans="1:12" x14ac:dyDescent="0.25">
      <c r="A533" s="21">
        <v>45307</v>
      </c>
      <c r="B533" s="4">
        <v>4.9257999999999997</v>
      </c>
      <c r="C533" s="4">
        <v>128.56</v>
      </c>
      <c r="D533" s="4">
        <v>13.84</v>
      </c>
      <c r="E533" s="4">
        <v>78.290000000000006</v>
      </c>
      <c r="F533" s="4">
        <v>4.7309999999999999</v>
      </c>
      <c r="G533" s="4">
        <v>10.08</v>
      </c>
      <c r="H533" s="4">
        <v>5.1073703106052637</v>
      </c>
      <c r="I533" s="4">
        <v>103.36</v>
      </c>
      <c r="J533" s="4">
        <v>97.433400000000006</v>
      </c>
      <c r="K533" s="4">
        <v>10.425000000000001</v>
      </c>
      <c r="L533" s="4">
        <v>4.0540000000000003</v>
      </c>
    </row>
    <row r="534" spans="1:12" x14ac:dyDescent="0.25">
      <c r="A534" s="21">
        <v>45308</v>
      </c>
      <c r="B534" s="4">
        <v>4.9348999999999998</v>
      </c>
      <c r="C534" s="4">
        <v>130.58000000000001</v>
      </c>
      <c r="D534" s="4">
        <v>14.79</v>
      </c>
      <c r="E534" s="4">
        <v>77.88</v>
      </c>
      <c r="F534" s="4">
        <v>4.8280000000000003</v>
      </c>
      <c r="G534" s="4">
        <v>9.9949999999999992</v>
      </c>
      <c r="H534" s="4">
        <v>4.9290265959476276</v>
      </c>
      <c r="I534" s="4">
        <v>103.45</v>
      </c>
      <c r="J534" s="4">
        <v>96.641599999999997</v>
      </c>
      <c r="K534" s="4">
        <v>10.41</v>
      </c>
      <c r="L534" s="4">
        <v>4.1059999999999999</v>
      </c>
    </row>
    <row r="535" spans="1:12" x14ac:dyDescent="0.25">
      <c r="A535" s="21">
        <v>45309</v>
      </c>
      <c r="B535" s="4">
        <v>4.9268999999999998</v>
      </c>
      <c r="C535" s="4">
        <v>132.59</v>
      </c>
      <c r="D535" s="4">
        <v>14.13</v>
      </c>
      <c r="E535" s="4">
        <v>79.099999999999994</v>
      </c>
      <c r="F535" s="4">
        <v>4.8360000000000003</v>
      </c>
      <c r="G535" s="4">
        <v>10.005000000000001</v>
      </c>
      <c r="H535" s="4">
        <v>4.9305582051967001</v>
      </c>
      <c r="I535" s="4">
        <v>103.54</v>
      </c>
      <c r="J535" s="4">
        <v>97.199600000000004</v>
      </c>
      <c r="K535" s="4">
        <v>10.427</v>
      </c>
      <c r="L535" s="4">
        <v>4.1420000000000003</v>
      </c>
    </row>
    <row r="536" spans="1:12" x14ac:dyDescent="0.25">
      <c r="A536" s="21">
        <v>45310</v>
      </c>
      <c r="B536" s="4">
        <v>4.931</v>
      </c>
      <c r="C536" s="4">
        <v>132.51</v>
      </c>
      <c r="D536" s="4">
        <v>13.3</v>
      </c>
      <c r="E536" s="4">
        <v>78.56</v>
      </c>
      <c r="F536" s="4">
        <v>4.8730000000000002</v>
      </c>
      <c r="G536" s="4">
        <v>10.015000000000001</v>
      </c>
      <c r="H536" s="4">
        <v>4.9030732409676592</v>
      </c>
      <c r="I536" s="4">
        <v>103.29</v>
      </c>
      <c r="J536" s="4">
        <v>96.798900000000003</v>
      </c>
      <c r="K536" s="4">
        <v>10.404999999999999</v>
      </c>
      <c r="L536" s="4">
        <v>4.13</v>
      </c>
    </row>
    <row r="537" spans="1:12" x14ac:dyDescent="0.25">
      <c r="A537" s="21">
        <v>45313</v>
      </c>
      <c r="B537" s="4">
        <v>4.9892000000000003</v>
      </c>
      <c r="C537" s="4">
        <v>131.55000000000001</v>
      </c>
      <c r="D537" s="4">
        <v>13.19</v>
      </c>
      <c r="E537" s="4">
        <v>80.06</v>
      </c>
      <c r="F537" s="4">
        <v>4.8719999999999999</v>
      </c>
      <c r="G537" s="4">
        <v>10.02</v>
      </c>
      <c r="H537" s="4">
        <v>4.9088412541002269</v>
      </c>
      <c r="I537" s="4">
        <v>103.33</v>
      </c>
      <c r="J537" s="4">
        <v>96.899699999999996</v>
      </c>
      <c r="K537" s="4">
        <v>10.45</v>
      </c>
      <c r="L537" s="4">
        <v>4.1070000000000002</v>
      </c>
    </row>
    <row r="538" spans="1:12" x14ac:dyDescent="0.25">
      <c r="A538" s="21">
        <v>45314</v>
      </c>
      <c r="B538" s="4">
        <v>4.9535</v>
      </c>
      <c r="C538" s="4">
        <v>135.43</v>
      </c>
      <c r="D538" s="4">
        <v>12.55</v>
      </c>
      <c r="E538" s="4">
        <v>79.55</v>
      </c>
      <c r="F538" s="4">
        <v>4.8529999999999998</v>
      </c>
      <c r="G538" s="4">
        <v>10.015000000000001</v>
      </c>
      <c r="H538" s="4">
        <v>4.9230827920994091</v>
      </c>
      <c r="I538" s="4">
        <v>103.62</v>
      </c>
      <c r="J538" s="4">
        <v>97.604799999999997</v>
      </c>
      <c r="K538" s="4">
        <v>10.435</v>
      </c>
      <c r="L538" s="4">
        <v>4.1319999999999997</v>
      </c>
    </row>
    <row r="539" spans="1:12" x14ac:dyDescent="0.25">
      <c r="A539" s="21">
        <v>45315</v>
      </c>
      <c r="B539" s="4">
        <v>4.9335000000000004</v>
      </c>
      <c r="C539" s="4">
        <v>140.38999999999999</v>
      </c>
      <c r="D539" s="4">
        <v>13.14</v>
      </c>
      <c r="E539" s="4">
        <v>80.040000000000006</v>
      </c>
      <c r="F539" s="4">
        <v>4.8250000000000002</v>
      </c>
      <c r="G539" s="4">
        <v>10</v>
      </c>
      <c r="H539" s="4">
        <v>4.9367994276174665</v>
      </c>
      <c r="I539" s="4">
        <v>103.24</v>
      </c>
      <c r="J539" s="4">
        <v>98.487200000000001</v>
      </c>
      <c r="K539" s="4">
        <v>10.365</v>
      </c>
      <c r="L539" s="4">
        <v>4.18</v>
      </c>
    </row>
    <row r="540" spans="1:12" x14ac:dyDescent="0.25">
      <c r="A540" s="21">
        <v>45316</v>
      </c>
      <c r="B540" s="4">
        <v>4.9165000000000001</v>
      </c>
      <c r="C540" s="4">
        <v>140.41</v>
      </c>
      <c r="D540" s="4">
        <v>13.45</v>
      </c>
      <c r="E540" s="4">
        <v>82.43</v>
      </c>
      <c r="F540" s="4">
        <v>4.7610000000000001</v>
      </c>
      <c r="G540" s="4">
        <v>10.029999999999999</v>
      </c>
      <c r="H540" s="4">
        <v>5.0295434369660663</v>
      </c>
      <c r="I540" s="4">
        <v>103.57</v>
      </c>
      <c r="J540" s="4">
        <v>98.720699999999994</v>
      </c>
      <c r="K540" s="4">
        <v>10.363</v>
      </c>
      <c r="L540" s="4">
        <v>4.12</v>
      </c>
    </row>
    <row r="541" spans="1:12" x14ac:dyDescent="0.25">
      <c r="A541" s="21">
        <v>45317</v>
      </c>
      <c r="B541" s="4">
        <v>4.9168000000000003</v>
      </c>
      <c r="C541" s="4">
        <v>139.32</v>
      </c>
      <c r="D541" s="4">
        <v>13.26</v>
      </c>
      <c r="E541" s="4">
        <v>83.55</v>
      </c>
      <c r="F541" s="4">
        <v>4.7869999999999999</v>
      </c>
      <c r="G541" s="4">
        <v>9.9350000000000005</v>
      </c>
      <c r="H541" s="4">
        <v>4.9128231555441104</v>
      </c>
      <c r="I541" s="4">
        <v>103.43</v>
      </c>
      <c r="J541" s="4">
        <v>98.781300000000002</v>
      </c>
      <c r="K541" s="4">
        <v>10.285</v>
      </c>
      <c r="L541" s="4">
        <v>4.1390000000000002</v>
      </c>
    </row>
    <row r="542" spans="1:12" x14ac:dyDescent="0.25">
      <c r="A542" s="21">
        <v>45320</v>
      </c>
      <c r="B542" s="4">
        <v>4.9518000000000004</v>
      </c>
      <c r="C542" s="4">
        <v>137.46</v>
      </c>
      <c r="D542" s="4">
        <v>13.6</v>
      </c>
      <c r="E542" s="4">
        <v>82.4</v>
      </c>
      <c r="F542" s="4">
        <v>4.7699999999999996</v>
      </c>
      <c r="G542" s="4">
        <v>9.9700000000000006</v>
      </c>
      <c r="H542" s="4">
        <v>4.9632528395533004</v>
      </c>
      <c r="I542" s="4">
        <v>103.61</v>
      </c>
      <c r="J542" s="4">
        <v>97.910499999999999</v>
      </c>
      <c r="K542" s="4">
        <v>10.35</v>
      </c>
      <c r="L542" s="4">
        <v>4.0759999999999996</v>
      </c>
    </row>
    <row r="543" spans="1:12" x14ac:dyDescent="0.25">
      <c r="A543" s="21">
        <v>45321</v>
      </c>
      <c r="B543" s="4">
        <v>4.9516</v>
      </c>
      <c r="C543" s="4">
        <v>136.38999999999999</v>
      </c>
      <c r="D543" s="4">
        <v>13.31</v>
      </c>
      <c r="E543" s="4">
        <v>82.87</v>
      </c>
      <c r="F543" s="4">
        <v>4.7969999999999997</v>
      </c>
      <c r="G543" s="4">
        <v>9.9849999999999994</v>
      </c>
      <c r="H543" s="4">
        <v>4.9505233928452075</v>
      </c>
      <c r="I543" s="4">
        <v>103.4</v>
      </c>
      <c r="J543" s="4">
        <v>98.858000000000004</v>
      </c>
      <c r="K543" s="4">
        <v>10.38</v>
      </c>
      <c r="L543" s="4">
        <v>4.0359999999999996</v>
      </c>
    </row>
    <row r="544" spans="1:12" x14ac:dyDescent="0.25">
      <c r="A544" s="21">
        <v>45322</v>
      </c>
      <c r="B544" s="4">
        <v>4.9526000000000003</v>
      </c>
      <c r="C544" s="4">
        <v>136.49</v>
      </c>
      <c r="D544" s="4">
        <v>14.35</v>
      </c>
      <c r="E544" s="4">
        <v>81.709999999999994</v>
      </c>
      <c r="F544" s="4">
        <v>4.726</v>
      </c>
      <c r="G544" s="4">
        <v>9.92</v>
      </c>
      <c r="H544" s="4">
        <v>4.9596088841357355</v>
      </c>
      <c r="I544" s="4">
        <v>103.27</v>
      </c>
      <c r="J544" s="4">
        <v>98.560199999999995</v>
      </c>
      <c r="K544" s="4">
        <v>10.275</v>
      </c>
      <c r="L544" s="4">
        <v>3.9180000000000001</v>
      </c>
    </row>
    <row r="545" spans="1:12" x14ac:dyDescent="0.25">
      <c r="A545" s="21">
        <v>45323</v>
      </c>
      <c r="B545" s="4">
        <v>4.9162999999999997</v>
      </c>
      <c r="C545" s="4">
        <v>139.30000000000001</v>
      </c>
      <c r="D545" s="4">
        <v>13.88</v>
      </c>
      <c r="E545" s="4">
        <v>78.7</v>
      </c>
      <c r="F545" s="4">
        <v>4.6980000000000004</v>
      </c>
      <c r="G545" s="4">
        <v>9.92</v>
      </c>
      <c r="H545" s="4">
        <v>4.9876788477334788</v>
      </c>
      <c r="I545" s="4">
        <v>103.05</v>
      </c>
      <c r="J545" s="4">
        <v>97.592799999999997</v>
      </c>
      <c r="K545" s="4">
        <v>10.26</v>
      </c>
      <c r="L545" s="4">
        <v>3.8820000000000001</v>
      </c>
    </row>
    <row r="546" spans="1:12" x14ac:dyDescent="0.25">
      <c r="A546" s="21">
        <v>45324</v>
      </c>
      <c r="B546" s="4">
        <v>4.9699</v>
      </c>
      <c r="C546" s="4">
        <v>135.41</v>
      </c>
      <c r="D546" s="4">
        <v>13.85</v>
      </c>
      <c r="E546" s="4">
        <v>77.33</v>
      </c>
      <c r="F546" s="4">
        <v>4.8280000000000003</v>
      </c>
      <c r="G546" s="4">
        <v>9.9600000000000009</v>
      </c>
      <c r="H546" s="4">
        <v>4.8956385698477378</v>
      </c>
      <c r="I546" s="4">
        <v>103.92</v>
      </c>
      <c r="J546" s="4">
        <v>96.669799999999995</v>
      </c>
      <c r="K546" s="4">
        <v>10.365</v>
      </c>
      <c r="L546" s="4">
        <v>4.024</v>
      </c>
    </row>
    <row r="547" spans="1:12" x14ac:dyDescent="0.25">
      <c r="A547" s="21">
        <v>45327</v>
      </c>
      <c r="B547" s="4">
        <v>4.9854000000000003</v>
      </c>
      <c r="C547" s="4">
        <v>135.62</v>
      </c>
      <c r="D547" s="4">
        <v>13.67</v>
      </c>
      <c r="E547" s="4">
        <v>77.989999999999995</v>
      </c>
      <c r="F547" s="4">
        <v>4.8730000000000002</v>
      </c>
      <c r="G547" s="4">
        <v>9.9700000000000006</v>
      </c>
      <c r="H547" s="4">
        <v>4.8601641986021127</v>
      </c>
      <c r="I547" s="4">
        <v>104.45</v>
      </c>
      <c r="J547" s="4">
        <v>96.470799999999997</v>
      </c>
      <c r="K547" s="4">
        <v>10.4</v>
      </c>
      <c r="L547" s="4">
        <v>4.1619999999999999</v>
      </c>
    </row>
    <row r="548" spans="1:12" x14ac:dyDescent="0.25">
      <c r="A548" s="21">
        <v>45328</v>
      </c>
      <c r="B548" s="4">
        <v>4.9634</v>
      </c>
      <c r="C548" s="4">
        <v>137.53</v>
      </c>
      <c r="D548" s="4">
        <v>13.06</v>
      </c>
      <c r="E548" s="4">
        <v>78.59</v>
      </c>
      <c r="F548" s="4">
        <v>4.8289999999999997</v>
      </c>
      <c r="G548" s="4">
        <v>9.9149999999999991</v>
      </c>
      <c r="H548" s="4">
        <v>4.8517108815308907</v>
      </c>
      <c r="I548" s="4">
        <v>104.21</v>
      </c>
      <c r="J548" s="4">
        <v>96.632400000000004</v>
      </c>
      <c r="K548" s="4">
        <v>10.295</v>
      </c>
      <c r="L548" s="4">
        <v>4.09</v>
      </c>
    </row>
    <row r="549" spans="1:12" x14ac:dyDescent="0.25">
      <c r="A549" s="21">
        <v>45329</v>
      </c>
      <c r="B549" s="4">
        <v>4.9684999999999997</v>
      </c>
      <c r="C549" s="4">
        <v>135.38999999999999</v>
      </c>
      <c r="D549" s="4">
        <v>12.83</v>
      </c>
      <c r="E549" s="4">
        <v>79.209999999999994</v>
      </c>
      <c r="F549" s="4">
        <v>4.8319999999999999</v>
      </c>
      <c r="G549" s="4">
        <v>9.9250000000000007</v>
      </c>
      <c r="H549" s="4">
        <v>4.8582493894994139</v>
      </c>
      <c r="I549" s="4">
        <v>104.06</v>
      </c>
      <c r="J549" s="4">
        <v>96.654499999999999</v>
      </c>
      <c r="K549" s="4">
        <v>10.345000000000001</v>
      </c>
      <c r="L549" s="4">
        <v>4.1150000000000002</v>
      </c>
    </row>
    <row r="550" spans="1:12" x14ac:dyDescent="0.25">
      <c r="A550" s="21">
        <v>45330</v>
      </c>
      <c r="B550" s="4">
        <v>4.992</v>
      </c>
      <c r="C550" s="4">
        <v>133.51</v>
      </c>
      <c r="D550" s="4">
        <v>12.79</v>
      </c>
      <c r="E550" s="4">
        <v>81.63</v>
      </c>
      <c r="F550" s="4">
        <v>4.8470000000000004</v>
      </c>
      <c r="G550" s="4">
        <v>9.9649999999999999</v>
      </c>
      <c r="H550" s="4">
        <v>4.8813986094022654</v>
      </c>
      <c r="I550" s="4">
        <v>104.17</v>
      </c>
      <c r="J550" s="4">
        <v>96.993600000000001</v>
      </c>
      <c r="K550" s="4">
        <v>10.43</v>
      </c>
      <c r="L550" s="4">
        <v>4.1580000000000004</v>
      </c>
    </row>
    <row r="551" spans="1:12" x14ac:dyDescent="0.25">
      <c r="A551" s="21">
        <v>45331</v>
      </c>
      <c r="B551" s="4">
        <v>4.9516999999999998</v>
      </c>
      <c r="C551" s="4">
        <v>135.49</v>
      </c>
      <c r="D551" s="4">
        <v>12.93</v>
      </c>
      <c r="E551" s="4">
        <v>82.19</v>
      </c>
      <c r="F551" s="4">
        <v>4.8730000000000002</v>
      </c>
      <c r="G551" s="4">
        <v>9.9649999999999999</v>
      </c>
      <c r="H551" s="4">
        <v>4.8553965272281729</v>
      </c>
      <c r="I551" s="4">
        <v>104.11</v>
      </c>
      <c r="J551" s="4">
        <v>96.949600000000004</v>
      </c>
      <c r="K551" s="4">
        <v>10.414999999999999</v>
      </c>
      <c r="L551" s="4">
        <v>4.1769999999999996</v>
      </c>
    </row>
    <row r="552" spans="1:12" x14ac:dyDescent="0.25">
      <c r="A552" s="21">
        <v>45334</v>
      </c>
      <c r="B552" s="4">
        <v>4.9535999999999998</v>
      </c>
      <c r="C552" s="4">
        <v>135.49</v>
      </c>
      <c r="D552" s="4">
        <v>13.93</v>
      </c>
      <c r="E552" s="4">
        <v>82</v>
      </c>
      <c r="F552" s="4">
        <v>4.8840000000000003</v>
      </c>
      <c r="G552" s="4">
        <v>10.029999999999999</v>
      </c>
      <c r="H552" s="4">
        <v>4.9063727546623026</v>
      </c>
      <c r="I552" s="4">
        <v>104.17</v>
      </c>
      <c r="J552" s="4">
        <v>96.7209</v>
      </c>
      <c r="K552" s="4">
        <v>10.414999999999999</v>
      </c>
      <c r="L552" s="4">
        <v>4.1790000000000003</v>
      </c>
    </row>
    <row r="553" spans="1:12" x14ac:dyDescent="0.25">
      <c r="A553" s="21">
        <v>45335</v>
      </c>
      <c r="B553" s="4">
        <v>4.9535999999999998</v>
      </c>
      <c r="C553" s="4">
        <v>134.46</v>
      </c>
      <c r="D553" s="4">
        <v>15.85</v>
      </c>
      <c r="E553" s="4">
        <v>82.77</v>
      </c>
      <c r="F553" s="4">
        <v>5.0140000000000002</v>
      </c>
      <c r="G553" s="4">
        <v>10.029999999999999</v>
      </c>
      <c r="H553" s="4">
        <v>4.7765059896775597</v>
      </c>
      <c r="I553" s="4">
        <v>104.96</v>
      </c>
      <c r="J553" s="4">
        <v>96.277799999999999</v>
      </c>
      <c r="K553" s="4">
        <v>10.414999999999999</v>
      </c>
      <c r="L553" s="4">
        <v>4.3259999999999996</v>
      </c>
    </row>
    <row r="554" spans="1:12" x14ac:dyDescent="0.25">
      <c r="A554" s="21">
        <v>45336</v>
      </c>
      <c r="B554" s="4">
        <v>4.9690000000000003</v>
      </c>
      <c r="C554" s="4">
        <v>135.63</v>
      </c>
      <c r="D554" s="4">
        <v>14.38</v>
      </c>
      <c r="E554" s="4">
        <v>81.599999999999994</v>
      </c>
      <c r="F554" s="4">
        <v>4.9619999999999997</v>
      </c>
      <c r="G554" s="4">
        <v>9.9849999999999994</v>
      </c>
      <c r="H554" s="4">
        <v>4.7855414340427949</v>
      </c>
      <c r="I554" s="4">
        <v>104.72</v>
      </c>
      <c r="J554" s="4">
        <v>95.402799999999999</v>
      </c>
      <c r="K554" s="4">
        <v>10.49</v>
      </c>
      <c r="L554" s="4">
        <v>4.2610000000000001</v>
      </c>
    </row>
    <row r="555" spans="1:12" x14ac:dyDescent="0.25">
      <c r="A555" s="21">
        <v>45337</v>
      </c>
      <c r="B555" s="4">
        <v>4.9732000000000003</v>
      </c>
      <c r="C555" s="4">
        <v>132.46</v>
      </c>
      <c r="D555" s="4">
        <v>14.01</v>
      </c>
      <c r="E555" s="4">
        <v>82.86</v>
      </c>
      <c r="F555" s="4">
        <v>4.9560000000000004</v>
      </c>
      <c r="G555" s="4">
        <v>9.9649999999999999</v>
      </c>
      <c r="H555" s="4">
        <v>4.7724760852166481</v>
      </c>
      <c r="I555" s="4">
        <v>104.3</v>
      </c>
      <c r="J555" s="4">
        <v>95.623400000000004</v>
      </c>
      <c r="K555" s="4">
        <v>10.494999999999999</v>
      </c>
      <c r="L555" s="4">
        <v>4.234</v>
      </c>
    </row>
    <row r="556" spans="1:12" x14ac:dyDescent="0.25">
      <c r="A556" s="21">
        <v>45338</v>
      </c>
      <c r="B556" s="4">
        <v>4.9664999999999999</v>
      </c>
      <c r="C556" s="4">
        <v>131.53</v>
      </c>
      <c r="D556" s="4">
        <v>14.24</v>
      </c>
      <c r="E556" s="4">
        <v>83.47</v>
      </c>
      <c r="F556" s="4">
        <v>4.9950000000000001</v>
      </c>
      <c r="G556" s="4">
        <v>10.01</v>
      </c>
      <c r="H556" s="4">
        <v>4.7764179246631011</v>
      </c>
      <c r="I556" s="4">
        <v>104.3</v>
      </c>
      <c r="J556" s="4">
        <v>96.253100000000003</v>
      </c>
      <c r="K556" s="4">
        <v>10.535</v>
      </c>
      <c r="L556" s="4">
        <v>4.2809999999999997</v>
      </c>
    </row>
    <row r="557" spans="1:12" x14ac:dyDescent="0.25">
      <c r="A557" s="21">
        <v>45341</v>
      </c>
      <c r="B557" s="4">
        <v>4.9564000000000004</v>
      </c>
      <c r="C557" s="4">
        <v>130.6</v>
      </c>
      <c r="D557" s="4">
        <v>14.71</v>
      </c>
      <c r="E557" s="4">
        <v>83.56</v>
      </c>
      <c r="F557" s="4">
        <v>5.0140000000000002</v>
      </c>
      <c r="G557" s="4">
        <v>9.98</v>
      </c>
      <c r="H557" s="4">
        <v>4.7288932904184344</v>
      </c>
      <c r="I557" s="4">
        <v>104.29</v>
      </c>
      <c r="J557" s="4">
        <v>96.253100000000003</v>
      </c>
      <c r="K557" s="4">
        <v>10.48</v>
      </c>
      <c r="L557" s="4">
        <v>4.3170000000000002</v>
      </c>
    </row>
    <row r="558" spans="1:12" x14ac:dyDescent="0.25">
      <c r="A558" s="21">
        <v>45342</v>
      </c>
      <c r="B558" s="4">
        <v>4.9275000000000002</v>
      </c>
      <c r="C558" s="4">
        <v>130.57</v>
      </c>
      <c r="D558" s="4">
        <v>15.42</v>
      </c>
      <c r="E558" s="4">
        <v>82.34</v>
      </c>
      <c r="F558" s="4">
        <v>4.9530000000000003</v>
      </c>
      <c r="G558" s="4">
        <v>9.9450000000000003</v>
      </c>
      <c r="H558" s="4">
        <v>4.756414776137885</v>
      </c>
      <c r="I558" s="4">
        <v>104.08</v>
      </c>
      <c r="J558" s="4">
        <v>95.834100000000007</v>
      </c>
      <c r="K558" s="4">
        <v>10.435</v>
      </c>
      <c r="L558" s="4">
        <v>4.2750000000000004</v>
      </c>
    </row>
    <row r="559" spans="1:12" x14ac:dyDescent="0.25">
      <c r="A559" s="21">
        <v>45343</v>
      </c>
      <c r="B559" s="4">
        <v>4.9358000000000004</v>
      </c>
      <c r="C559" s="4">
        <v>133.51</v>
      </c>
      <c r="D559" s="4">
        <v>15.34</v>
      </c>
      <c r="E559" s="4">
        <v>83.03</v>
      </c>
      <c r="F559" s="4">
        <v>4.9829999999999997</v>
      </c>
      <c r="G559" s="4">
        <v>9.9550000000000001</v>
      </c>
      <c r="H559" s="4">
        <v>4.7360048769800711</v>
      </c>
      <c r="I559" s="4">
        <v>104.01</v>
      </c>
      <c r="J559" s="4">
        <v>96.5535</v>
      </c>
      <c r="K559" s="4">
        <v>10.435</v>
      </c>
      <c r="L559" s="4">
        <v>4.319</v>
      </c>
    </row>
    <row r="560" spans="1:12" x14ac:dyDescent="0.25">
      <c r="A560" s="21">
        <v>45344</v>
      </c>
      <c r="B560" s="4">
        <v>4.9604999999999997</v>
      </c>
      <c r="C560" s="4">
        <v>132.58000000000001</v>
      </c>
      <c r="D560" s="4">
        <v>14.54</v>
      </c>
      <c r="E560" s="4">
        <v>83.67</v>
      </c>
      <c r="F560" s="4">
        <v>5.0149999999999997</v>
      </c>
      <c r="G560" s="4">
        <v>9.98</v>
      </c>
      <c r="H560" s="4">
        <v>4.7278960148550375</v>
      </c>
      <c r="I560" s="4">
        <v>103.96</v>
      </c>
      <c r="J560" s="4">
        <v>96.415499999999994</v>
      </c>
      <c r="K560" s="4">
        <v>10.52</v>
      </c>
      <c r="L560" s="4">
        <v>4.3310000000000004</v>
      </c>
    </row>
    <row r="561" spans="1:12" x14ac:dyDescent="0.25">
      <c r="A561" s="21">
        <v>45345</v>
      </c>
      <c r="B561" s="4">
        <v>4.9950999999999999</v>
      </c>
      <c r="C561" s="4">
        <v>125.68</v>
      </c>
      <c r="D561" s="4">
        <v>13.75</v>
      </c>
      <c r="E561" s="4">
        <v>81.62</v>
      </c>
      <c r="F561" s="4">
        <v>5</v>
      </c>
      <c r="G561" s="4">
        <v>9.9749999999999996</v>
      </c>
      <c r="H561" s="4">
        <v>4.7380952380952301</v>
      </c>
      <c r="I561" s="4">
        <v>103.94</v>
      </c>
      <c r="J561" s="4">
        <v>95.405299999999997</v>
      </c>
      <c r="K561" s="4">
        <v>10.505000000000001</v>
      </c>
      <c r="L561" s="4">
        <v>4.2480000000000002</v>
      </c>
    </row>
    <row r="562" spans="1:12" x14ac:dyDescent="0.25">
      <c r="A562" s="21">
        <v>45348</v>
      </c>
      <c r="B562" s="4">
        <v>4.9798999999999998</v>
      </c>
      <c r="C562" s="4">
        <v>122.68</v>
      </c>
      <c r="D562" s="4">
        <v>13.74</v>
      </c>
      <c r="E562" s="4">
        <v>82.53</v>
      </c>
      <c r="F562" s="4">
        <v>5.032</v>
      </c>
      <c r="G562" s="4">
        <v>9.9649999999999999</v>
      </c>
      <c r="H562" s="4">
        <v>4.6966638738670241</v>
      </c>
      <c r="I562" s="4">
        <v>103.83</v>
      </c>
      <c r="J562" s="4">
        <v>95.796000000000006</v>
      </c>
      <c r="K562" s="4">
        <v>10.592000000000001</v>
      </c>
      <c r="L562" s="4">
        <v>4.2809999999999997</v>
      </c>
    </row>
    <row r="563" spans="1:12" x14ac:dyDescent="0.25">
      <c r="A563" s="21">
        <v>45349</v>
      </c>
      <c r="B563" s="4">
        <v>4.9335000000000004</v>
      </c>
      <c r="C563" s="4">
        <v>123.7</v>
      </c>
      <c r="D563" s="4">
        <v>13.43</v>
      </c>
      <c r="E563" s="4">
        <v>83.65</v>
      </c>
      <c r="F563" s="4">
        <v>5.04</v>
      </c>
      <c r="G563" s="4">
        <v>9.9</v>
      </c>
      <c r="H563" s="4">
        <v>4.6268088347296343</v>
      </c>
      <c r="I563" s="4">
        <v>103.83</v>
      </c>
      <c r="J563" s="4">
        <v>96.658500000000004</v>
      </c>
      <c r="K563" s="4">
        <v>10.516999999999999</v>
      </c>
      <c r="L563" s="4">
        <v>4.3029999999999999</v>
      </c>
    </row>
    <row r="564" spans="1:12" x14ac:dyDescent="0.25">
      <c r="A564" s="21">
        <v>45350</v>
      </c>
      <c r="B564" s="4">
        <v>4.9675000000000002</v>
      </c>
      <c r="C564" s="4">
        <v>126.66</v>
      </c>
      <c r="D564" s="4">
        <v>13.84</v>
      </c>
      <c r="E564" s="4">
        <v>83.68</v>
      </c>
      <c r="F564" s="4">
        <v>5.01</v>
      </c>
      <c r="G564" s="4">
        <v>9.9499999999999993</v>
      </c>
      <c r="H564" s="4">
        <v>4.7043138748690483</v>
      </c>
      <c r="I564" s="4">
        <v>103.97</v>
      </c>
      <c r="J564" s="4">
        <v>96.655500000000004</v>
      </c>
      <c r="K564" s="4">
        <v>10.532999999999999</v>
      </c>
      <c r="L564" s="4">
        <v>4.266</v>
      </c>
    </row>
    <row r="565" spans="1:12" x14ac:dyDescent="0.25">
      <c r="A565" s="21">
        <v>45351</v>
      </c>
      <c r="B565" s="4">
        <v>4.9715999999999996</v>
      </c>
      <c r="C565" s="4">
        <v>126.63</v>
      </c>
      <c r="D565" s="4">
        <v>13.4</v>
      </c>
      <c r="E565" s="4">
        <v>83.62</v>
      </c>
      <c r="F565" s="4">
        <v>5.0170000000000003</v>
      </c>
      <c r="G565" s="4">
        <v>9.9049999999999994</v>
      </c>
      <c r="H565" s="4">
        <v>4.6544845120313871</v>
      </c>
      <c r="I565" s="4">
        <v>104.16</v>
      </c>
      <c r="J565" s="4">
        <v>96.698899999999995</v>
      </c>
      <c r="K565" s="4">
        <v>10.475</v>
      </c>
      <c r="L565" s="4">
        <v>4.2539999999999996</v>
      </c>
    </row>
    <row r="566" spans="1:12" x14ac:dyDescent="0.25">
      <c r="A566" s="21">
        <v>45352</v>
      </c>
      <c r="B566" s="4">
        <v>4.9541000000000004</v>
      </c>
      <c r="C566" s="4">
        <v>124.66</v>
      </c>
      <c r="D566" s="4">
        <v>13.11</v>
      </c>
      <c r="E566" s="4">
        <v>83.55</v>
      </c>
      <c r="F566" s="4">
        <v>4.9370000000000003</v>
      </c>
      <c r="G566" s="4">
        <v>9.9</v>
      </c>
      <c r="H566" s="4">
        <v>4.729504369288251</v>
      </c>
      <c r="I566" s="4">
        <v>103.86</v>
      </c>
      <c r="J566" s="4">
        <v>97.215699999999998</v>
      </c>
      <c r="K566" s="4">
        <v>10.435</v>
      </c>
      <c r="L566" s="4">
        <v>4.1859999999999999</v>
      </c>
    </row>
    <row r="567" spans="1:12" x14ac:dyDescent="0.25">
      <c r="A567" s="21">
        <v>45355</v>
      </c>
      <c r="B567" s="4">
        <v>4.9458000000000002</v>
      </c>
      <c r="C567" s="4">
        <v>124.63</v>
      </c>
      <c r="D567" s="4">
        <v>13.49</v>
      </c>
      <c r="E567" s="4">
        <v>82.8</v>
      </c>
      <c r="F567" s="4">
        <v>4.9989999999999997</v>
      </c>
      <c r="G567" s="4">
        <v>9.875</v>
      </c>
      <c r="H567" s="4">
        <v>4.6438537509881028</v>
      </c>
      <c r="I567" s="4">
        <v>103.83</v>
      </c>
      <c r="J567" s="4">
        <v>97.654799999999994</v>
      </c>
      <c r="K567" s="4">
        <v>10.43</v>
      </c>
      <c r="L567" s="4">
        <v>4.2169999999999996</v>
      </c>
    </row>
    <row r="568" spans="1:12" x14ac:dyDescent="0.25">
      <c r="A568" s="21">
        <v>45356</v>
      </c>
      <c r="B568" s="4">
        <v>4.9581</v>
      </c>
      <c r="C568" s="4">
        <v>124.71</v>
      </c>
      <c r="D568" s="4">
        <v>14.46</v>
      </c>
      <c r="E568" s="4">
        <v>82.04</v>
      </c>
      <c r="F568" s="4">
        <v>4.96</v>
      </c>
      <c r="G568" s="4">
        <v>9.84</v>
      </c>
      <c r="H568" s="4">
        <v>4.6493902439024293</v>
      </c>
      <c r="I568" s="4">
        <v>103.8</v>
      </c>
      <c r="J568" s="4">
        <v>97.296199999999999</v>
      </c>
      <c r="K568" s="4">
        <v>10.365</v>
      </c>
      <c r="L568" s="4">
        <v>4.1509999999999998</v>
      </c>
    </row>
    <row r="569" spans="1:12" x14ac:dyDescent="0.25">
      <c r="A569" s="21">
        <v>45357</v>
      </c>
      <c r="B569" s="4">
        <v>4.9446000000000003</v>
      </c>
      <c r="C569" s="4">
        <v>127.6</v>
      </c>
      <c r="D569" s="4">
        <v>14.5</v>
      </c>
      <c r="E569" s="4">
        <v>82.96</v>
      </c>
      <c r="F569" s="4">
        <v>4.9710000000000001</v>
      </c>
      <c r="G569" s="4">
        <v>9.8049999999999997</v>
      </c>
      <c r="H569" s="4">
        <v>4.6050814034352294</v>
      </c>
      <c r="I569" s="4">
        <v>103.37</v>
      </c>
      <c r="J569" s="4">
        <v>97.866</v>
      </c>
      <c r="K569" s="4">
        <v>10.355</v>
      </c>
      <c r="L569" s="4">
        <v>4.1079999999999997</v>
      </c>
    </row>
    <row r="570" spans="1:12" x14ac:dyDescent="0.25">
      <c r="A570" s="21">
        <v>45358</v>
      </c>
      <c r="B570" s="4">
        <v>4.9349999999999996</v>
      </c>
      <c r="C570" s="4">
        <v>128.63</v>
      </c>
      <c r="D570" s="4">
        <v>14.44</v>
      </c>
      <c r="E570" s="4">
        <v>82.96</v>
      </c>
      <c r="F570" s="4">
        <v>4.9450000000000003</v>
      </c>
      <c r="G570" s="4">
        <v>9.8149999999999995</v>
      </c>
      <c r="H570" s="4">
        <v>4.6405259898041784</v>
      </c>
      <c r="I570" s="4">
        <v>102.82</v>
      </c>
      <c r="J570" s="4">
        <v>98.292199999999994</v>
      </c>
      <c r="K570" s="4">
        <v>10.385</v>
      </c>
      <c r="L570" s="4">
        <v>4.0890000000000004</v>
      </c>
    </row>
    <row r="571" spans="1:12" x14ac:dyDescent="0.25">
      <c r="A571" s="21">
        <v>45359</v>
      </c>
      <c r="B571" s="4">
        <v>4.9805999999999999</v>
      </c>
      <c r="C571" s="4">
        <v>127.61</v>
      </c>
      <c r="D571" s="4">
        <v>14.74</v>
      </c>
      <c r="E571" s="4">
        <v>82.08</v>
      </c>
      <c r="F571" s="4">
        <v>4.9390000000000001</v>
      </c>
      <c r="G571" s="4">
        <v>9.8350000000000009</v>
      </c>
      <c r="H571" s="4">
        <v>4.6655676154718329</v>
      </c>
      <c r="I571" s="4">
        <v>102.71</v>
      </c>
      <c r="J571" s="4">
        <v>98.004000000000005</v>
      </c>
      <c r="K571" s="4">
        <v>10.49</v>
      </c>
      <c r="L571" s="4">
        <v>4.077</v>
      </c>
    </row>
    <row r="572" spans="1:12" x14ac:dyDescent="0.25">
      <c r="A572" s="21">
        <v>45362</v>
      </c>
      <c r="B572" s="4">
        <v>4.9771000000000001</v>
      </c>
      <c r="C572" s="4">
        <v>129.6</v>
      </c>
      <c r="D572" s="4">
        <v>15.22</v>
      </c>
      <c r="E572" s="4">
        <v>82.21</v>
      </c>
      <c r="F572" s="4">
        <v>4.9710000000000001</v>
      </c>
      <c r="G572" s="4">
        <v>9.7750000000000004</v>
      </c>
      <c r="H572" s="4">
        <v>4.5765020815272894</v>
      </c>
      <c r="I572" s="4">
        <v>102.87</v>
      </c>
      <c r="J572" s="4">
        <v>98.298699999999997</v>
      </c>
      <c r="K572" s="4">
        <v>10.465</v>
      </c>
      <c r="L572" s="4">
        <v>4.0979999999999999</v>
      </c>
    </row>
    <row r="573" spans="1:12" x14ac:dyDescent="0.25">
      <c r="A573" s="21">
        <v>45363</v>
      </c>
      <c r="B573" s="4">
        <v>4.9718</v>
      </c>
      <c r="C573" s="4">
        <v>128.65</v>
      </c>
      <c r="D573" s="4">
        <v>13.84</v>
      </c>
      <c r="E573" s="4">
        <v>81.92</v>
      </c>
      <c r="F573" s="4">
        <v>5.0110000000000001</v>
      </c>
      <c r="G573" s="4">
        <v>9.7449999999999992</v>
      </c>
      <c r="H573" s="4">
        <v>4.508099151517464</v>
      </c>
      <c r="I573" s="4">
        <v>102.96</v>
      </c>
      <c r="J573" s="4">
        <v>98.183999999999997</v>
      </c>
      <c r="K573" s="4">
        <v>10.44</v>
      </c>
      <c r="L573" s="4">
        <v>4.1509999999999998</v>
      </c>
    </row>
    <row r="574" spans="1:12" x14ac:dyDescent="0.25">
      <c r="A574" s="21">
        <v>45364</v>
      </c>
      <c r="B574" s="4">
        <v>4.97</v>
      </c>
      <c r="C574" s="4">
        <v>124.72</v>
      </c>
      <c r="D574" s="4">
        <v>13.75</v>
      </c>
      <c r="E574" s="4">
        <v>84.03</v>
      </c>
      <c r="F574" s="4">
        <v>5.03</v>
      </c>
      <c r="G574" s="4">
        <v>9.74</v>
      </c>
      <c r="H574" s="4">
        <v>4.4844330191373905</v>
      </c>
      <c r="I574" s="4">
        <v>102.79</v>
      </c>
      <c r="J574" s="4">
        <v>98.991600000000005</v>
      </c>
      <c r="K574" s="4">
        <v>10.404999999999999</v>
      </c>
      <c r="L574" s="4">
        <v>4.1879999999999997</v>
      </c>
    </row>
    <row r="575" spans="1:12" x14ac:dyDescent="0.25">
      <c r="A575" s="21">
        <v>45365</v>
      </c>
      <c r="B575" s="4">
        <v>4.9894999999999996</v>
      </c>
      <c r="C575" s="4">
        <v>120.76</v>
      </c>
      <c r="D575" s="4">
        <v>14.4</v>
      </c>
      <c r="E575" s="4">
        <v>85.42</v>
      </c>
      <c r="F575" s="4">
        <v>5.0670000000000002</v>
      </c>
      <c r="G575" s="4">
        <v>9.7799999999999994</v>
      </c>
      <c r="H575" s="4">
        <v>4.4857091189431486</v>
      </c>
      <c r="I575" s="4">
        <v>103.36</v>
      </c>
      <c r="J575" s="4">
        <v>99.078299999999999</v>
      </c>
      <c r="K575" s="4">
        <v>10.53</v>
      </c>
      <c r="L575" s="4">
        <v>4.2919999999999998</v>
      </c>
    </row>
    <row r="576" spans="1:12" x14ac:dyDescent="0.25">
      <c r="A576" s="21">
        <v>45366</v>
      </c>
      <c r="B576" s="4">
        <v>4.9949000000000003</v>
      </c>
      <c r="C576" s="4">
        <v>123.75</v>
      </c>
      <c r="D576" s="4">
        <v>14.41</v>
      </c>
      <c r="E576" s="4">
        <v>85.34</v>
      </c>
      <c r="F576" s="4">
        <v>5.077</v>
      </c>
      <c r="G576" s="4">
        <v>9.82</v>
      </c>
      <c r="H576" s="4">
        <v>4.5138327131532208</v>
      </c>
      <c r="I576" s="4">
        <v>103.43</v>
      </c>
      <c r="J576" s="4">
        <v>99.189499999999995</v>
      </c>
      <c r="K576" s="4">
        <v>10.574999999999999</v>
      </c>
      <c r="L576" s="4">
        <v>4.3079999999999998</v>
      </c>
    </row>
    <row r="577" spans="1:12" x14ac:dyDescent="0.25">
      <c r="A577" s="21">
        <v>45369</v>
      </c>
      <c r="B577" s="4">
        <v>5.0252999999999997</v>
      </c>
      <c r="C577" s="4">
        <v>124.71</v>
      </c>
      <c r="D577" s="4">
        <v>14.33</v>
      </c>
      <c r="E577" s="4">
        <v>86.89</v>
      </c>
      <c r="F577" s="4">
        <v>5.093</v>
      </c>
      <c r="G577" s="4">
        <v>9.89</v>
      </c>
      <c r="H577" s="4">
        <v>4.5645285604179131</v>
      </c>
      <c r="I577" s="4">
        <v>103.59</v>
      </c>
      <c r="J577" s="4">
        <v>99.6785</v>
      </c>
      <c r="K577" s="4">
        <v>10.715</v>
      </c>
      <c r="L577" s="4">
        <v>4.3280000000000003</v>
      </c>
    </row>
    <row r="578" spans="1:12" x14ac:dyDescent="0.25">
      <c r="A578" s="21">
        <v>45370</v>
      </c>
      <c r="B578" s="4">
        <v>5.0301</v>
      </c>
      <c r="C578" s="4">
        <v>124.7</v>
      </c>
      <c r="D578" s="4">
        <v>13.82</v>
      </c>
      <c r="E578" s="4">
        <v>87.38</v>
      </c>
      <c r="F578" s="4">
        <v>5.0919999999999996</v>
      </c>
      <c r="G578" s="4">
        <v>9.8650000000000002</v>
      </c>
      <c r="H578" s="4">
        <v>4.5417348608837838</v>
      </c>
      <c r="I578" s="4">
        <v>103.84</v>
      </c>
      <c r="J578" s="4">
        <v>99.590699999999998</v>
      </c>
      <c r="K578" s="4">
        <v>10.63</v>
      </c>
      <c r="L578" s="4">
        <v>4.2930000000000001</v>
      </c>
    </row>
    <row r="579" spans="1:12" x14ac:dyDescent="0.25">
      <c r="A579" s="21">
        <v>45371</v>
      </c>
      <c r="B579" s="4">
        <v>4.9691000000000001</v>
      </c>
      <c r="C579" s="4">
        <v>124.67</v>
      </c>
      <c r="D579" s="4">
        <v>13.04</v>
      </c>
      <c r="E579" s="4">
        <v>85.95</v>
      </c>
      <c r="F579" s="4">
        <v>4.9989999999999997</v>
      </c>
      <c r="G579" s="4">
        <v>9.81</v>
      </c>
      <c r="H579" s="4">
        <v>4.5819483995085841</v>
      </c>
      <c r="I579" s="4">
        <v>103.41</v>
      </c>
      <c r="J579" s="4">
        <v>99.249200000000002</v>
      </c>
      <c r="K579" s="4">
        <v>10.59</v>
      </c>
      <c r="L579" s="4">
        <v>4.2770000000000001</v>
      </c>
    </row>
    <row r="580" spans="1:12" x14ac:dyDescent="0.25">
      <c r="A580" s="21">
        <v>45372</v>
      </c>
      <c r="B580" s="4">
        <v>4.9781000000000004</v>
      </c>
      <c r="C580" s="4">
        <v>135.41</v>
      </c>
      <c r="D580" s="4">
        <v>12.92</v>
      </c>
      <c r="E580" s="4">
        <v>85.78</v>
      </c>
      <c r="F580" s="4">
        <v>4.9989999999999997</v>
      </c>
      <c r="G580" s="4">
        <v>9.8249999999999993</v>
      </c>
      <c r="H580" s="4">
        <v>4.5962342498500064</v>
      </c>
      <c r="I580" s="4">
        <v>104</v>
      </c>
      <c r="J580" s="4">
        <v>99.443399999999997</v>
      </c>
      <c r="K580" s="4">
        <v>10.59</v>
      </c>
      <c r="L580" s="4">
        <v>4.2690000000000001</v>
      </c>
    </row>
    <row r="581" spans="1:12" x14ac:dyDescent="0.25">
      <c r="A581" s="21">
        <v>45373</v>
      </c>
      <c r="B581" s="4">
        <v>4.9996999999999998</v>
      </c>
      <c r="C581" s="4">
        <v>131.53</v>
      </c>
      <c r="D581" s="4">
        <v>13.06</v>
      </c>
      <c r="E581" s="4">
        <v>85.43</v>
      </c>
      <c r="F581" s="4">
        <v>4.9729999999999999</v>
      </c>
      <c r="G581" s="4">
        <v>9.8000000000000007</v>
      </c>
      <c r="H581" s="4">
        <v>4.5983252836443667</v>
      </c>
      <c r="I581" s="4">
        <v>104.47</v>
      </c>
      <c r="J581" s="4">
        <v>98.703999999999994</v>
      </c>
      <c r="K581" s="4">
        <v>10.585000000000001</v>
      </c>
      <c r="L581" s="4">
        <v>4.202</v>
      </c>
    </row>
    <row r="582" spans="1:12" x14ac:dyDescent="0.25">
      <c r="A582" s="21">
        <v>45376</v>
      </c>
      <c r="B582" s="4">
        <v>4.9751000000000003</v>
      </c>
      <c r="C582" s="4">
        <v>135.41999999999999</v>
      </c>
      <c r="D582" s="4">
        <v>13.19</v>
      </c>
      <c r="E582" s="4">
        <v>86.75</v>
      </c>
      <c r="F582" s="4">
        <v>4.9969999999999999</v>
      </c>
      <c r="G582" s="4">
        <v>9.7799999999999994</v>
      </c>
      <c r="H582" s="4">
        <v>4.5553682486166203</v>
      </c>
      <c r="I582" s="4">
        <v>104.24</v>
      </c>
      <c r="J582" s="4">
        <v>99.282700000000006</v>
      </c>
      <c r="K582" s="4">
        <v>10.574999999999999</v>
      </c>
      <c r="L582" s="4">
        <v>4.2489999999999997</v>
      </c>
    </row>
    <row r="583" spans="1:12" x14ac:dyDescent="0.25">
      <c r="A583" s="21">
        <v>45377</v>
      </c>
      <c r="B583" s="4">
        <v>4.9808000000000003</v>
      </c>
      <c r="C583" s="4">
        <v>133.54</v>
      </c>
      <c r="D583" s="4">
        <v>13.24</v>
      </c>
      <c r="E583" s="4">
        <v>86.25</v>
      </c>
      <c r="F583" s="4">
        <v>5.0049999999999999</v>
      </c>
      <c r="G583" s="4">
        <v>9.83</v>
      </c>
      <c r="H583" s="4">
        <v>4.5950192847959759</v>
      </c>
      <c r="I583" s="4">
        <v>104.29</v>
      </c>
      <c r="J583" s="4">
        <v>98.678100000000001</v>
      </c>
      <c r="K583" s="4">
        <v>10.625</v>
      </c>
      <c r="L583" s="4">
        <v>4.2380000000000004</v>
      </c>
    </row>
    <row r="584" spans="1:12" x14ac:dyDescent="0.25">
      <c r="A584" s="21">
        <v>45378</v>
      </c>
      <c r="B584" s="4">
        <v>4.9866000000000001</v>
      </c>
      <c r="C584" s="4">
        <v>133.47999999999999</v>
      </c>
      <c r="D584" s="4">
        <v>12.78</v>
      </c>
      <c r="E584" s="4">
        <v>86.09</v>
      </c>
      <c r="F584" s="4">
        <v>4.9989999999999997</v>
      </c>
      <c r="G584" s="4">
        <v>9.8249999999999993</v>
      </c>
      <c r="H584" s="4">
        <v>4.5962342498500064</v>
      </c>
      <c r="I584" s="4">
        <v>104.35</v>
      </c>
      <c r="J584" s="4">
        <v>98.310699999999997</v>
      </c>
      <c r="K584" s="4">
        <v>10.622999999999999</v>
      </c>
      <c r="L584" s="4">
        <v>4.1879999999999997</v>
      </c>
    </row>
    <row r="585" spans="1:12" x14ac:dyDescent="0.25">
      <c r="A585" s="21">
        <v>45379</v>
      </c>
      <c r="B585" s="4">
        <v>5.0129000000000001</v>
      </c>
      <c r="C585" s="4">
        <v>135.44999999999999</v>
      </c>
      <c r="D585" s="4">
        <v>13.01</v>
      </c>
      <c r="E585" s="4">
        <v>87.48</v>
      </c>
      <c r="F585" s="4">
        <v>5.0259999999999998</v>
      </c>
      <c r="G585" s="4">
        <v>9.85</v>
      </c>
      <c r="H585" s="4">
        <v>4.5931483632624337</v>
      </c>
      <c r="I585" s="4">
        <v>104.55</v>
      </c>
      <c r="J585" s="4">
        <v>99.489400000000003</v>
      </c>
      <c r="K585" s="4">
        <v>10.67</v>
      </c>
      <c r="L585" s="4">
        <v>4.2060000000000004</v>
      </c>
    </row>
    <row r="586" spans="1:12" x14ac:dyDescent="0.25">
      <c r="A586" s="21">
        <v>45380</v>
      </c>
      <c r="B586" s="4">
        <v>5.0152999999999999</v>
      </c>
      <c r="C586" s="4">
        <v>138.47</v>
      </c>
      <c r="D586" s="4">
        <v>13.01</v>
      </c>
      <c r="E586" s="4">
        <v>87.48</v>
      </c>
      <c r="F586" s="4">
        <v>5.0259999999999998</v>
      </c>
      <c r="G586" s="4">
        <v>9.85</v>
      </c>
      <c r="H586" s="4">
        <v>4.5931483632624337</v>
      </c>
      <c r="I586" s="4">
        <v>104.55</v>
      </c>
      <c r="J586" s="4">
        <v>99.489400000000003</v>
      </c>
      <c r="K586" s="4">
        <v>10.67</v>
      </c>
      <c r="L586" s="4">
        <v>4.21</v>
      </c>
    </row>
    <row r="587" spans="1:12" x14ac:dyDescent="0.25">
      <c r="A587" s="21">
        <v>45383</v>
      </c>
      <c r="B587" s="4">
        <v>5.0542999999999996</v>
      </c>
      <c r="C587" s="4">
        <v>138.41999999999999</v>
      </c>
      <c r="D587" s="4">
        <v>13.65</v>
      </c>
      <c r="E587" s="4">
        <v>87.42</v>
      </c>
      <c r="F587" s="4">
        <v>5.0780000000000003</v>
      </c>
      <c r="G587" s="4">
        <v>9.8450000000000006</v>
      </c>
      <c r="H587" s="4">
        <v>4.5366299320504622</v>
      </c>
      <c r="I587" s="4">
        <v>105.02</v>
      </c>
      <c r="J587" s="4">
        <v>99.904600000000002</v>
      </c>
      <c r="K587" s="4">
        <v>10.75</v>
      </c>
      <c r="L587" s="4">
        <v>4.3170000000000002</v>
      </c>
    </row>
    <row r="588" spans="1:12" x14ac:dyDescent="0.25">
      <c r="A588" s="21">
        <v>45384</v>
      </c>
      <c r="B588" s="4">
        <v>5.0575999999999999</v>
      </c>
      <c r="C588" s="4">
        <v>140.51</v>
      </c>
      <c r="D588" s="4">
        <v>14.61</v>
      </c>
      <c r="E588" s="4">
        <v>88.92</v>
      </c>
      <c r="F588" s="4">
        <v>5.0640000000000001</v>
      </c>
      <c r="G588" s="4">
        <v>9.8800000000000008</v>
      </c>
      <c r="H588" s="4">
        <v>4.5838726871240354</v>
      </c>
      <c r="I588" s="4">
        <v>104.82</v>
      </c>
      <c r="J588" s="4">
        <v>100.6986</v>
      </c>
      <c r="K588" s="4">
        <v>10.82</v>
      </c>
      <c r="L588" s="4">
        <v>4.3529999999999998</v>
      </c>
    </row>
    <row r="589" spans="1:12" x14ac:dyDescent="0.25">
      <c r="A589" s="21">
        <v>45385</v>
      </c>
      <c r="B589" s="4">
        <v>5.0392999999999999</v>
      </c>
      <c r="C589" s="4">
        <v>143.36000000000001</v>
      </c>
      <c r="D589" s="4">
        <v>14.33</v>
      </c>
      <c r="E589" s="4">
        <v>89.35</v>
      </c>
      <c r="F589" s="4">
        <v>5.0469999999999997</v>
      </c>
      <c r="G589" s="4">
        <v>9.8879999999999999</v>
      </c>
      <c r="H589" s="4">
        <v>4.6084133768694135</v>
      </c>
      <c r="I589" s="4">
        <v>104.25</v>
      </c>
      <c r="J589" s="4">
        <v>101.90940000000001</v>
      </c>
      <c r="K589" s="4">
        <v>10.87</v>
      </c>
      <c r="L589" s="4">
        <v>4.351</v>
      </c>
    </row>
    <row r="590" spans="1:12" x14ac:dyDescent="0.25">
      <c r="A590" s="21">
        <v>45386</v>
      </c>
      <c r="B590" s="4">
        <v>5.0537999999999998</v>
      </c>
      <c r="C590" s="4">
        <v>145.31</v>
      </c>
      <c r="D590" s="4">
        <v>16.350000000000001</v>
      </c>
      <c r="E590" s="4">
        <v>90.65</v>
      </c>
      <c r="F590" s="4">
        <v>5.0140000000000002</v>
      </c>
      <c r="G590" s="4">
        <v>9.8840000000000003</v>
      </c>
      <c r="H590" s="4">
        <v>4.6374769078408651</v>
      </c>
      <c r="I590" s="4">
        <v>104.12</v>
      </c>
      <c r="J590" s="4">
        <v>102.2595</v>
      </c>
      <c r="K590" s="4">
        <v>10.87</v>
      </c>
      <c r="L590" s="4">
        <v>4.3070000000000004</v>
      </c>
    </row>
    <row r="591" spans="1:12" x14ac:dyDescent="0.25">
      <c r="A591" s="21">
        <v>45387</v>
      </c>
      <c r="B591" s="4">
        <v>5.0655000000000001</v>
      </c>
      <c r="C591" s="4">
        <v>148.26</v>
      </c>
      <c r="D591" s="4">
        <v>16.03</v>
      </c>
      <c r="E591" s="4">
        <v>91.17</v>
      </c>
      <c r="F591" s="4">
        <v>5.0609999999999999</v>
      </c>
      <c r="G591" s="4">
        <v>9.9499999999999993</v>
      </c>
      <c r="H591" s="4">
        <v>4.6534870218253976</v>
      </c>
      <c r="I591" s="4">
        <v>104.3</v>
      </c>
      <c r="J591" s="4">
        <v>102.8961</v>
      </c>
      <c r="K591" s="4">
        <v>10.87</v>
      </c>
      <c r="L591" s="4">
        <v>4.4000000000000004</v>
      </c>
    </row>
    <row r="592" spans="1:12" x14ac:dyDescent="0.25">
      <c r="A592" s="21">
        <v>45390</v>
      </c>
      <c r="B592" s="4">
        <v>5.0267999999999997</v>
      </c>
      <c r="C592" s="4">
        <v>147.4</v>
      </c>
      <c r="D592" s="4">
        <v>15.19</v>
      </c>
      <c r="E592" s="4">
        <v>90.38</v>
      </c>
      <c r="F592" s="4">
        <v>5.085</v>
      </c>
      <c r="G592" s="4">
        <v>9.9320000000000004</v>
      </c>
      <c r="H592" s="4">
        <v>4.6124565827663222</v>
      </c>
      <c r="I592" s="4">
        <v>104.14</v>
      </c>
      <c r="J592" s="4">
        <v>102.9183</v>
      </c>
      <c r="K592" s="4">
        <v>10.87</v>
      </c>
      <c r="L592" s="4">
        <v>4.4219999999999997</v>
      </c>
    </row>
    <row r="593" spans="1:12" x14ac:dyDescent="0.25">
      <c r="A593" s="21">
        <v>45391</v>
      </c>
      <c r="B593" s="4">
        <v>5.0090000000000003</v>
      </c>
      <c r="C593" s="4">
        <v>144.38</v>
      </c>
      <c r="D593" s="4">
        <v>14.98</v>
      </c>
      <c r="E593" s="4">
        <v>89.42</v>
      </c>
      <c r="F593" s="4">
        <v>5.0460000000000003</v>
      </c>
      <c r="G593" s="4">
        <v>9.9320000000000004</v>
      </c>
      <c r="H593" s="4">
        <v>4.6512956228699887</v>
      </c>
      <c r="I593" s="4">
        <v>104.15</v>
      </c>
      <c r="J593" s="4">
        <v>102.80419999999999</v>
      </c>
      <c r="K593" s="4">
        <v>10.87</v>
      </c>
      <c r="L593" s="4">
        <v>4.3620000000000001</v>
      </c>
    </row>
    <row r="594" spans="1:12" x14ac:dyDescent="0.25">
      <c r="A594" s="21">
        <v>45392</v>
      </c>
      <c r="B594" s="4">
        <v>5.0746000000000002</v>
      </c>
      <c r="C594" s="4">
        <v>142.30000000000001</v>
      </c>
      <c r="D594" s="4">
        <v>15.8</v>
      </c>
      <c r="E594" s="4">
        <v>90.48</v>
      </c>
      <c r="F594" s="4">
        <v>5.2039999999999997</v>
      </c>
      <c r="G594" s="4">
        <v>10.013999999999999</v>
      </c>
      <c r="H594" s="4">
        <v>4.572069503060705</v>
      </c>
      <c r="I594" s="4">
        <v>105.25</v>
      </c>
      <c r="J594" s="4">
        <v>102.87090000000001</v>
      </c>
      <c r="K594" s="4">
        <v>10.87</v>
      </c>
      <c r="L594" s="4">
        <v>4.5460000000000003</v>
      </c>
    </row>
    <row r="595" spans="1:12" x14ac:dyDescent="0.25">
      <c r="A595" s="21">
        <v>45393</v>
      </c>
      <c r="B595" s="4">
        <v>5.0917000000000003</v>
      </c>
      <c r="C595" s="4">
        <v>146.58000000000001</v>
      </c>
      <c r="D595" s="4">
        <v>14.91</v>
      </c>
      <c r="E595" s="4">
        <v>89.74</v>
      </c>
      <c r="F595" s="4">
        <v>5.1790000000000003</v>
      </c>
      <c r="G595" s="4">
        <v>10.045</v>
      </c>
      <c r="H595" s="4">
        <v>4.6263988058452554</v>
      </c>
      <c r="I595" s="4">
        <v>105.28</v>
      </c>
      <c r="J595" s="4">
        <v>102.3493</v>
      </c>
      <c r="K595" s="4">
        <v>11.04</v>
      </c>
      <c r="L595" s="4">
        <v>4.5839999999999996</v>
      </c>
    </row>
    <row r="596" spans="1:12" x14ac:dyDescent="0.25">
      <c r="A596" s="21">
        <v>45394</v>
      </c>
      <c r="B596" s="4">
        <v>5.1174999999999997</v>
      </c>
      <c r="C596" s="4">
        <v>148.26</v>
      </c>
      <c r="D596" s="4">
        <v>17.309999999999999</v>
      </c>
      <c r="E596" s="4">
        <v>90.45</v>
      </c>
      <c r="F596" s="4">
        <v>5.1420000000000003</v>
      </c>
      <c r="G596" s="4">
        <v>10.055</v>
      </c>
      <c r="H596" s="4">
        <v>4.6727283102851347</v>
      </c>
      <c r="I596" s="4">
        <v>106.04</v>
      </c>
      <c r="J596" s="4">
        <v>102.9251</v>
      </c>
      <c r="K596" s="4">
        <v>11.065</v>
      </c>
      <c r="L596" s="4">
        <v>4.5170000000000003</v>
      </c>
    </row>
    <row r="597" spans="1:12" x14ac:dyDescent="0.25">
      <c r="A597" s="21">
        <v>45397</v>
      </c>
      <c r="B597" s="4">
        <v>5.1845999999999997</v>
      </c>
      <c r="C597" s="4">
        <v>153.11000000000001</v>
      </c>
      <c r="D597" s="4">
        <v>19.23</v>
      </c>
      <c r="E597" s="4">
        <v>90.1</v>
      </c>
      <c r="F597" s="4">
        <v>5.1769999999999996</v>
      </c>
      <c r="G597" s="4">
        <v>10.145</v>
      </c>
      <c r="H597" s="4">
        <v>4.7234661570495495</v>
      </c>
      <c r="I597" s="4">
        <v>106.21</v>
      </c>
      <c r="J597" s="4">
        <v>102.8128</v>
      </c>
      <c r="K597" s="4">
        <v>11.244999999999999</v>
      </c>
      <c r="L597" s="4">
        <v>4.6100000000000003</v>
      </c>
    </row>
    <row r="598" spans="1:12" x14ac:dyDescent="0.25">
      <c r="A598" s="21">
        <v>45398</v>
      </c>
      <c r="B598" s="4">
        <v>5.2826000000000004</v>
      </c>
      <c r="C598" s="4">
        <v>159.15</v>
      </c>
      <c r="D598" s="4">
        <v>18.399999999999999</v>
      </c>
      <c r="E598" s="4">
        <v>90.02</v>
      </c>
      <c r="F598" s="4">
        <v>5.1820000000000004</v>
      </c>
      <c r="G598" s="4">
        <v>10.327999999999999</v>
      </c>
      <c r="H598" s="4">
        <v>4.8924720959860002</v>
      </c>
      <c r="I598" s="4">
        <v>106.26</v>
      </c>
      <c r="J598" s="4">
        <v>102.8343</v>
      </c>
      <c r="K598" s="4">
        <v>11.52</v>
      </c>
      <c r="L598" s="4">
        <v>4.6689999999999996</v>
      </c>
    </row>
    <row r="599" spans="1:12" x14ac:dyDescent="0.25">
      <c r="A599" s="21">
        <v>45399</v>
      </c>
      <c r="B599" s="4">
        <v>5.242</v>
      </c>
      <c r="C599" s="4">
        <v>162.11000000000001</v>
      </c>
      <c r="D599" s="4">
        <v>18.21</v>
      </c>
      <c r="E599" s="4">
        <v>87.29</v>
      </c>
      <c r="F599" s="4">
        <v>5.1630000000000003</v>
      </c>
      <c r="G599" s="4">
        <v>10.48</v>
      </c>
      <c r="H599" s="4">
        <v>5.0559607466504231</v>
      </c>
      <c r="I599" s="4">
        <v>105.95</v>
      </c>
      <c r="J599" s="4">
        <v>102.2248</v>
      </c>
      <c r="K599" s="4">
        <v>11.475</v>
      </c>
      <c r="L599" s="4">
        <v>4.5890000000000004</v>
      </c>
    </row>
    <row r="600" spans="1:12" x14ac:dyDescent="0.25">
      <c r="A600" s="21">
        <v>45400</v>
      </c>
      <c r="B600" s="4">
        <v>5.2481999999999998</v>
      </c>
      <c r="C600" s="4">
        <v>161.94</v>
      </c>
      <c r="D600" s="4">
        <v>18</v>
      </c>
      <c r="E600" s="4">
        <v>87.11</v>
      </c>
      <c r="F600" s="4">
        <v>5.1849999999999996</v>
      </c>
      <c r="G600" s="4">
        <v>10.465</v>
      </c>
      <c r="H600" s="4">
        <v>5.0197271474069494</v>
      </c>
      <c r="I600" s="4">
        <v>106.15</v>
      </c>
      <c r="J600" s="4">
        <v>102.0947</v>
      </c>
      <c r="K600" s="4">
        <v>11.365</v>
      </c>
      <c r="L600" s="4">
        <v>4.6369999999999996</v>
      </c>
    </row>
    <row r="601" spans="1:12" x14ac:dyDescent="0.25">
      <c r="A601" s="21">
        <v>45401</v>
      </c>
      <c r="B601" s="4">
        <v>5.2027000000000001</v>
      </c>
      <c r="C601" s="4">
        <v>163.1</v>
      </c>
      <c r="D601" s="4">
        <v>18.71</v>
      </c>
      <c r="E601" s="4">
        <v>87.29</v>
      </c>
      <c r="F601" s="4">
        <v>5.1689999999999996</v>
      </c>
      <c r="G601" s="4">
        <v>10.355</v>
      </c>
      <c r="H601" s="4">
        <v>4.9311108786809887</v>
      </c>
      <c r="I601" s="4">
        <v>106.15</v>
      </c>
      <c r="J601" s="4">
        <v>103.0556</v>
      </c>
      <c r="K601" s="4">
        <v>11.19</v>
      </c>
      <c r="L601" s="4">
        <v>4.6230000000000002</v>
      </c>
    </row>
    <row r="602" spans="1:12" x14ac:dyDescent="0.25">
      <c r="A602" s="21">
        <v>45404</v>
      </c>
      <c r="B602" s="4">
        <v>5.1680000000000001</v>
      </c>
      <c r="C602" s="4">
        <v>162.02000000000001</v>
      </c>
      <c r="D602" s="4">
        <v>16.940000000000001</v>
      </c>
      <c r="E602" s="4">
        <v>87</v>
      </c>
      <c r="F602" s="4">
        <v>5.1719999999999997</v>
      </c>
      <c r="G602" s="4">
        <v>10.295</v>
      </c>
      <c r="H602" s="4">
        <v>4.8710683451869352</v>
      </c>
      <c r="I602" s="4">
        <v>106.08</v>
      </c>
      <c r="J602" s="4">
        <v>102.7831</v>
      </c>
      <c r="K602" s="4">
        <v>11.215</v>
      </c>
      <c r="L602" s="4">
        <v>4.6100000000000003</v>
      </c>
    </row>
    <row r="603" spans="1:12" x14ac:dyDescent="0.25">
      <c r="A603" s="21">
        <v>45405</v>
      </c>
      <c r="B603" s="4">
        <v>5.1260000000000003</v>
      </c>
      <c r="C603" s="4">
        <v>157.09</v>
      </c>
      <c r="D603" s="4">
        <v>15.69</v>
      </c>
      <c r="E603" s="4">
        <v>88.42</v>
      </c>
      <c r="F603" s="4">
        <v>5.1440000000000001</v>
      </c>
      <c r="G603" s="4">
        <v>10.29</v>
      </c>
      <c r="H603" s="4">
        <v>4.8942402799969642</v>
      </c>
      <c r="I603" s="4">
        <v>105.68</v>
      </c>
      <c r="J603" s="4">
        <v>102.953</v>
      </c>
      <c r="K603" s="4">
        <v>11.21</v>
      </c>
      <c r="L603" s="4">
        <v>4.6070000000000002</v>
      </c>
    </row>
    <row r="604" spans="1:12" x14ac:dyDescent="0.25">
      <c r="A604" s="21">
        <v>45406</v>
      </c>
      <c r="B604" s="4">
        <v>5.1456999999999997</v>
      </c>
      <c r="C604" s="4">
        <v>152.13999999999999</v>
      </c>
      <c r="D604" s="4">
        <v>15.97</v>
      </c>
      <c r="E604" s="4">
        <v>88.02</v>
      </c>
      <c r="F604" s="4">
        <v>5.17</v>
      </c>
      <c r="G604" s="4">
        <v>10.304</v>
      </c>
      <c r="H604" s="4">
        <v>4.8816202339069914</v>
      </c>
      <c r="I604" s="4">
        <v>105.86</v>
      </c>
      <c r="J604" s="4">
        <v>102.6862</v>
      </c>
      <c r="K604" s="4">
        <v>11.266</v>
      </c>
      <c r="L604" s="4">
        <v>4.6479999999999997</v>
      </c>
    </row>
    <row r="605" spans="1:12" x14ac:dyDescent="0.25">
      <c r="A605" s="21">
        <v>45407</v>
      </c>
      <c r="B605" s="4">
        <v>5.1601999999999997</v>
      </c>
      <c r="C605" s="4">
        <v>151.24</v>
      </c>
      <c r="D605" s="4">
        <v>15.37</v>
      </c>
      <c r="E605" s="4">
        <v>89.01</v>
      </c>
      <c r="F605" s="4">
        <v>5.2080000000000002</v>
      </c>
      <c r="G605" s="4">
        <v>10.36</v>
      </c>
      <c r="H605" s="4">
        <v>4.8969660101893409</v>
      </c>
      <c r="I605" s="4">
        <v>105.6</v>
      </c>
      <c r="J605" s="4">
        <v>103.0205</v>
      </c>
      <c r="K605" s="4">
        <v>11.382</v>
      </c>
      <c r="L605" s="4">
        <v>4.7039999999999997</v>
      </c>
    </row>
    <row r="606" spans="1:12" x14ac:dyDescent="0.25">
      <c r="A606" s="21">
        <v>45408</v>
      </c>
      <c r="B606" s="4">
        <v>5.1151</v>
      </c>
      <c r="C606" s="4">
        <v>154.24</v>
      </c>
      <c r="D606" s="4">
        <v>15.03</v>
      </c>
      <c r="E606" s="4">
        <v>89.5</v>
      </c>
      <c r="F606" s="4">
        <v>5.2069999999999999</v>
      </c>
      <c r="G606" s="4">
        <v>10.23</v>
      </c>
      <c r="H606" s="4">
        <v>4.7743971408746644</v>
      </c>
      <c r="I606" s="4">
        <v>105.94</v>
      </c>
      <c r="J606" s="4">
        <v>102.9191</v>
      </c>
      <c r="K606" s="4">
        <v>11.31</v>
      </c>
      <c r="L606" s="4">
        <v>4.6630000000000003</v>
      </c>
    </row>
    <row r="607" spans="1:12" x14ac:dyDescent="0.25">
      <c r="A607" s="21">
        <v>45411</v>
      </c>
      <c r="B607" s="4">
        <v>5.1189</v>
      </c>
      <c r="C607" s="4">
        <v>150.21</v>
      </c>
      <c r="D607" s="4">
        <v>14.67</v>
      </c>
      <c r="E607" s="4">
        <v>88.4</v>
      </c>
      <c r="F607" s="4">
        <v>5.2</v>
      </c>
      <c r="G607" s="4">
        <v>10.175000000000001</v>
      </c>
      <c r="H607" s="4">
        <v>4.7290874524714699</v>
      </c>
      <c r="I607" s="4">
        <v>105.58</v>
      </c>
      <c r="J607" s="4">
        <v>103.37739999999999</v>
      </c>
      <c r="K607" s="4">
        <v>11.28</v>
      </c>
      <c r="L607" s="4">
        <v>4.6109999999999998</v>
      </c>
    </row>
    <row r="608" spans="1:12" x14ac:dyDescent="0.25">
      <c r="A608" s="21">
        <v>45412</v>
      </c>
      <c r="B608" s="4">
        <v>5.1933999999999996</v>
      </c>
      <c r="C608" s="4">
        <v>146.24</v>
      </c>
      <c r="D608" s="4">
        <v>15.65</v>
      </c>
      <c r="E608" s="4">
        <v>87.86</v>
      </c>
      <c r="F608" s="4">
        <v>5.2489999999999997</v>
      </c>
      <c r="G608" s="4">
        <v>10.32</v>
      </c>
      <c r="H608" s="4">
        <v>4.8180980341856028</v>
      </c>
      <c r="I608" s="4">
        <v>106.22</v>
      </c>
      <c r="J608" s="4">
        <v>101.67440000000001</v>
      </c>
      <c r="K608" s="4">
        <v>11.465</v>
      </c>
      <c r="L608" s="4">
        <v>4.6820000000000004</v>
      </c>
    </row>
    <row r="609" spans="1:12" x14ac:dyDescent="0.25">
      <c r="A609" s="21">
        <v>45413</v>
      </c>
      <c r="B609" s="4">
        <v>5.1936</v>
      </c>
      <c r="C609" s="4">
        <v>149.32</v>
      </c>
      <c r="D609" s="4">
        <v>15.39</v>
      </c>
      <c r="E609" s="4">
        <v>83.44</v>
      </c>
      <c r="F609" s="4">
        <v>5.2080000000000002</v>
      </c>
      <c r="G609" s="4">
        <v>10.32</v>
      </c>
      <c r="H609" s="4">
        <v>4.8589460877499935</v>
      </c>
      <c r="I609" s="4">
        <v>105.75</v>
      </c>
      <c r="J609" s="4">
        <v>100.5325</v>
      </c>
      <c r="K609" s="4">
        <v>11.465</v>
      </c>
      <c r="L609" s="4">
        <v>4.641</v>
      </c>
    </row>
    <row r="610" spans="1:12" x14ac:dyDescent="0.25">
      <c r="A610" s="21">
        <v>45414</v>
      </c>
      <c r="B610" s="4">
        <v>5.1113</v>
      </c>
      <c r="C610" s="4">
        <v>144.22999999999999</v>
      </c>
      <c r="D610" s="4">
        <v>14.68</v>
      </c>
      <c r="E610" s="4">
        <v>83.67</v>
      </c>
      <c r="F610" s="4">
        <v>5.1740000000000004</v>
      </c>
      <c r="G610" s="4">
        <v>10.212</v>
      </c>
      <c r="H610" s="4">
        <v>4.7901572632019329</v>
      </c>
      <c r="I610" s="4">
        <v>105.3</v>
      </c>
      <c r="J610" s="4">
        <v>100.8424</v>
      </c>
      <c r="K610" s="4">
        <v>11.244999999999999</v>
      </c>
      <c r="L610" s="4">
        <v>4.5890000000000004</v>
      </c>
    </row>
    <row r="611" spans="1:12" x14ac:dyDescent="0.25">
      <c r="A611" s="21">
        <v>45415</v>
      </c>
      <c r="B611" s="4">
        <v>5.0721999999999996</v>
      </c>
      <c r="C611" s="4">
        <v>142.28</v>
      </c>
      <c r="D611" s="4">
        <v>13.49</v>
      </c>
      <c r="E611" s="4">
        <v>82.96</v>
      </c>
      <c r="F611" s="4">
        <v>5.1369999999999996</v>
      </c>
      <c r="G611" s="4">
        <v>10.145</v>
      </c>
      <c r="H611" s="4">
        <v>4.7633088256275213</v>
      </c>
      <c r="I611" s="4">
        <v>105.03</v>
      </c>
      <c r="J611" s="4">
        <v>101.3398</v>
      </c>
      <c r="K611" s="4">
        <v>11.115</v>
      </c>
      <c r="L611" s="4">
        <v>4.4969999999999999</v>
      </c>
    </row>
    <row r="612" spans="1:12" x14ac:dyDescent="0.25">
      <c r="A612" s="21">
        <v>45418</v>
      </c>
      <c r="B612" s="4">
        <v>5.0758000000000001</v>
      </c>
      <c r="C612" s="4">
        <v>137.36000000000001</v>
      </c>
      <c r="D612" s="4">
        <v>13.49</v>
      </c>
      <c r="E612" s="4">
        <v>83.33</v>
      </c>
      <c r="F612" s="4">
        <v>5.1340000000000003</v>
      </c>
      <c r="G612" s="4">
        <v>10.23</v>
      </c>
      <c r="H612" s="4">
        <v>4.8471474499210743</v>
      </c>
      <c r="I612" s="4">
        <v>105.05</v>
      </c>
      <c r="J612" s="4">
        <v>102.5412</v>
      </c>
      <c r="K612" s="4">
        <v>11.205</v>
      </c>
      <c r="L612" s="4">
        <v>4.4870000000000001</v>
      </c>
    </row>
    <row r="613" spans="1:12" x14ac:dyDescent="0.25">
      <c r="A613" s="21">
        <v>45419</v>
      </c>
      <c r="B613" s="4">
        <v>5.0707000000000004</v>
      </c>
      <c r="C613" s="4">
        <v>135.47999999999999</v>
      </c>
      <c r="D613" s="4">
        <v>13.23</v>
      </c>
      <c r="E613" s="4">
        <v>83.16</v>
      </c>
      <c r="F613" s="4">
        <v>5.1470000000000002</v>
      </c>
      <c r="G613" s="4">
        <v>10.222</v>
      </c>
      <c r="H613" s="4">
        <v>4.8265761267558771</v>
      </c>
      <c r="I613" s="4">
        <v>105.41</v>
      </c>
      <c r="J613" s="4">
        <v>102.5455</v>
      </c>
      <c r="K613" s="4">
        <v>11.154999999999999</v>
      </c>
      <c r="L613" s="4">
        <v>4.4610000000000003</v>
      </c>
    </row>
    <row r="614" spans="1:12" x14ac:dyDescent="0.25">
      <c r="A614" s="21">
        <v>45420</v>
      </c>
      <c r="B614" s="4">
        <v>5.0909000000000004</v>
      </c>
      <c r="C614" s="4">
        <v>135.47999999999999</v>
      </c>
      <c r="D614" s="4">
        <v>13</v>
      </c>
      <c r="E614" s="4">
        <v>83.58</v>
      </c>
      <c r="F614" s="4">
        <v>5.1520000000000001</v>
      </c>
      <c r="G614" s="4">
        <v>10.24</v>
      </c>
      <c r="H614" s="4">
        <v>4.8387096774193505</v>
      </c>
      <c r="I614" s="4">
        <v>105.55</v>
      </c>
      <c r="J614" s="4">
        <v>102.0613</v>
      </c>
      <c r="K614" s="4">
        <v>11.25</v>
      </c>
      <c r="L614" s="4">
        <v>4.5</v>
      </c>
    </row>
    <row r="615" spans="1:12" x14ac:dyDescent="0.25">
      <c r="A615" s="21">
        <v>45421</v>
      </c>
      <c r="B615" s="4">
        <v>5.1412000000000004</v>
      </c>
      <c r="C615" s="4">
        <v>138.47</v>
      </c>
      <c r="D615" s="4">
        <v>12.69</v>
      </c>
      <c r="E615" s="4">
        <v>83.88</v>
      </c>
      <c r="F615" s="4">
        <v>5.141</v>
      </c>
      <c r="G615" s="4">
        <v>10.28</v>
      </c>
      <c r="H615" s="4">
        <v>4.8877222016149746</v>
      </c>
      <c r="I615" s="4">
        <v>105.23</v>
      </c>
      <c r="J615" s="4">
        <v>102.46810000000001</v>
      </c>
      <c r="K615" s="4">
        <v>11.39</v>
      </c>
      <c r="L615" s="4">
        <v>4.4589999999999996</v>
      </c>
    </row>
    <row r="616" spans="1:12" x14ac:dyDescent="0.25">
      <c r="A616" s="21">
        <v>45422</v>
      </c>
      <c r="B616" s="4">
        <v>5.1584000000000003</v>
      </c>
      <c r="C616" s="4">
        <v>138.41999999999999</v>
      </c>
      <c r="D616" s="4">
        <v>12.55</v>
      </c>
      <c r="E616" s="4">
        <v>82.79</v>
      </c>
      <c r="F616" s="4">
        <v>5.1829999999999998</v>
      </c>
      <c r="G616" s="4">
        <v>10.315</v>
      </c>
      <c r="H616" s="4">
        <v>4.8791154464124409</v>
      </c>
      <c r="I616" s="4">
        <v>105.3</v>
      </c>
      <c r="J616" s="4">
        <v>102.7868</v>
      </c>
      <c r="K616" s="4">
        <v>11.435</v>
      </c>
      <c r="L616" s="4">
        <v>4.5</v>
      </c>
    </row>
    <row r="617" spans="1:12" x14ac:dyDescent="0.25">
      <c r="A617" s="21">
        <v>45425</v>
      </c>
      <c r="B617" s="4">
        <v>5.1510999999999996</v>
      </c>
      <c r="C617" s="4">
        <v>139.47</v>
      </c>
      <c r="D617" s="4">
        <v>13.6</v>
      </c>
      <c r="E617" s="4">
        <v>83.36</v>
      </c>
      <c r="F617" s="4">
        <v>5.1820000000000004</v>
      </c>
      <c r="G617" s="4">
        <v>10.324999999999999</v>
      </c>
      <c r="H617" s="4">
        <v>4.8896198969405447</v>
      </c>
      <c r="I617" s="4">
        <v>105.22</v>
      </c>
      <c r="J617" s="4">
        <v>103.27160000000001</v>
      </c>
      <c r="K617" s="4">
        <v>11.445</v>
      </c>
      <c r="L617" s="4">
        <v>4.49</v>
      </c>
    </row>
    <row r="618" spans="1:12" x14ac:dyDescent="0.25">
      <c r="A618" s="21">
        <v>45426</v>
      </c>
      <c r="B618" s="4">
        <v>5.1299000000000001</v>
      </c>
      <c r="C618" s="4">
        <v>138.93</v>
      </c>
      <c r="D618" s="4">
        <v>13.42</v>
      </c>
      <c r="E618" s="4">
        <v>82.38</v>
      </c>
      <c r="F618" s="4">
        <v>5.1760000000000002</v>
      </c>
      <c r="G618" s="4">
        <v>10.347</v>
      </c>
      <c r="H618" s="4">
        <v>4.9165208792880444</v>
      </c>
      <c r="I618" s="4">
        <v>105.01</v>
      </c>
      <c r="J618" s="4">
        <v>103.1263</v>
      </c>
      <c r="K618" s="4">
        <v>11.36</v>
      </c>
      <c r="L618" s="4">
        <v>4.4450000000000003</v>
      </c>
    </row>
    <row r="619" spans="1:12" x14ac:dyDescent="0.25">
      <c r="A619" s="21">
        <v>45427</v>
      </c>
      <c r="B619" s="4">
        <v>5.1372999999999998</v>
      </c>
      <c r="C619" s="4">
        <v>99.37</v>
      </c>
      <c r="D619" s="4">
        <v>12.45</v>
      </c>
      <c r="E619" s="4">
        <v>82.75</v>
      </c>
      <c r="F619" s="4">
        <v>5.0999999999999996</v>
      </c>
      <c r="G619" s="4">
        <v>10.35</v>
      </c>
      <c r="H619" s="4">
        <v>4.9952426260704064</v>
      </c>
      <c r="I619" s="4">
        <v>104.35</v>
      </c>
      <c r="J619" s="4">
        <v>103.9033</v>
      </c>
      <c r="K619" s="4">
        <v>11.285</v>
      </c>
      <c r="L619" s="4">
        <v>4.3440000000000003</v>
      </c>
    </row>
    <row r="620" spans="1:12" x14ac:dyDescent="0.25">
      <c r="A620" s="21">
        <v>45428</v>
      </c>
      <c r="B620" s="4">
        <v>5.1288</v>
      </c>
      <c r="C620" s="4">
        <v>141.29</v>
      </c>
      <c r="D620" s="4">
        <v>12.42</v>
      </c>
      <c r="E620" s="4">
        <v>83.27</v>
      </c>
      <c r="F620" s="4">
        <v>5.13</v>
      </c>
      <c r="G620" s="4">
        <v>10.43</v>
      </c>
      <c r="H620" s="4">
        <v>5.0413773423380714</v>
      </c>
      <c r="I620" s="4">
        <v>104.46</v>
      </c>
      <c r="J620" s="4">
        <v>104.1084</v>
      </c>
      <c r="K620" s="4">
        <v>11.34</v>
      </c>
      <c r="L620" s="4">
        <v>4.3769999999999998</v>
      </c>
    </row>
    <row r="621" spans="1:12" x14ac:dyDescent="0.25">
      <c r="A621" s="21">
        <v>45429</v>
      </c>
      <c r="B621" s="4">
        <v>5.1031000000000004</v>
      </c>
      <c r="C621" s="4">
        <v>140.47999999999999</v>
      </c>
      <c r="D621" s="4">
        <v>11.99</v>
      </c>
      <c r="E621" s="4">
        <v>83.98</v>
      </c>
      <c r="F621" s="4">
        <v>5.1340000000000003</v>
      </c>
      <c r="G621" s="4">
        <v>10.49</v>
      </c>
      <c r="H621" s="4">
        <v>5.0944508912435627</v>
      </c>
      <c r="I621" s="4">
        <v>104.44</v>
      </c>
      <c r="J621" s="4">
        <v>105.74420000000001</v>
      </c>
      <c r="K621" s="4">
        <v>11.45</v>
      </c>
      <c r="L621" s="4">
        <v>4.4219999999999997</v>
      </c>
    </row>
    <row r="622" spans="1:12" x14ac:dyDescent="0.25">
      <c r="A622" s="21">
        <v>45432</v>
      </c>
      <c r="B622" s="4">
        <v>5.1032999999999999</v>
      </c>
      <c r="C622" s="4">
        <v>139.47</v>
      </c>
      <c r="D622" s="4">
        <v>12.15</v>
      </c>
      <c r="E622" s="4">
        <v>83.71</v>
      </c>
      <c r="F622" s="4">
        <v>5.1470000000000002</v>
      </c>
      <c r="G622" s="4">
        <v>10.525</v>
      </c>
      <c r="H622" s="4">
        <v>5.114744120136594</v>
      </c>
      <c r="I622" s="4">
        <v>104.57</v>
      </c>
      <c r="J622" s="4">
        <v>107.2407</v>
      </c>
      <c r="K622" s="4">
        <v>11.53</v>
      </c>
      <c r="L622" s="4">
        <v>4.4470000000000001</v>
      </c>
    </row>
    <row r="623" spans="1:12" x14ac:dyDescent="0.25">
      <c r="A623" s="21">
        <v>45433</v>
      </c>
      <c r="B623" s="4">
        <v>5.1224999999999996</v>
      </c>
      <c r="C623" s="4">
        <v>140.44999999999999</v>
      </c>
      <c r="D623" s="4">
        <v>11.86</v>
      </c>
      <c r="E623" s="4">
        <v>82.88</v>
      </c>
      <c r="F623" s="4">
        <v>5.141</v>
      </c>
      <c r="G623" s="4">
        <v>10.484999999999999</v>
      </c>
      <c r="H623" s="4">
        <v>5.0826984715762524</v>
      </c>
      <c r="I623" s="4">
        <v>104.66</v>
      </c>
      <c r="J623" s="4">
        <v>106.9851</v>
      </c>
      <c r="K623" s="4">
        <v>11.395</v>
      </c>
      <c r="L623" s="4">
        <v>4.4119999999999999</v>
      </c>
    </row>
    <row r="624" spans="1:12" x14ac:dyDescent="0.25">
      <c r="A624" s="21">
        <v>45434</v>
      </c>
      <c r="B624" s="4">
        <v>5.1502999999999997</v>
      </c>
      <c r="C624" s="4">
        <v>140.4</v>
      </c>
      <c r="D624" s="4">
        <v>12.29</v>
      </c>
      <c r="E624" s="4">
        <v>81.900000000000006</v>
      </c>
      <c r="F624" s="4">
        <v>5.165</v>
      </c>
      <c r="G624" s="4">
        <v>10.579000000000001</v>
      </c>
      <c r="H624" s="4">
        <v>5.148100603813055</v>
      </c>
      <c r="I624" s="4">
        <v>104.93</v>
      </c>
      <c r="J624" s="4">
        <v>106.40779999999999</v>
      </c>
      <c r="K624" s="4">
        <v>11.56</v>
      </c>
      <c r="L624" s="4">
        <v>4.4260000000000002</v>
      </c>
    </row>
    <row r="625" spans="1:12" x14ac:dyDescent="0.25">
      <c r="A625" s="21">
        <v>45435</v>
      </c>
      <c r="B625" s="4">
        <v>5.1441999999999997</v>
      </c>
      <c r="C625" s="4">
        <v>144.41</v>
      </c>
      <c r="D625" s="4">
        <v>12.77</v>
      </c>
      <c r="E625" s="4">
        <v>81.36</v>
      </c>
      <c r="F625" s="4">
        <v>5.2030000000000003</v>
      </c>
      <c r="G625" s="4">
        <v>10.569000000000001</v>
      </c>
      <c r="H625" s="4">
        <v>5.1006150014733409</v>
      </c>
      <c r="I625" s="4">
        <v>105.11</v>
      </c>
      <c r="J625" s="4">
        <v>105.12390000000001</v>
      </c>
      <c r="K625" s="4">
        <v>11.5</v>
      </c>
      <c r="L625" s="4">
        <v>4.4790000000000001</v>
      </c>
    </row>
    <row r="626" spans="1:12" x14ac:dyDescent="0.25">
      <c r="A626" s="21">
        <v>45436</v>
      </c>
      <c r="B626" s="4">
        <v>5.1660000000000004</v>
      </c>
      <c r="C626" s="4">
        <v>148.38</v>
      </c>
      <c r="D626" s="4">
        <v>11.93</v>
      </c>
      <c r="E626" s="4">
        <v>82.12</v>
      </c>
      <c r="F626" s="4">
        <v>5.2110000000000003</v>
      </c>
      <c r="G626" s="4">
        <v>10.631</v>
      </c>
      <c r="H626" s="4">
        <v>5.1515525943104601</v>
      </c>
      <c r="I626" s="4">
        <v>104.72</v>
      </c>
      <c r="J626" s="4">
        <v>105.0273</v>
      </c>
      <c r="K626" s="4">
        <v>11.475</v>
      </c>
      <c r="L626" s="4">
        <v>4.4669999999999996</v>
      </c>
    </row>
    <row r="627" spans="1:12" x14ac:dyDescent="0.25">
      <c r="A627" s="21">
        <v>45439</v>
      </c>
      <c r="B627" s="4">
        <v>5.1707999999999998</v>
      </c>
      <c r="C627" s="4">
        <v>146.34</v>
      </c>
      <c r="D627" s="4">
        <v>12.36</v>
      </c>
      <c r="E627" s="4">
        <v>83.1</v>
      </c>
      <c r="F627" s="4">
        <v>5.2279999999999998</v>
      </c>
      <c r="G627" s="4">
        <v>10.544</v>
      </c>
      <c r="H627" s="4">
        <v>5.0518873303683209</v>
      </c>
      <c r="I627" s="4">
        <v>104.6</v>
      </c>
      <c r="J627" s="4">
        <v>105.0273</v>
      </c>
      <c r="K627" s="4">
        <v>11.425000000000001</v>
      </c>
      <c r="L627" s="4">
        <v>4.4610000000000003</v>
      </c>
    </row>
    <row r="628" spans="1:12" x14ac:dyDescent="0.25">
      <c r="A628" s="21">
        <v>45440</v>
      </c>
      <c r="B628" s="4">
        <v>5.1611000000000002</v>
      </c>
      <c r="C628" s="4">
        <v>146.34</v>
      </c>
      <c r="D628" s="4">
        <v>12.92</v>
      </c>
      <c r="E628" s="4">
        <v>84.22</v>
      </c>
      <c r="F628" s="4">
        <v>5.2249999999999996</v>
      </c>
      <c r="G628" s="4">
        <v>10.516999999999999</v>
      </c>
      <c r="H628" s="4">
        <v>5.0292230933713489</v>
      </c>
      <c r="I628" s="4">
        <v>104.61</v>
      </c>
      <c r="J628" s="4">
        <v>106.6481</v>
      </c>
      <c r="K628" s="4">
        <v>11.425000000000001</v>
      </c>
      <c r="L628" s="4">
        <v>4.548</v>
      </c>
    </row>
    <row r="629" spans="1:12" x14ac:dyDescent="0.25">
      <c r="A629" s="21">
        <v>45441</v>
      </c>
      <c r="B629" s="4">
        <v>5.2018000000000004</v>
      </c>
      <c r="C629" s="4">
        <v>146.4</v>
      </c>
      <c r="D629" s="4">
        <v>14.28</v>
      </c>
      <c r="E629" s="4">
        <v>83.6</v>
      </c>
      <c r="F629" s="4">
        <v>5.2240000000000002</v>
      </c>
      <c r="G629" s="4">
        <v>10.651</v>
      </c>
      <c r="H629" s="4">
        <v>5.1575686155249878</v>
      </c>
      <c r="I629" s="4">
        <v>105.1</v>
      </c>
      <c r="J629" s="4">
        <v>105.5111</v>
      </c>
      <c r="K629" s="4">
        <v>11.493</v>
      </c>
      <c r="L629" s="4">
        <v>4.6159999999999997</v>
      </c>
    </row>
    <row r="630" spans="1:12" x14ac:dyDescent="0.25">
      <c r="A630" s="21">
        <v>45442</v>
      </c>
      <c r="B630" s="4">
        <v>5.2034000000000002</v>
      </c>
      <c r="C630" s="4">
        <v>197.96</v>
      </c>
      <c r="D630" s="4">
        <v>14.47</v>
      </c>
      <c r="E630" s="4">
        <v>81.86</v>
      </c>
      <c r="F630" s="4">
        <v>5.1989999999999998</v>
      </c>
      <c r="G630" s="4">
        <v>10.651</v>
      </c>
      <c r="H630" s="4">
        <v>5.1825587695700559</v>
      </c>
      <c r="I630" s="4">
        <v>104.72</v>
      </c>
      <c r="J630" s="4">
        <v>104.0478</v>
      </c>
      <c r="K630" s="4">
        <v>11.493</v>
      </c>
      <c r="L630" s="4">
        <v>4.55</v>
      </c>
    </row>
    <row r="631" spans="1:12" x14ac:dyDescent="0.25">
      <c r="A631" s="21">
        <v>45443</v>
      </c>
      <c r="B631" s="4">
        <v>5.2443</v>
      </c>
      <c r="C631" s="4">
        <v>197.94</v>
      </c>
      <c r="D631" s="4">
        <v>12.92</v>
      </c>
      <c r="E631" s="4">
        <v>81.62</v>
      </c>
      <c r="F631" s="4">
        <v>5.1920000000000002</v>
      </c>
      <c r="G631" s="4">
        <v>10.6</v>
      </c>
      <c r="H631" s="4">
        <v>5.141075366948078</v>
      </c>
      <c r="I631" s="4">
        <v>104.67</v>
      </c>
      <c r="J631" s="4">
        <v>102.9915</v>
      </c>
      <c r="K631" s="4">
        <v>11.574999999999999</v>
      </c>
      <c r="L631" s="4">
        <v>4.5030000000000001</v>
      </c>
    </row>
    <row r="632" spans="1:12" x14ac:dyDescent="0.25">
      <c r="A632" s="21">
        <v>45446</v>
      </c>
      <c r="B632" s="4">
        <v>5.2466999999999997</v>
      </c>
      <c r="C632" s="4">
        <v>143.35</v>
      </c>
      <c r="D632" s="4">
        <v>13.11</v>
      </c>
      <c r="E632" s="4">
        <v>78.36</v>
      </c>
      <c r="F632" s="4">
        <v>5.1559999999999997</v>
      </c>
      <c r="G632" s="4">
        <v>10.603999999999999</v>
      </c>
      <c r="H632" s="4">
        <v>5.180874129864188</v>
      </c>
      <c r="I632" s="4">
        <v>104.14</v>
      </c>
      <c r="J632" s="4">
        <v>102.7403</v>
      </c>
      <c r="K632" s="4">
        <v>11.615</v>
      </c>
      <c r="L632" s="4">
        <v>4.3920000000000003</v>
      </c>
    </row>
    <row r="633" spans="1:12" x14ac:dyDescent="0.25">
      <c r="A633" s="21">
        <v>45447</v>
      </c>
      <c r="B633" s="4">
        <v>5.2861000000000002</v>
      </c>
      <c r="C633" s="4">
        <v>141.83000000000001</v>
      </c>
      <c r="D633" s="4">
        <v>13.16</v>
      </c>
      <c r="E633" s="4">
        <v>77.52</v>
      </c>
      <c r="F633" s="4">
        <v>5.1280000000000001</v>
      </c>
      <c r="G633" s="4">
        <v>10.613</v>
      </c>
      <c r="H633" s="4">
        <v>5.2174492047789345</v>
      </c>
      <c r="I633" s="4">
        <v>104.11</v>
      </c>
      <c r="J633" s="4">
        <v>101.2822</v>
      </c>
      <c r="K633" s="4">
        <v>11.6</v>
      </c>
      <c r="L633" s="4">
        <v>4.33</v>
      </c>
    </row>
    <row r="634" spans="1:12" x14ac:dyDescent="0.25">
      <c r="A634" s="21">
        <v>45448</v>
      </c>
      <c r="B634" s="4">
        <v>5.2964000000000002</v>
      </c>
      <c r="C634" s="4">
        <v>144.80000000000001</v>
      </c>
      <c r="D634" s="4">
        <v>12.63</v>
      </c>
      <c r="E634" s="4">
        <v>78.41</v>
      </c>
      <c r="F634" s="4">
        <v>5.0999999999999996</v>
      </c>
      <c r="G634" s="4">
        <v>10.696</v>
      </c>
      <c r="H634" s="4">
        <v>5.3244529019981002</v>
      </c>
      <c r="I634" s="4">
        <v>104.27</v>
      </c>
      <c r="J634" s="4">
        <v>101.8736</v>
      </c>
      <c r="K634" s="4">
        <v>11.6</v>
      </c>
      <c r="L634" s="4">
        <v>4.2770000000000001</v>
      </c>
    </row>
    <row r="635" spans="1:12" x14ac:dyDescent="0.25">
      <c r="A635" s="21">
        <v>45449</v>
      </c>
      <c r="B635" s="4">
        <v>5.2560000000000002</v>
      </c>
      <c r="C635" s="4">
        <v>143.35</v>
      </c>
      <c r="D635" s="4">
        <v>12.58</v>
      </c>
      <c r="E635" s="4">
        <v>79.87</v>
      </c>
      <c r="F635" s="4">
        <v>5.0970000000000004</v>
      </c>
      <c r="G635" s="4">
        <v>10.625</v>
      </c>
      <c r="H635" s="4">
        <v>5.2599027565011447</v>
      </c>
      <c r="I635" s="4">
        <v>104.1</v>
      </c>
      <c r="J635" s="4">
        <v>103.4588</v>
      </c>
      <c r="K635" s="4">
        <v>11.54</v>
      </c>
      <c r="L635" s="4">
        <v>4.2869999999999999</v>
      </c>
    </row>
    <row r="636" spans="1:12" x14ac:dyDescent="0.25">
      <c r="A636" s="21">
        <v>45450</v>
      </c>
      <c r="B636" s="4">
        <v>5.3448000000000002</v>
      </c>
      <c r="C636" s="4">
        <v>144.37</v>
      </c>
      <c r="D636" s="4">
        <v>12.22</v>
      </c>
      <c r="E636" s="4">
        <v>79.62</v>
      </c>
      <c r="F636" s="4">
        <v>5.1879999999999997</v>
      </c>
      <c r="G636" s="4">
        <v>10.984999999999999</v>
      </c>
      <c r="H636" s="4">
        <v>5.5110849146290608</v>
      </c>
      <c r="I636" s="4">
        <v>104.89</v>
      </c>
      <c r="J636" s="4">
        <v>101.8175</v>
      </c>
      <c r="K636" s="4">
        <v>11.586</v>
      </c>
      <c r="L636" s="4">
        <v>4.4329999999999998</v>
      </c>
    </row>
    <row r="637" spans="1:12" x14ac:dyDescent="0.25">
      <c r="A637" s="21">
        <v>45453</v>
      </c>
      <c r="B637" s="4">
        <v>5.3547000000000002</v>
      </c>
      <c r="C637" s="4">
        <v>146.53</v>
      </c>
      <c r="D637" s="4">
        <v>12.74</v>
      </c>
      <c r="E637" s="4">
        <v>81.63</v>
      </c>
      <c r="F637" s="4">
        <v>5.1879999999999997</v>
      </c>
      <c r="G637" s="4">
        <v>11.01</v>
      </c>
      <c r="H637" s="4">
        <v>5.534851884245362</v>
      </c>
      <c r="I637" s="4">
        <v>105.15</v>
      </c>
      <c r="J637" s="4">
        <v>102.3853</v>
      </c>
      <c r="K637" s="4">
        <v>11.925000000000001</v>
      </c>
      <c r="L637" s="4">
        <v>4.4710000000000001</v>
      </c>
    </row>
    <row r="638" spans="1:12" x14ac:dyDescent="0.25">
      <c r="A638" s="21">
        <v>45454</v>
      </c>
      <c r="B638" s="4">
        <v>5.3662000000000001</v>
      </c>
      <c r="C638" s="4">
        <v>146.37</v>
      </c>
      <c r="D638" s="4">
        <v>12.85</v>
      </c>
      <c r="E638" s="4">
        <v>81.92</v>
      </c>
      <c r="F638" s="4">
        <v>5.1790000000000003</v>
      </c>
      <c r="G638" s="4">
        <v>10.904999999999999</v>
      </c>
      <c r="H638" s="4">
        <v>5.4440525199897394</v>
      </c>
      <c r="I638" s="4">
        <v>105.23</v>
      </c>
      <c r="J638" s="4">
        <v>102.7055</v>
      </c>
      <c r="K638" s="4">
        <v>11.835000000000001</v>
      </c>
      <c r="L638" s="4">
        <v>4.4020000000000001</v>
      </c>
    </row>
    <row r="639" spans="1:12" x14ac:dyDescent="0.25">
      <c r="A639" s="21">
        <v>45455</v>
      </c>
      <c r="B639" s="4">
        <v>5.4123000000000001</v>
      </c>
      <c r="C639" s="4">
        <v>149.25</v>
      </c>
      <c r="D639" s="4">
        <v>12.04</v>
      </c>
      <c r="E639" s="4">
        <v>82.6</v>
      </c>
      <c r="F639" s="4">
        <v>5.117</v>
      </c>
      <c r="G639" s="4">
        <v>10.983000000000001</v>
      </c>
      <c r="H639" s="4">
        <v>5.5804484526765563</v>
      </c>
      <c r="I639" s="4">
        <v>104.64</v>
      </c>
      <c r="J639" s="4">
        <v>103.3283</v>
      </c>
      <c r="K639" s="4">
        <v>11.984999999999999</v>
      </c>
      <c r="L639" s="4">
        <v>4.3179999999999996</v>
      </c>
    </row>
    <row r="640" spans="1:12" x14ac:dyDescent="0.25">
      <c r="A640" s="21">
        <v>45456</v>
      </c>
      <c r="B640" s="4">
        <v>5.3635999999999999</v>
      </c>
      <c r="C640" s="4">
        <v>200.49</v>
      </c>
      <c r="D640" s="4">
        <v>11.94</v>
      </c>
      <c r="E640" s="4">
        <v>82.75</v>
      </c>
      <c r="F640" s="4">
        <v>5.0640000000000001</v>
      </c>
      <c r="G640" s="4">
        <v>10.957000000000001</v>
      </c>
      <c r="H640" s="4">
        <v>5.6089621563998993</v>
      </c>
      <c r="I640" s="4">
        <v>105.2</v>
      </c>
      <c r="J640" s="4">
        <v>102.7795</v>
      </c>
      <c r="K640" s="4">
        <v>11.945</v>
      </c>
      <c r="L640" s="4">
        <v>4.2480000000000002</v>
      </c>
    </row>
    <row r="641" spans="1:12" x14ac:dyDescent="0.25">
      <c r="A641" s="21">
        <v>45457</v>
      </c>
      <c r="B641" s="4">
        <v>5.3757000000000001</v>
      </c>
      <c r="C641" s="4">
        <v>152.97999999999999</v>
      </c>
      <c r="D641" s="4">
        <v>12.66</v>
      </c>
      <c r="E641" s="4">
        <v>82.62</v>
      </c>
      <c r="F641" s="4">
        <v>5.0599999999999996</v>
      </c>
      <c r="G641" s="4">
        <v>10.872</v>
      </c>
      <c r="H641" s="4">
        <v>5.5320769084332699</v>
      </c>
      <c r="I641" s="4">
        <v>105.55</v>
      </c>
      <c r="J641" s="4">
        <v>102.4383</v>
      </c>
      <c r="K641" s="4">
        <v>11.895</v>
      </c>
      <c r="L641" s="4">
        <v>4.2210000000000001</v>
      </c>
    </row>
    <row r="642" spans="1:12" x14ac:dyDescent="0.25">
      <c r="A642" s="21">
        <v>45460</v>
      </c>
      <c r="B642" s="4">
        <v>5.4195000000000002</v>
      </c>
      <c r="C642" s="4">
        <v>158.11000000000001</v>
      </c>
      <c r="D642" s="4">
        <v>12.75</v>
      </c>
      <c r="E642" s="4">
        <v>84.25</v>
      </c>
      <c r="F642" s="4">
        <v>5.1109999999999998</v>
      </c>
      <c r="G642" s="4">
        <v>10.984999999999999</v>
      </c>
      <c r="H642" s="4">
        <v>5.5883780003995742</v>
      </c>
      <c r="I642" s="4">
        <v>105.32</v>
      </c>
      <c r="J642" s="4">
        <v>101.90779999999999</v>
      </c>
      <c r="K642" s="4">
        <v>11.88</v>
      </c>
      <c r="L642" s="4">
        <v>4.2850000000000001</v>
      </c>
    </row>
    <row r="643" spans="1:12" x14ac:dyDescent="0.25">
      <c r="A643" s="21">
        <v>45461</v>
      </c>
      <c r="B643" s="4">
        <v>5.4359000000000002</v>
      </c>
      <c r="C643" s="4">
        <v>159.22999999999999</v>
      </c>
      <c r="D643" s="4">
        <v>12.3</v>
      </c>
      <c r="E643" s="4">
        <v>85.33</v>
      </c>
      <c r="F643" s="4">
        <v>5.0910000000000002</v>
      </c>
      <c r="G643" s="4">
        <v>10.972</v>
      </c>
      <c r="H643" s="4">
        <v>5.5961024255169356</v>
      </c>
      <c r="I643" s="4">
        <v>105.26</v>
      </c>
      <c r="J643" s="4">
        <v>102.7299</v>
      </c>
      <c r="K643" s="4">
        <v>11.92</v>
      </c>
      <c r="L643" s="4">
        <v>4.2190000000000003</v>
      </c>
    </row>
    <row r="644" spans="1:12" x14ac:dyDescent="0.25">
      <c r="A644" s="21">
        <v>45462</v>
      </c>
      <c r="B644" s="4">
        <v>5.4362000000000004</v>
      </c>
      <c r="C644" s="4">
        <v>158.04</v>
      </c>
      <c r="D644" s="4">
        <v>12.48</v>
      </c>
      <c r="E644" s="4">
        <v>85.07</v>
      </c>
      <c r="F644" s="4">
        <v>5.0970000000000004</v>
      </c>
      <c r="G644" s="4">
        <v>11.028</v>
      </c>
      <c r="H644" s="4">
        <v>5.6433580406672013</v>
      </c>
      <c r="I644" s="4">
        <v>105.25</v>
      </c>
      <c r="J644" s="4">
        <v>102.7299</v>
      </c>
      <c r="K644" s="4">
        <v>12.055</v>
      </c>
      <c r="L644" s="4">
        <v>4.2359999999999998</v>
      </c>
    </row>
    <row r="645" spans="1:12" x14ac:dyDescent="0.25">
      <c r="A645" s="21">
        <v>45463</v>
      </c>
      <c r="B645" s="4">
        <v>5.4482999999999997</v>
      </c>
      <c r="C645" s="4">
        <v>158.15</v>
      </c>
      <c r="D645" s="4">
        <v>13.28</v>
      </c>
      <c r="E645" s="4">
        <v>85.71</v>
      </c>
      <c r="F645" s="4">
        <v>5.1130000000000004</v>
      </c>
      <c r="G645" s="4">
        <v>10.881</v>
      </c>
      <c r="H645" s="4">
        <v>5.4874278157792222</v>
      </c>
      <c r="I645" s="4">
        <v>105.59</v>
      </c>
      <c r="J645" s="4">
        <v>102.7487</v>
      </c>
      <c r="K645" s="4">
        <v>11.965</v>
      </c>
      <c r="L645" s="4">
        <v>4.2610000000000001</v>
      </c>
    </row>
    <row r="646" spans="1:12" x14ac:dyDescent="0.25">
      <c r="A646" s="21">
        <v>45464</v>
      </c>
      <c r="B646" s="4">
        <v>5.4302000000000001</v>
      </c>
      <c r="C646" s="4">
        <v>162.1</v>
      </c>
      <c r="D646" s="4">
        <v>13.2</v>
      </c>
      <c r="E646" s="4">
        <v>85.24</v>
      </c>
      <c r="F646" s="4">
        <v>5.1109999999999998</v>
      </c>
      <c r="G646" s="4">
        <v>10.849</v>
      </c>
      <c r="H646" s="4">
        <v>5.458990971449218</v>
      </c>
      <c r="I646" s="4">
        <v>105.8</v>
      </c>
      <c r="J646" s="4">
        <v>101.7255</v>
      </c>
      <c r="K646" s="4">
        <v>11.89</v>
      </c>
      <c r="L646" s="4">
        <v>4.2569999999999997</v>
      </c>
    </row>
    <row r="647" spans="1:12" x14ac:dyDescent="0.25">
      <c r="A647" s="21">
        <v>45467</v>
      </c>
      <c r="B647" s="4">
        <v>5.3928000000000003</v>
      </c>
      <c r="C647" s="4">
        <v>165.01</v>
      </c>
      <c r="D647" s="4">
        <v>13.33</v>
      </c>
      <c r="E647" s="4">
        <v>86.01</v>
      </c>
      <c r="F647" s="4">
        <v>5.1079999999999997</v>
      </c>
      <c r="G647" s="4">
        <v>10.811</v>
      </c>
      <c r="H647" s="4">
        <v>5.4258476995090676</v>
      </c>
      <c r="I647" s="4">
        <v>105.47</v>
      </c>
      <c r="J647" s="4">
        <v>102.56189999999999</v>
      </c>
      <c r="K647" s="4">
        <v>11.805</v>
      </c>
      <c r="L647" s="4">
        <v>4.234</v>
      </c>
    </row>
    <row r="648" spans="1:12" x14ac:dyDescent="0.25">
      <c r="A648" s="21">
        <v>45468</v>
      </c>
      <c r="B648" s="4">
        <v>5.4508999999999999</v>
      </c>
      <c r="C648" s="4">
        <v>161.07</v>
      </c>
      <c r="D648" s="4">
        <v>12.84</v>
      </c>
      <c r="E648" s="4">
        <v>85.01</v>
      </c>
      <c r="F648" s="4">
        <v>5.1130000000000004</v>
      </c>
      <c r="G648" s="4">
        <v>10.821</v>
      </c>
      <c r="H648" s="4">
        <v>5.4303463891240966</v>
      </c>
      <c r="I648" s="4">
        <v>105.61</v>
      </c>
      <c r="J648" s="4">
        <v>101.4174</v>
      </c>
      <c r="K648" s="4">
        <v>11.895</v>
      </c>
      <c r="L648" s="4">
        <v>4.2480000000000002</v>
      </c>
    </row>
    <row r="649" spans="1:12" x14ac:dyDescent="0.25">
      <c r="A649" s="21">
        <v>45469</v>
      </c>
      <c r="B649" s="4">
        <v>5.5194000000000001</v>
      </c>
      <c r="C649" s="4">
        <v>160.11000000000001</v>
      </c>
      <c r="D649" s="4">
        <v>12.55</v>
      </c>
      <c r="E649" s="4">
        <v>85.25</v>
      </c>
      <c r="F649" s="4">
        <v>5.1420000000000003</v>
      </c>
      <c r="G649" s="4">
        <v>10.941000000000001</v>
      </c>
      <c r="H649" s="4">
        <v>5.5153982233550725</v>
      </c>
      <c r="I649" s="4">
        <v>106.05</v>
      </c>
      <c r="J649" s="4">
        <v>101.0926</v>
      </c>
      <c r="K649" s="4">
        <v>11.984999999999999</v>
      </c>
      <c r="L649" s="4">
        <v>4.3289999999999997</v>
      </c>
    </row>
    <row r="650" spans="1:12" x14ac:dyDescent="0.25">
      <c r="A650" s="21">
        <v>45470</v>
      </c>
      <c r="B650" s="4">
        <v>5.5019</v>
      </c>
      <c r="C650" s="4">
        <v>164.14</v>
      </c>
      <c r="D650" s="4">
        <v>12.24</v>
      </c>
      <c r="E650" s="4">
        <v>86.39</v>
      </c>
      <c r="F650" s="4">
        <v>5.1120000000000001</v>
      </c>
      <c r="G650" s="4">
        <v>10.954000000000001</v>
      </c>
      <c r="H650" s="4">
        <v>5.5578811172844134</v>
      </c>
      <c r="I650" s="4">
        <v>105.91</v>
      </c>
      <c r="J650" s="4">
        <v>101.32899999999999</v>
      </c>
      <c r="K650" s="4">
        <v>12.115</v>
      </c>
      <c r="L650" s="4">
        <v>4.2859999999999996</v>
      </c>
    </row>
    <row r="651" spans="1:12" x14ac:dyDescent="0.25">
      <c r="A651" s="21">
        <v>45471</v>
      </c>
      <c r="B651" s="4">
        <v>5.5925000000000002</v>
      </c>
      <c r="C651" s="4">
        <v>166.94</v>
      </c>
      <c r="D651" s="4">
        <v>12.44</v>
      </c>
      <c r="E651" s="4">
        <v>86.41</v>
      </c>
      <c r="F651" s="4">
        <v>5.1070000000000002</v>
      </c>
      <c r="G651" s="4">
        <v>11.137</v>
      </c>
      <c r="H651" s="4">
        <v>5.7370108556042965</v>
      </c>
      <c r="I651" s="4">
        <v>105.87</v>
      </c>
      <c r="J651" s="4">
        <v>100.9915</v>
      </c>
      <c r="K651" s="4">
        <v>12.225</v>
      </c>
      <c r="L651" s="4">
        <v>4.3920000000000003</v>
      </c>
    </row>
    <row r="652" spans="1:12" x14ac:dyDescent="0.25">
      <c r="A652" s="21">
        <v>45474</v>
      </c>
      <c r="B652" s="4">
        <v>5.6603000000000003</v>
      </c>
      <c r="C652" s="4">
        <v>169.97</v>
      </c>
      <c r="D652" s="4">
        <v>12.22</v>
      </c>
      <c r="E652" s="4">
        <v>86.6</v>
      </c>
      <c r="F652" s="4">
        <v>5.1260000000000003</v>
      </c>
      <c r="G652" s="4">
        <v>11.323</v>
      </c>
      <c r="H652" s="4">
        <v>5.8948309647470554</v>
      </c>
      <c r="I652" s="4">
        <v>105.9</v>
      </c>
      <c r="J652" s="4">
        <v>101.3271</v>
      </c>
      <c r="K652" s="4">
        <v>12.365</v>
      </c>
      <c r="L652" s="4">
        <v>4.4710000000000001</v>
      </c>
    </row>
    <row r="653" spans="1:12" x14ac:dyDescent="0.25">
      <c r="A653" s="21">
        <v>45475</v>
      </c>
      <c r="B653" s="4">
        <v>5.6776999999999997</v>
      </c>
      <c r="C653" s="4">
        <v>169.03</v>
      </c>
      <c r="D653" s="4">
        <v>12.03</v>
      </c>
      <c r="E653" s="4">
        <v>86.24</v>
      </c>
      <c r="F653" s="4">
        <v>5.09</v>
      </c>
      <c r="G653" s="4">
        <v>11.266</v>
      </c>
      <c r="H653" s="4">
        <v>5.8768674469502402</v>
      </c>
      <c r="I653" s="4">
        <v>105.72</v>
      </c>
      <c r="J653" s="4">
        <v>101.2373</v>
      </c>
      <c r="K653" s="4">
        <v>12.41</v>
      </c>
      <c r="L653" s="4">
        <v>4.4379999999999997</v>
      </c>
    </row>
    <row r="654" spans="1:12" x14ac:dyDescent="0.25">
      <c r="A654" s="21">
        <v>45476</v>
      </c>
      <c r="B654" s="4">
        <v>5.5563000000000002</v>
      </c>
      <c r="C654" s="4">
        <v>168.84</v>
      </c>
      <c r="D654" s="4">
        <v>12.09</v>
      </c>
      <c r="E654" s="4">
        <v>87.34</v>
      </c>
      <c r="F654" s="4">
        <v>5.0540000000000003</v>
      </c>
      <c r="G654" s="4">
        <v>11.13</v>
      </c>
      <c r="H654" s="4">
        <v>5.78369219639423</v>
      </c>
      <c r="I654" s="4">
        <v>105.4</v>
      </c>
      <c r="J654" s="4">
        <v>102.1788</v>
      </c>
      <c r="K654" s="4">
        <v>12.154999999999999</v>
      </c>
      <c r="L654" s="4">
        <v>4.3550000000000004</v>
      </c>
    </row>
    <row r="655" spans="1:12" x14ac:dyDescent="0.25">
      <c r="A655" s="21">
        <v>45477</v>
      </c>
      <c r="B655" s="4">
        <v>5.4886999999999997</v>
      </c>
      <c r="C655" s="4">
        <v>161.94</v>
      </c>
      <c r="D655" s="4">
        <v>12.26</v>
      </c>
      <c r="E655" s="4">
        <v>87.43</v>
      </c>
      <c r="F655" s="4">
        <v>5.0540000000000003</v>
      </c>
      <c r="G655" s="4">
        <v>10.99</v>
      </c>
      <c r="H655" s="4">
        <v>5.6504273992423082</v>
      </c>
      <c r="I655" s="4">
        <v>105.13</v>
      </c>
      <c r="J655" s="4">
        <v>102.1788</v>
      </c>
      <c r="K655" s="4">
        <v>11.955</v>
      </c>
      <c r="L655" s="4">
        <v>4.3719999999999999</v>
      </c>
    </row>
    <row r="656" spans="1:12" x14ac:dyDescent="0.25">
      <c r="A656" s="21">
        <v>45478</v>
      </c>
      <c r="B656" s="4">
        <v>5.4592000000000001</v>
      </c>
      <c r="C656" s="4">
        <v>162.03</v>
      </c>
      <c r="D656" s="4">
        <v>12.48</v>
      </c>
      <c r="E656" s="4">
        <v>86.54</v>
      </c>
      <c r="F656" s="4">
        <v>5.0060000000000002</v>
      </c>
      <c r="G656" s="4">
        <v>10.92</v>
      </c>
      <c r="H656" s="4">
        <v>5.6320591204312098</v>
      </c>
      <c r="I656" s="4">
        <v>104.88</v>
      </c>
      <c r="J656" s="4">
        <v>102.5046</v>
      </c>
      <c r="K656" s="4">
        <v>11.875</v>
      </c>
      <c r="L656" s="4">
        <v>4.2779999999999996</v>
      </c>
    </row>
    <row r="657" spans="1:12" x14ac:dyDescent="0.25">
      <c r="A657" s="21">
        <v>45481</v>
      </c>
      <c r="B657" s="4">
        <v>5.4699</v>
      </c>
      <c r="C657" s="4">
        <v>156</v>
      </c>
      <c r="D657" s="4">
        <v>12.37</v>
      </c>
      <c r="E657" s="4">
        <v>85.75</v>
      </c>
      <c r="F657" s="4">
        <v>5.0140000000000002</v>
      </c>
      <c r="G657" s="4">
        <v>10.93</v>
      </c>
      <c r="H657" s="4">
        <v>5.6335345763421918</v>
      </c>
      <c r="I657" s="4">
        <v>105</v>
      </c>
      <c r="J657" s="4">
        <v>101.3373</v>
      </c>
      <c r="K657" s="4">
        <v>11.86</v>
      </c>
      <c r="L657" s="4">
        <v>4.28</v>
      </c>
    </row>
    <row r="658" spans="1:12" x14ac:dyDescent="0.25">
      <c r="A658" s="21">
        <v>45482</v>
      </c>
      <c r="B658" s="4">
        <v>5.4222000000000001</v>
      </c>
      <c r="C658" s="4">
        <v>153.21</v>
      </c>
      <c r="D658" s="4">
        <v>12.51</v>
      </c>
      <c r="E658" s="4">
        <v>84.66</v>
      </c>
      <c r="F658" s="4">
        <v>5.04</v>
      </c>
      <c r="G658" s="4">
        <v>10.91</v>
      </c>
      <c r="H658" s="4">
        <v>5.5883472962680925</v>
      </c>
      <c r="I658" s="4">
        <v>105.13</v>
      </c>
      <c r="J658" s="4">
        <v>100.6931</v>
      </c>
      <c r="K658" s="4">
        <v>11.78</v>
      </c>
      <c r="L658" s="4">
        <v>4.298</v>
      </c>
    </row>
    <row r="659" spans="1:12" x14ac:dyDescent="0.25">
      <c r="A659" s="21">
        <v>45483</v>
      </c>
      <c r="B659" s="4">
        <v>5.4143999999999997</v>
      </c>
      <c r="C659" s="4">
        <v>153.19999999999999</v>
      </c>
      <c r="D659" s="4">
        <v>12.85</v>
      </c>
      <c r="E659" s="4">
        <v>85.08</v>
      </c>
      <c r="F659" s="4">
        <v>5.008</v>
      </c>
      <c r="G659" s="4">
        <v>10.79</v>
      </c>
      <c r="H659" s="4">
        <v>5.5062471430748161</v>
      </c>
      <c r="I659" s="4">
        <v>105.05</v>
      </c>
      <c r="J659" s="4">
        <v>100.4444</v>
      </c>
      <c r="K659" s="4">
        <v>11.59</v>
      </c>
      <c r="L659" s="4">
        <v>4.282</v>
      </c>
    </row>
    <row r="660" spans="1:12" x14ac:dyDescent="0.25">
      <c r="A660" s="21">
        <v>45484</v>
      </c>
      <c r="B660" s="4">
        <v>5.4381000000000004</v>
      </c>
      <c r="C660" s="4">
        <v>147.29</v>
      </c>
      <c r="D660" s="4">
        <v>12.92</v>
      </c>
      <c r="E660" s="4">
        <v>85.4</v>
      </c>
      <c r="F660" s="4">
        <v>4.9029999999999996</v>
      </c>
      <c r="G660" s="4">
        <v>10.81</v>
      </c>
      <c r="H660" s="4">
        <v>5.6309161797089002</v>
      </c>
      <c r="I660" s="4">
        <v>104.44</v>
      </c>
      <c r="J660" s="4">
        <v>100.76390000000001</v>
      </c>
      <c r="K660" s="4">
        <v>11.57</v>
      </c>
      <c r="L660" s="4">
        <v>4.2119999999999997</v>
      </c>
    </row>
    <row r="661" spans="1:12" x14ac:dyDescent="0.25">
      <c r="A661" s="21">
        <v>45485</v>
      </c>
      <c r="B661" s="4">
        <v>5.4284999999999997</v>
      </c>
      <c r="C661" s="4">
        <v>148.12</v>
      </c>
      <c r="D661" s="4">
        <v>12.46</v>
      </c>
      <c r="E661" s="4">
        <v>85.03</v>
      </c>
      <c r="F661" s="4">
        <v>4.8769999999999998</v>
      </c>
      <c r="G661" s="4">
        <v>10.833</v>
      </c>
      <c r="H661" s="4">
        <v>5.6790335345213938</v>
      </c>
      <c r="I661" s="4">
        <v>104.09</v>
      </c>
      <c r="J661" s="4">
        <v>100.7543</v>
      </c>
      <c r="K661" s="4">
        <v>11.57</v>
      </c>
      <c r="L661" s="4">
        <v>4.1870000000000003</v>
      </c>
    </row>
    <row r="662" spans="1:12" x14ac:dyDescent="0.25">
      <c r="A662" s="21">
        <v>45488</v>
      </c>
      <c r="B662" s="4">
        <v>5.4447999999999999</v>
      </c>
      <c r="C662" s="4">
        <v>145.28</v>
      </c>
      <c r="D662" s="4">
        <v>13.12</v>
      </c>
      <c r="E662" s="4">
        <v>84.85</v>
      </c>
      <c r="F662" s="4">
        <v>4.8470000000000004</v>
      </c>
      <c r="G662" s="4">
        <v>10.904999999999999</v>
      </c>
      <c r="H662" s="4">
        <v>5.7779430980380964</v>
      </c>
      <c r="I662" s="4">
        <v>104.19</v>
      </c>
      <c r="J662" s="4">
        <v>99.605800000000002</v>
      </c>
      <c r="K662" s="4">
        <v>11.705</v>
      </c>
      <c r="L662" s="4">
        <v>4.2309999999999999</v>
      </c>
    </row>
    <row r="663" spans="1:12" x14ac:dyDescent="0.25">
      <c r="A663" s="21">
        <v>45489</v>
      </c>
      <c r="B663" s="4">
        <v>5.4286000000000003</v>
      </c>
      <c r="C663" s="4">
        <v>148.28</v>
      </c>
      <c r="D663" s="4">
        <v>13.19</v>
      </c>
      <c r="E663" s="4">
        <v>83.73</v>
      </c>
      <c r="F663" s="4">
        <v>4.8520000000000003</v>
      </c>
      <c r="G663" s="4">
        <v>10.835000000000001</v>
      </c>
      <c r="H663" s="4">
        <v>5.7061381757143481</v>
      </c>
      <c r="I663" s="4">
        <v>104.27</v>
      </c>
      <c r="J663" s="4">
        <v>99.590699999999998</v>
      </c>
      <c r="K663" s="4">
        <v>11.69</v>
      </c>
      <c r="L663" s="4">
        <v>4.16</v>
      </c>
    </row>
    <row r="664" spans="1:12" x14ac:dyDescent="0.25">
      <c r="A664" s="21">
        <v>45490</v>
      </c>
      <c r="B664" s="4">
        <v>5.4821</v>
      </c>
      <c r="C664" s="4">
        <v>148.24</v>
      </c>
      <c r="D664" s="4">
        <v>14.48</v>
      </c>
      <c r="E664" s="4">
        <v>85.08</v>
      </c>
      <c r="F664" s="4">
        <v>4.8520000000000003</v>
      </c>
      <c r="G664" s="4">
        <v>10.885</v>
      </c>
      <c r="H664" s="4">
        <v>5.7538244382558279</v>
      </c>
      <c r="I664" s="4">
        <v>103.75</v>
      </c>
      <c r="J664" s="4">
        <v>99.213300000000004</v>
      </c>
      <c r="K664" s="4">
        <v>11.755000000000001</v>
      </c>
      <c r="L664" s="4">
        <v>4.16</v>
      </c>
    </row>
    <row r="665" spans="1:12" x14ac:dyDescent="0.25">
      <c r="A665" s="21">
        <v>45491</v>
      </c>
      <c r="B665" s="4">
        <v>5.5460000000000003</v>
      </c>
      <c r="C665" s="4">
        <v>152.22</v>
      </c>
      <c r="D665" s="4">
        <v>15.93</v>
      </c>
      <c r="E665" s="4">
        <v>85.11</v>
      </c>
      <c r="F665" s="4">
        <v>4.867</v>
      </c>
      <c r="G665" s="4">
        <v>11.065</v>
      </c>
      <c r="H665" s="4">
        <v>5.9103435780559987</v>
      </c>
      <c r="I665" s="4">
        <v>104.17</v>
      </c>
      <c r="J665" s="4">
        <v>98.979600000000005</v>
      </c>
      <c r="K665" s="4">
        <v>11.94</v>
      </c>
      <c r="L665" s="4">
        <v>4.202</v>
      </c>
    </row>
    <row r="666" spans="1:12" x14ac:dyDescent="0.25">
      <c r="A666" s="21">
        <v>45492</v>
      </c>
      <c r="B666" s="4">
        <v>5.5952000000000002</v>
      </c>
      <c r="C666" s="4">
        <v>152.22</v>
      </c>
      <c r="D666" s="4">
        <v>16.52</v>
      </c>
      <c r="E666" s="4">
        <v>82.63</v>
      </c>
      <c r="F666" s="4">
        <v>4.88</v>
      </c>
      <c r="G666" s="4">
        <v>11.074999999999999</v>
      </c>
      <c r="H666" s="4">
        <v>5.9067505720823643</v>
      </c>
      <c r="I666" s="4">
        <v>104.4</v>
      </c>
      <c r="J666" s="4">
        <v>97.485100000000003</v>
      </c>
      <c r="K666" s="4">
        <v>11.93</v>
      </c>
      <c r="L666" s="4">
        <v>4.2430000000000003</v>
      </c>
    </row>
    <row r="667" spans="1:12" x14ac:dyDescent="0.25">
      <c r="A667" s="21">
        <v>45495</v>
      </c>
      <c r="B667" s="4">
        <v>5.5778999999999996</v>
      </c>
      <c r="C667" s="4">
        <v>157.19999999999999</v>
      </c>
      <c r="D667" s="4">
        <v>14.91</v>
      </c>
      <c r="E667" s="4">
        <v>82.4</v>
      </c>
      <c r="F667" s="4">
        <v>4.8949999999999996</v>
      </c>
      <c r="G667" s="4">
        <v>11.03</v>
      </c>
      <c r="H667" s="4">
        <v>5.8487058487058485</v>
      </c>
      <c r="I667" s="4">
        <v>104.31</v>
      </c>
      <c r="J667" s="4">
        <v>98.086500000000001</v>
      </c>
      <c r="K667" s="4">
        <v>11.895</v>
      </c>
      <c r="L667" s="4">
        <v>4.2539999999999996</v>
      </c>
    </row>
    <row r="668" spans="1:12" x14ac:dyDescent="0.25">
      <c r="A668" s="21">
        <v>45496</v>
      </c>
      <c r="B668" s="4">
        <v>5.5846</v>
      </c>
      <c r="C668" s="4">
        <v>153.22</v>
      </c>
      <c r="D668" s="4">
        <v>14.72</v>
      </c>
      <c r="E668" s="4">
        <v>81.010000000000005</v>
      </c>
      <c r="F668" s="4">
        <v>4.8789999999999996</v>
      </c>
      <c r="G668" s="4">
        <v>11.12</v>
      </c>
      <c r="H668" s="4">
        <v>5.9506669590671191</v>
      </c>
      <c r="I668" s="4">
        <v>104.45</v>
      </c>
      <c r="J668" s="4">
        <v>97.492800000000003</v>
      </c>
      <c r="K668" s="4">
        <v>12.06</v>
      </c>
      <c r="L668" s="4">
        <v>4.2539999999999996</v>
      </c>
    </row>
    <row r="669" spans="1:12" x14ac:dyDescent="0.25">
      <c r="A669" s="21">
        <v>45497</v>
      </c>
      <c r="B669" s="4">
        <v>5.6536</v>
      </c>
      <c r="C669" s="4">
        <v>153.16999999999999</v>
      </c>
      <c r="D669" s="4">
        <v>18.04</v>
      </c>
      <c r="E669" s="4">
        <v>81.709999999999994</v>
      </c>
      <c r="F669" s="4">
        <v>4.8449999999999998</v>
      </c>
      <c r="G669" s="4">
        <v>11.164999999999999</v>
      </c>
      <c r="H669" s="4">
        <v>6.0279460155467479</v>
      </c>
      <c r="I669" s="4">
        <v>104.39</v>
      </c>
      <c r="J669" s="4">
        <v>97.296499999999995</v>
      </c>
      <c r="K669" s="4">
        <v>12.08</v>
      </c>
      <c r="L669" s="4">
        <v>4.2859999999999996</v>
      </c>
    </row>
    <row r="670" spans="1:12" x14ac:dyDescent="0.25">
      <c r="A670" s="21">
        <v>45498</v>
      </c>
      <c r="B670" s="4">
        <v>5.6441999999999997</v>
      </c>
      <c r="C670" s="4">
        <v>159.08000000000001</v>
      </c>
      <c r="D670" s="4">
        <v>18.46</v>
      </c>
      <c r="E670" s="4">
        <v>82.37</v>
      </c>
      <c r="F670" s="4">
        <v>4.8499999999999996</v>
      </c>
      <c r="G670" s="4">
        <v>11.337</v>
      </c>
      <c r="H670" s="4">
        <v>6.1869337148307002</v>
      </c>
      <c r="I670" s="4">
        <v>104.36</v>
      </c>
      <c r="J670" s="4">
        <v>96.778899999999993</v>
      </c>
      <c r="K670" s="4">
        <v>12.215</v>
      </c>
      <c r="L670" s="4">
        <v>4.2450000000000001</v>
      </c>
    </row>
    <row r="671" spans="1:12" x14ac:dyDescent="0.25">
      <c r="A671" s="21">
        <v>45499</v>
      </c>
      <c r="B671" s="4">
        <v>5.6557000000000004</v>
      </c>
      <c r="C671" s="4">
        <v>158.12</v>
      </c>
      <c r="D671" s="4">
        <v>16.39</v>
      </c>
      <c r="E671" s="4">
        <v>81.13</v>
      </c>
      <c r="F671" s="4">
        <v>4.8109999999999999</v>
      </c>
      <c r="G671" s="4">
        <v>11.297000000000001</v>
      </c>
      <c r="H671" s="4">
        <v>6.1882817643186261</v>
      </c>
      <c r="I671" s="4">
        <v>104.32</v>
      </c>
      <c r="J671" s="4">
        <v>95.962199999999996</v>
      </c>
      <c r="K671" s="4">
        <v>12.085000000000001</v>
      </c>
      <c r="L671" s="4">
        <v>4.194</v>
      </c>
    </row>
    <row r="672" spans="1:12" x14ac:dyDescent="0.25">
      <c r="A672" s="21">
        <v>45502</v>
      </c>
      <c r="B672" s="4">
        <v>5.6158999999999999</v>
      </c>
      <c r="C672" s="4">
        <v>155.11000000000001</v>
      </c>
      <c r="D672" s="4">
        <v>16.600000000000001</v>
      </c>
      <c r="E672" s="4">
        <v>79.78</v>
      </c>
      <c r="F672" s="4">
        <v>4.819</v>
      </c>
      <c r="G672" s="4">
        <v>11.3</v>
      </c>
      <c r="H672" s="4">
        <v>6.1830393344718182</v>
      </c>
      <c r="I672" s="4">
        <v>104.56</v>
      </c>
      <c r="J672" s="4">
        <v>95.407899999999998</v>
      </c>
      <c r="K672" s="4">
        <v>12.12</v>
      </c>
      <c r="L672" s="4">
        <v>4.1719999999999997</v>
      </c>
    </row>
    <row r="673" spans="1:12" x14ac:dyDescent="0.25">
      <c r="A673" s="21">
        <v>45503</v>
      </c>
      <c r="B673" s="4">
        <v>5.6120999999999999</v>
      </c>
      <c r="C673" s="4">
        <v>156.16</v>
      </c>
      <c r="D673" s="4">
        <v>17.690000000000001</v>
      </c>
      <c r="E673" s="4">
        <v>78.63</v>
      </c>
      <c r="F673" s="4">
        <v>4.8019999999999996</v>
      </c>
      <c r="G673" s="4">
        <v>11.247999999999999</v>
      </c>
      <c r="H673" s="4">
        <v>6.1506459800385382</v>
      </c>
      <c r="I673" s="4">
        <v>104.55</v>
      </c>
      <c r="J673" s="4">
        <v>95.424999999999997</v>
      </c>
      <c r="K673" s="4">
        <v>12.08</v>
      </c>
      <c r="L673" s="4">
        <v>4.141</v>
      </c>
    </row>
    <row r="674" spans="1:12" x14ac:dyDescent="0.25">
      <c r="A674" s="21">
        <v>45504</v>
      </c>
      <c r="B674" s="4">
        <v>5.65</v>
      </c>
      <c r="C674" s="4">
        <v>156.16</v>
      </c>
      <c r="D674" s="4">
        <v>16.36</v>
      </c>
      <c r="E674" s="4">
        <v>80.72</v>
      </c>
      <c r="F674" s="4">
        <v>4.7930000000000001</v>
      </c>
      <c r="G674" s="4">
        <v>11.27</v>
      </c>
      <c r="H674" s="4">
        <v>6.1807563482293659</v>
      </c>
      <c r="I674" s="4">
        <v>104.1</v>
      </c>
      <c r="J674" s="4">
        <v>96.449299999999994</v>
      </c>
      <c r="K674" s="4">
        <v>11.99</v>
      </c>
      <c r="L674" s="4">
        <v>4.0330000000000004</v>
      </c>
    </row>
    <row r="675" spans="1:12" x14ac:dyDescent="0.25">
      <c r="A675" s="21">
        <v>45505</v>
      </c>
      <c r="B675" s="4">
        <v>5.7483000000000004</v>
      </c>
      <c r="C675" s="4">
        <v>158.01</v>
      </c>
      <c r="D675" s="4">
        <v>18.59</v>
      </c>
      <c r="E675" s="4">
        <v>79.52</v>
      </c>
      <c r="F675" s="4">
        <v>4.6580000000000004</v>
      </c>
      <c r="G675" s="4">
        <v>11.17</v>
      </c>
      <c r="H675" s="4">
        <v>6.2221712625886161</v>
      </c>
      <c r="I675" s="4">
        <v>104.42</v>
      </c>
      <c r="J675" s="4">
        <v>95.545900000000003</v>
      </c>
      <c r="K675" s="4">
        <v>11.97</v>
      </c>
      <c r="L675" s="4">
        <v>3.9820000000000002</v>
      </c>
    </row>
    <row r="676" spans="1:12" x14ac:dyDescent="0.25">
      <c r="A676" s="21">
        <v>45506</v>
      </c>
      <c r="B676" s="4">
        <v>5.7272999999999996</v>
      </c>
      <c r="C676" s="4">
        <v>162.88999999999999</v>
      </c>
      <c r="D676" s="4">
        <v>23.39</v>
      </c>
      <c r="E676" s="4">
        <v>76.81</v>
      </c>
      <c r="F676" s="4">
        <v>4.3650000000000002</v>
      </c>
      <c r="G676" s="4">
        <v>11.015000000000001</v>
      </c>
      <c r="H676" s="4">
        <v>6.3718679633976816</v>
      </c>
      <c r="I676" s="4">
        <v>103.21</v>
      </c>
      <c r="J676" s="4">
        <v>94.731700000000004</v>
      </c>
      <c r="K676" s="4">
        <v>11.72</v>
      </c>
      <c r="L676" s="4">
        <v>3.7919999999999998</v>
      </c>
    </row>
    <row r="677" spans="1:12" x14ac:dyDescent="0.25">
      <c r="A677" s="21">
        <v>45509</v>
      </c>
      <c r="B677" s="4">
        <v>5.7237999999999998</v>
      </c>
      <c r="C677" s="4">
        <v>170.45</v>
      </c>
      <c r="D677" s="4">
        <v>38.57</v>
      </c>
      <c r="E677" s="4">
        <v>76.3</v>
      </c>
      <c r="F677" s="4">
        <v>4.4020000000000001</v>
      </c>
      <c r="G677" s="4">
        <v>10.94</v>
      </c>
      <c r="H677" s="4">
        <v>6.2623321392310416</v>
      </c>
      <c r="I677" s="4">
        <v>102.69</v>
      </c>
      <c r="J677" s="4">
        <v>93.905900000000003</v>
      </c>
      <c r="K677" s="4">
        <v>11.664999999999999</v>
      </c>
      <c r="L677" s="4">
        <v>3.7789999999999999</v>
      </c>
    </row>
    <row r="678" spans="1:12" x14ac:dyDescent="0.25">
      <c r="A678" s="21">
        <v>45510</v>
      </c>
      <c r="B678" s="4">
        <v>5.6623000000000001</v>
      </c>
      <c r="C678" s="4">
        <v>176.81</v>
      </c>
      <c r="D678" s="4">
        <v>27.71</v>
      </c>
      <c r="E678" s="4">
        <v>76.48</v>
      </c>
      <c r="F678" s="4">
        <v>4.5039999999999996</v>
      </c>
      <c r="G678" s="4">
        <v>11.161</v>
      </c>
      <c r="H678" s="4">
        <v>6.3700910969915148</v>
      </c>
      <c r="I678" s="4">
        <v>102.97</v>
      </c>
      <c r="J678" s="4">
        <v>94.154499999999999</v>
      </c>
      <c r="K678" s="4">
        <v>11.775</v>
      </c>
      <c r="L678" s="4">
        <v>3.9009999999999998</v>
      </c>
    </row>
    <row r="679" spans="1:12" x14ac:dyDescent="0.25">
      <c r="A679" s="21">
        <v>45511</v>
      </c>
      <c r="B679" s="4">
        <v>5.6341000000000001</v>
      </c>
      <c r="C679" s="4">
        <v>175.96</v>
      </c>
      <c r="D679" s="4">
        <v>27.85</v>
      </c>
      <c r="E679" s="4">
        <v>78.33</v>
      </c>
      <c r="F679" s="4">
        <v>4.4420000000000002</v>
      </c>
      <c r="G679" s="4">
        <v>11.2</v>
      </c>
      <c r="H679" s="4">
        <v>6.4705769709503924</v>
      </c>
      <c r="I679" s="4">
        <v>103.2</v>
      </c>
      <c r="J679" s="4">
        <v>94.785200000000003</v>
      </c>
      <c r="K679" s="4">
        <v>11.76</v>
      </c>
      <c r="L679" s="4">
        <v>3.9529999999999998</v>
      </c>
    </row>
    <row r="680" spans="1:12" x14ac:dyDescent="0.25">
      <c r="A680" s="21">
        <v>45512</v>
      </c>
      <c r="B680" s="4">
        <v>5.5492999999999997</v>
      </c>
      <c r="C680" s="4">
        <v>170.9</v>
      </c>
      <c r="D680" s="4">
        <v>23.79</v>
      </c>
      <c r="E680" s="4">
        <v>79.16</v>
      </c>
      <c r="F680" s="4">
        <v>4.4850000000000003</v>
      </c>
      <c r="G680" s="4">
        <v>11.244999999999999</v>
      </c>
      <c r="H680" s="4">
        <v>6.4698282050055012</v>
      </c>
      <c r="I680" s="4">
        <v>103.21</v>
      </c>
      <c r="J680" s="4">
        <v>95.245099999999994</v>
      </c>
      <c r="K680" s="4">
        <v>11.82</v>
      </c>
      <c r="L680" s="4">
        <v>3.99</v>
      </c>
    </row>
    <row r="681" spans="1:12" x14ac:dyDescent="0.25">
      <c r="A681" s="21">
        <v>45513</v>
      </c>
      <c r="B681" s="4">
        <v>5.5064000000000002</v>
      </c>
      <c r="C681" s="4">
        <v>165.03</v>
      </c>
      <c r="D681" s="4">
        <v>20.37</v>
      </c>
      <c r="E681" s="4">
        <v>79.66</v>
      </c>
      <c r="F681" s="4">
        <v>4.4889999999999999</v>
      </c>
      <c r="G681" s="4">
        <v>11.27</v>
      </c>
      <c r="H681" s="4">
        <v>6.4896783393467272</v>
      </c>
      <c r="I681" s="4">
        <v>103.14</v>
      </c>
      <c r="J681" s="4">
        <v>95.513599999999997</v>
      </c>
      <c r="K681" s="4">
        <v>11.64</v>
      </c>
      <c r="L681" s="4">
        <v>3.94</v>
      </c>
    </row>
    <row r="682" spans="1:12" x14ac:dyDescent="0.25">
      <c r="A682" s="21">
        <v>45516</v>
      </c>
      <c r="B682" s="4">
        <v>5.4973999999999998</v>
      </c>
      <c r="C682" s="4">
        <v>163.96</v>
      </c>
      <c r="D682" s="4">
        <v>20.71</v>
      </c>
      <c r="E682" s="4">
        <v>82.3</v>
      </c>
      <c r="F682" s="4">
        <v>4.47</v>
      </c>
      <c r="G682" s="4">
        <v>11.215</v>
      </c>
      <c r="H682" s="4">
        <v>6.4563989662103971</v>
      </c>
      <c r="I682" s="4">
        <v>103.14</v>
      </c>
      <c r="J682" s="4">
        <v>96.630799999999994</v>
      </c>
      <c r="K682" s="4">
        <v>11.57</v>
      </c>
      <c r="L682" s="4">
        <v>3.907</v>
      </c>
    </row>
    <row r="683" spans="1:12" x14ac:dyDescent="0.25">
      <c r="A683" s="21">
        <v>45517</v>
      </c>
      <c r="B683" s="4">
        <v>5.4538000000000002</v>
      </c>
      <c r="C683" s="4">
        <v>164.89</v>
      </c>
      <c r="D683" s="4">
        <v>18.12</v>
      </c>
      <c r="E683" s="4">
        <v>80.69</v>
      </c>
      <c r="F683" s="4">
        <v>4.41</v>
      </c>
      <c r="G683" s="4">
        <v>11.234999999999999</v>
      </c>
      <c r="H683" s="4">
        <v>6.5367301982568682</v>
      </c>
      <c r="I683" s="4">
        <v>102.56</v>
      </c>
      <c r="J683" s="4">
        <v>95.528000000000006</v>
      </c>
      <c r="K683" s="4">
        <v>11.43</v>
      </c>
      <c r="L683" s="4">
        <v>3.8460000000000001</v>
      </c>
    </row>
    <row r="684" spans="1:12" x14ac:dyDescent="0.25">
      <c r="A684" s="21">
        <v>45518</v>
      </c>
      <c r="B684" s="4">
        <v>5.4729999999999999</v>
      </c>
      <c r="C684" s="4">
        <v>160.91999999999999</v>
      </c>
      <c r="D684" s="4">
        <v>16.190000000000001</v>
      </c>
      <c r="E684" s="4">
        <v>79.760000000000005</v>
      </c>
      <c r="F684" s="4">
        <v>4.4260000000000002</v>
      </c>
      <c r="G684" s="4">
        <v>11.177</v>
      </c>
      <c r="H684" s="4">
        <v>6.4648650719169476</v>
      </c>
      <c r="I684" s="4">
        <v>102.57</v>
      </c>
      <c r="J684" s="4">
        <v>95.393000000000001</v>
      </c>
      <c r="K684" s="4">
        <v>11.46</v>
      </c>
      <c r="L684" s="4">
        <v>3.839</v>
      </c>
    </row>
    <row r="685" spans="1:12" x14ac:dyDescent="0.25">
      <c r="A685" s="21">
        <v>45519</v>
      </c>
      <c r="B685" s="4">
        <v>5.4827000000000004</v>
      </c>
      <c r="C685" s="4">
        <v>156.13</v>
      </c>
      <c r="D685" s="4">
        <v>15.23</v>
      </c>
      <c r="E685" s="4">
        <v>81.040000000000006</v>
      </c>
      <c r="F685" s="4">
        <v>4.5309999999999997</v>
      </c>
      <c r="G685" s="4">
        <v>11.27</v>
      </c>
      <c r="H685" s="4">
        <v>6.4468913528044292</v>
      </c>
      <c r="I685" s="4">
        <v>102.98</v>
      </c>
      <c r="J685" s="4">
        <v>96.1066</v>
      </c>
      <c r="K685" s="4">
        <v>11.58</v>
      </c>
      <c r="L685" s="4">
        <v>3.919</v>
      </c>
    </row>
    <row r="686" spans="1:12" x14ac:dyDescent="0.25">
      <c r="A686" s="21">
        <v>45520</v>
      </c>
      <c r="B686" s="4">
        <v>5.4752999999999998</v>
      </c>
      <c r="C686" s="4">
        <v>150.34</v>
      </c>
      <c r="D686" s="4">
        <v>14.8</v>
      </c>
      <c r="E686" s="4">
        <v>79.680000000000007</v>
      </c>
      <c r="F686" s="4">
        <v>4.5030000000000001</v>
      </c>
      <c r="G686" s="4">
        <v>11.565</v>
      </c>
      <c r="H686" s="4">
        <v>6.7577007358640584</v>
      </c>
      <c r="I686" s="4">
        <v>102.46</v>
      </c>
      <c r="J686" s="4">
        <v>95.711600000000004</v>
      </c>
      <c r="K686" s="4">
        <v>11.555</v>
      </c>
      <c r="L686" s="4">
        <v>3.883</v>
      </c>
    </row>
    <row r="687" spans="1:12" x14ac:dyDescent="0.25">
      <c r="A687" s="21">
        <v>45523</v>
      </c>
      <c r="B687" s="4">
        <v>5.4120999999999997</v>
      </c>
      <c r="C687" s="4">
        <v>151.15</v>
      </c>
      <c r="D687" s="4">
        <v>14.65</v>
      </c>
      <c r="E687" s="4">
        <v>77.66</v>
      </c>
      <c r="F687" s="4">
        <v>4.5019999999999998</v>
      </c>
      <c r="G687" s="4">
        <v>11.5</v>
      </c>
      <c r="H687" s="4">
        <v>6.6965225545922547</v>
      </c>
      <c r="I687" s="4">
        <v>101.89</v>
      </c>
      <c r="J687" s="4">
        <v>96.253699999999995</v>
      </c>
      <c r="K687" s="4">
        <v>11.435</v>
      </c>
      <c r="L687" s="4">
        <v>3.875</v>
      </c>
    </row>
    <row r="688" spans="1:12" x14ac:dyDescent="0.25">
      <c r="A688" s="21">
        <v>45524</v>
      </c>
      <c r="B688" s="4">
        <v>5.4779999999999998</v>
      </c>
      <c r="C688" s="4">
        <v>145.30000000000001</v>
      </c>
      <c r="D688" s="4">
        <v>15.88</v>
      </c>
      <c r="E688" s="4">
        <v>77.2</v>
      </c>
      <c r="F688" s="4">
        <v>4.4530000000000003</v>
      </c>
      <c r="G688" s="4">
        <v>11.49</v>
      </c>
      <c r="H688" s="4">
        <v>6.7370013307420651</v>
      </c>
      <c r="I688" s="4">
        <v>101.44</v>
      </c>
      <c r="J688" s="4">
        <v>96.212000000000003</v>
      </c>
      <c r="K688" s="4">
        <v>11.54</v>
      </c>
      <c r="L688" s="4">
        <v>3.81</v>
      </c>
    </row>
    <row r="689" spans="1:12" x14ac:dyDescent="0.25">
      <c r="A689" s="21">
        <v>45525</v>
      </c>
      <c r="B689" s="4">
        <v>5.4858000000000002</v>
      </c>
      <c r="C689" s="4">
        <v>147.19</v>
      </c>
      <c r="D689" s="4">
        <v>16.27</v>
      </c>
      <c r="E689" s="4">
        <v>76.05</v>
      </c>
      <c r="F689" s="4">
        <v>4.3849999999999998</v>
      </c>
      <c r="G689" s="4">
        <v>11.435</v>
      </c>
      <c r="H689" s="4">
        <v>6.7538439430952835</v>
      </c>
      <c r="I689" s="4">
        <v>101.04</v>
      </c>
      <c r="J689" s="4">
        <v>95.958600000000004</v>
      </c>
      <c r="K689" s="4">
        <v>11.565</v>
      </c>
      <c r="L689" s="4">
        <v>3.7989999999999999</v>
      </c>
    </row>
    <row r="690" spans="1:12" x14ac:dyDescent="0.25">
      <c r="A690" s="21">
        <v>45526</v>
      </c>
      <c r="B690" s="4">
        <v>5.5834000000000001</v>
      </c>
      <c r="C690" s="4">
        <v>146.26</v>
      </c>
      <c r="D690" s="4">
        <v>17.55</v>
      </c>
      <c r="E690" s="4">
        <v>77.22</v>
      </c>
      <c r="F690" s="4">
        <v>4.4550000000000001</v>
      </c>
      <c r="G690" s="4">
        <v>11.52</v>
      </c>
      <c r="H690" s="4">
        <v>6.7636781389114775</v>
      </c>
      <c r="I690" s="4">
        <v>101.51</v>
      </c>
      <c r="J690" s="4">
        <v>95.242699999999999</v>
      </c>
      <c r="K690" s="4">
        <v>11.725</v>
      </c>
      <c r="L690" s="4">
        <v>3.8580000000000001</v>
      </c>
    </row>
    <row r="691" spans="1:12" x14ac:dyDescent="0.25">
      <c r="A691" s="21">
        <v>45527</v>
      </c>
      <c r="B691" s="4">
        <v>5.4863</v>
      </c>
      <c r="C691" s="4">
        <v>145.24</v>
      </c>
      <c r="D691" s="4">
        <v>15.86</v>
      </c>
      <c r="E691" s="4">
        <v>79.02</v>
      </c>
      <c r="F691" s="4">
        <v>4.3780000000000001</v>
      </c>
      <c r="G691" s="4">
        <v>11.46</v>
      </c>
      <c r="H691" s="4">
        <v>6.7849546839372277</v>
      </c>
      <c r="I691" s="4">
        <v>100.72</v>
      </c>
      <c r="J691" s="4">
        <v>96.457999999999998</v>
      </c>
      <c r="K691" s="4">
        <v>11.64</v>
      </c>
      <c r="L691" s="4">
        <v>3.7949999999999999</v>
      </c>
    </row>
    <row r="692" spans="1:12" x14ac:dyDescent="0.25">
      <c r="A692" s="21">
        <v>45530</v>
      </c>
      <c r="B692" s="4">
        <v>5.4950000000000001</v>
      </c>
      <c r="C692" s="4">
        <v>145.24</v>
      </c>
      <c r="D692" s="4">
        <v>16.149999999999999</v>
      </c>
      <c r="E692" s="4">
        <v>81.430000000000007</v>
      </c>
      <c r="F692" s="4">
        <v>4.4130000000000003</v>
      </c>
      <c r="G692" s="4">
        <v>11.46</v>
      </c>
      <c r="H692" s="4">
        <v>6.7491595874076937</v>
      </c>
      <c r="I692" s="4">
        <v>100.85</v>
      </c>
      <c r="J692" s="4">
        <v>97.195999999999998</v>
      </c>
      <c r="K692" s="4">
        <v>11.605</v>
      </c>
      <c r="L692" s="4">
        <v>3.82</v>
      </c>
    </row>
    <row r="693" spans="1:12" x14ac:dyDescent="0.25">
      <c r="A693" s="21">
        <v>45531</v>
      </c>
      <c r="B693" s="4">
        <v>5.5082000000000004</v>
      </c>
      <c r="C693" s="4">
        <v>142.9</v>
      </c>
      <c r="D693" s="4">
        <v>15.43</v>
      </c>
      <c r="E693" s="4">
        <v>79.55</v>
      </c>
      <c r="F693" s="4">
        <v>4.38</v>
      </c>
      <c r="G693" s="4">
        <v>11.48</v>
      </c>
      <c r="H693" s="4">
        <v>6.8020693619467387</v>
      </c>
      <c r="I693" s="4">
        <v>100.55</v>
      </c>
      <c r="J693" s="4">
        <v>97.166700000000006</v>
      </c>
      <c r="K693" s="4">
        <v>11.675000000000001</v>
      </c>
      <c r="L693" s="4">
        <v>3.8290000000000002</v>
      </c>
    </row>
    <row r="694" spans="1:12" x14ac:dyDescent="0.25">
      <c r="A694" s="21">
        <v>45532</v>
      </c>
      <c r="B694" s="4">
        <v>5.5644</v>
      </c>
      <c r="C694" s="4">
        <v>141.88999999999999</v>
      </c>
      <c r="D694" s="4">
        <v>17.11</v>
      </c>
      <c r="E694" s="4">
        <v>78.650000000000006</v>
      </c>
      <c r="F694" s="4">
        <v>4.399</v>
      </c>
      <c r="G694" s="4">
        <v>11.603</v>
      </c>
      <c r="H694" s="4">
        <v>6.9004492380195348</v>
      </c>
      <c r="I694" s="4">
        <v>101.09</v>
      </c>
      <c r="J694" s="4">
        <v>96.290800000000004</v>
      </c>
      <c r="K694" s="4">
        <v>11.78</v>
      </c>
      <c r="L694" s="4">
        <v>3.839</v>
      </c>
    </row>
    <row r="695" spans="1:12" x14ac:dyDescent="0.25">
      <c r="A695" s="21">
        <v>45533</v>
      </c>
      <c r="B695" s="4">
        <v>5.6265999999999998</v>
      </c>
      <c r="C695" s="4">
        <v>143.87</v>
      </c>
      <c r="D695" s="4">
        <v>15.65</v>
      </c>
      <c r="E695" s="4">
        <v>79.94</v>
      </c>
      <c r="F695" s="4">
        <v>4.4169999999999998</v>
      </c>
      <c r="G695" s="4">
        <v>11.744999999999999</v>
      </c>
      <c r="H695" s="4">
        <v>7.0180143080149859</v>
      </c>
      <c r="I695" s="4">
        <v>101.34</v>
      </c>
      <c r="J695" s="4">
        <v>97.004900000000006</v>
      </c>
      <c r="K695" s="4">
        <v>11.945</v>
      </c>
      <c r="L695" s="4">
        <v>3.863</v>
      </c>
    </row>
    <row r="696" spans="1:12" x14ac:dyDescent="0.25">
      <c r="A696" s="21">
        <v>45534</v>
      </c>
      <c r="B696" s="4">
        <v>5.6102999999999996</v>
      </c>
      <c r="C696" s="4">
        <v>144.87</v>
      </c>
      <c r="D696" s="4">
        <v>15</v>
      </c>
      <c r="E696" s="4">
        <v>78.8</v>
      </c>
      <c r="F696" s="4">
        <v>4.4180000000000001</v>
      </c>
      <c r="G696" s="4">
        <v>11.775</v>
      </c>
      <c r="H696" s="4">
        <v>7.0457200865751135</v>
      </c>
      <c r="I696" s="4">
        <v>101.7</v>
      </c>
      <c r="J696" s="4">
        <v>96.087299999999999</v>
      </c>
      <c r="K696" s="4">
        <v>12.215</v>
      </c>
      <c r="L696" s="4">
        <v>3.9089999999999998</v>
      </c>
    </row>
    <row r="697" spans="1:12" x14ac:dyDescent="0.25">
      <c r="A697" s="21">
        <v>45537</v>
      </c>
      <c r="B697" s="4">
        <v>5.6177000000000001</v>
      </c>
      <c r="C697" s="4">
        <v>149.31</v>
      </c>
      <c r="D697" s="4">
        <v>15.55</v>
      </c>
      <c r="E697" s="4">
        <v>77.52</v>
      </c>
      <c r="F697" s="4">
        <v>4.4800000000000004</v>
      </c>
      <c r="G697" s="4">
        <v>11.75</v>
      </c>
      <c r="H697" s="4">
        <v>6.9582695252679905</v>
      </c>
      <c r="I697" s="4">
        <v>101.65</v>
      </c>
      <c r="J697" s="4">
        <v>96.087299999999999</v>
      </c>
      <c r="K697" s="4">
        <v>12.205</v>
      </c>
      <c r="L697" s="4">
        <v>3.9260000000000002</v>
      </c>
    </row>
    <row r="698" spans="1:12" x14ac:dyDescent="0.25">
      <c r="A698" s="21">
        <v>45538</v>
      </c>
      <c r="B698" s="4">
        <v>5.6454000000000004</v>
      </c>
      <c r="C698" s="4">
        <v>149.28</v>
      </c>
      <c r="D698" s="4">
        <v>20.72</v>
      </c>
      <c r="E698" s="4">
        <v>73.75</v>
      </c>
      <c r="F698" s="4">
        <v>4.391</v>
      </c>
      <c r="G698" s="4">
        <v>11.805</v>
      </c>
      <c r="H698" s="4">
        <v>7.1021448209136917</v>
      </c>
      <c r="I698" s="4">
        <v>101.82</v>
      </c>
      <c r="J698" s="4">
        <v>95.206400000000002</v>
      </c>
      <c r="K698" s="4">
        <v>12.145</v>
      </c>
      <c r="L698" s="4">
        <v>3.831</v>
      </c>
    </row>
    <row r="699" spans="1:12" x14ac:dyDescent="0.25">
      <c r="A699" s="21">
        <v>45539</v>
      </c>
      <c r="B699" s="4">
        <v>5.6398999999999999</v>
      </c>
      <c r="C699" s="4">
        <v>158.07</v>
      </c>
      <c r="D699" s="4">
        <v>21.32</v>
      </c>
      <c r="E699" s="4">
        <v>72.7</v>
      </c>
      <c r="F699" s="4">
        <v>4.2290000000000001</v>
      </c>
      <c r="G699" s="4">
        <v>11.69</v>
      </c>
      <c r="H699" s="4">
        <v>7.1582764873499682</v>
      </c>
      <c r="I699" s="4">
        <v>101.36</v>
      </c>
      <c r="J699" s="4">
        <v>94.872299999999996</v>
      </c>
      <c r="K699" s="4">
        <v>12.06</v>
      </c>
      <c r="L699" s="4">
        <v>3.7570000000000001</v>
      </c>
    </row>
    <row r="700" spans="1:12" x14ac:dyDescent="0.25">
      <c r="A700" s="21">
        <v>45540</v>
      </c>
      <c r="B700" s="4">
        <v>5.5740999999999996</v>
      </c>
      <c r="C700" s="4">
        <v>154.06</v>
      </c>
      <c r="D700" s="4">
        <v>19.899999999999999</v>
      </c>
      <c r="E700" s="4">
        <v>72.69</v>
      </c>
      <c r="F700" s="4">
        <v>4.2089999999999996</v>
      </c>
      <c r="G700" s="4">
        <v>11.615</v>
      </c>
      <c r="H700" s="4">
        <v>7.1068717673137716</v>
      </c>
      <c r="I700" s="4">
        <v>101.11</v>
      </c>
      <c r="J700" s="4">
        <v>95.156199999999998</v>
      </c>
      <c r="K700" s="4">
        <v>11.99</v>
      </c>
      <c r="L700" s="4">
        <v>3.7250000000000001</v>
      </c>
    </row>
    <row r="701" spans="1:12" x14ac:dyDescent="0.25">
      <c r="A701" s="21">
        <v>45541</v>
      </c>
      <c r="B701" s="4">
        <v>5.5990000000000002</v>
      </c>
      <c r="C701" s="4">
        <v>154.18</v>
      </c>
      <c r="D701" s="4">
        <v>22.38</v>
      </c>
      <c r="E701" s="4">
        <v>71.06</v>
      </c>
      <c r="F701" s="4">
        <v>4.1109999999999998</v>
      </c>
      <c r="G701" s="4">
        <v>11.605</v>
      </c>
      <c r="H701" s="4">
        <v>7.1980866575097835</v>
      </c>
      <c r="I701" s="4">
        <v>101.18</v>
      </c>
      <c r="J701" s="4">
        <v>93.715100000000007</v>
      </c>
      <c r="K701" s="4">
        <v>11.86</v>
      </c>
      <c r="L701" s="4">
        <v>3.7160000000000002</v>
      </c>
    </row>
    <row r="702" spans="1:12" x14ac:dyDescent="0.25">
      <c r="A702" s="21">
        <v>45544</v>
      </c>
      <c r="B702" s="4">
        <v>5.5842000000000001</v>
      </c>
      <c r="C702" s="4">
        <v>156.07</v>
      </c>
      <c r="D702" s="4">
        <v>19.45</v>
      </c>
      <c r="E702" s="4">
        <v>71.84</v>
      </c>
      <c r="F702" s="4">
        <v>4.1269999999999998</v>
      </c>
      <c r="G702" s="4">
        <v>11.65</v>
      </c>
      <c r="H702" s="4">
        <v>7.2248312157269678</v>
      </c>
      <c r="I702" s="4">
        <v>101.55</v>
      </c>
      <c r="J702" s="4">
        <v>94.222800000000007</v>
      </c>
      <c r="K702" s="4">
        <v>11.85</v>
      </c>
      <c r="L702" s="4">
        <v>3.702</v>
      </c>
    </row>
    <row r="703" spans="1:12" x14ac:dyDescent="0.25">
      <c r="A703" s="21">
        <v>45545</v>
      </c>
      <c r="B703" s="4">
        <v>5.6581999999999999</v>
      </c>
      <c r="C703" s="4">
        <v>154.19999999999999</v>
      </c>
      <c r="D703" s="4">
        <v>19.079999999999998</v>
      </c>
      <c r="E703" s="4">
        <v>69.19</v>
      </c>
      <c r="F703" s="4">
        <v>4.0679999999999996</v>
      </c>
      <c r="G703" s="4">
        <v>11.632</v>
      </c>
      <c r="H703" s="4">
        <v>7.2683245570204003</v>
      </c>
      <c r="I703" s="4">
        <v>101.63</v>
      </c>
      <c r="J703" s="4">
        <v>93.330699999999993</v>
      </c>
      <c r="K703" s="4">
        <v>11.89</v>
      </c>
      <c r="L703" s="4">
        <v>3.64</v>
      </c>
    </row>
    <row r="704" spans="1:12" x14ac:dyDescent="0.25">
      <c r="A704" s="21">
        <v>45546</v>
      </c>
      <c r="B704" s="4">
        <v>5.6618000000000004</v>
      </c>
      <c r="C704" s="4">
        <v>157.07</v>
      </c>
      <c r="D704" s="4">
        <v>17.690000000000001</v>
      </c>
      <c r="E704" s="4">
        <v>70.61</v>
      </c>
      <c r="F704" s="4">
        <v>4.1269999999999998</v>
      </c>
      <c r="G704" s="4">
        <v>11.67</v>
      </c>
      <c r="H704" s="4">
        <v>7.2440385298721877</v>
      </c>
      <c r="I704" s="4">
        <v>101.68</v>
      </c>
      <c r="J704" s="4">
        <v>94.161900000000003</v>
      </c>
      <c r="K704" s="4">
        <v>11.885</v>
      </c>
      <c r="L704" s="4">
        <v>3.661</v>
      </c>
    </row>
    <row r="705" spans="1:12" x14ac:dyDescent="0.25">
      <c r="A705" s="21">
        <v>45547</v>
      </c>
      <c r="B705" s="4">
        <v>5.6276000000000002</v>
      </c>
      <c r="C705" s="4">
        <v>154.25</v>
      </c>
      <c r="D705" s="4">
        <v>17.07</v>
      </c>
      <c r="E705" s="4">
        <v>71.97</v>
      </c>
      <c r="F705" s="4">
        <v>4.1070000000000002</v>
      </c>
      <c r="G705" s="4">
        <v>11.676</v>
      </c>
      <c r="H705" s="4">
        <v>7.2704044876905627</v>
      </c>
      <c r="I705" s="4">
        <v>101.37</v>
      </c>
      <c r="J705" s="4">
        <v>95.658299999999997</v>
      </c>
      <c r="K705" s="4">
        <v>11.99</v>
      </c>
      <c r="L705" s="4">
        <v>3.68</v>
      </c>
    </row>
    <row r="706" spans="1:12" x14ac:dyDescent="0.25">
      <c r="A706" s="21">
        <v>45548</v>
      </c>
      <c r="B706" s="4">
        <v>5.5640000000000001</v>
      </c>
      <c r="C706" s="4">
        <v>152.22999999999999</v>
      </c>
      <c r="D706" s="4">
        <v>16.559999999999999</v>
      </c>
      <c r="E706" s="4">
        <v>71.61</v>
      </c>
      <c r="F706" s="4">
        <v>4.0119999999999996</v>
      </c>
      <c r="G706" s="4">
        <v>11.734999999999999</v>
      </c>
      <c r="H706" s="4">
        <v>7.4251047956005234</v>
      </c>
      <c r="I706" s="4">
        <v>101.11</v>
      </c>
      <c r="J706" s="4">
        <v>96.184899999999999</v>
      </c>
      <c r="K706" s="4">
        <v>11.96</v>
      </c>
      <c r="L706" s="4">
        <v>3.657</v>
      </c>
    </row>
    <row r="707" spans="1:12" x14ac:dyDescent="0.25">
      <c r="A707" s="21">
        <v>45551</v>
      </c>
      <c r="B707" s="4">
        <v>5.51</v>
      </c>
      <c r="C707" s="4">
        <v>152.18</v>
      </c>
      <c r="D707" s="4">
        <v>17.14</v>
      </c>
      <c r="E707" s="4">
        <v>72.75</v>
      </c>
      <c r="F707" s="4">
        <v>3.9769999999999999</v>
      </c>
      <c r="G707" s="4">
        <v>11.726000000000001</v>
      </c>
      <c r="H707" s="4">
        <v>7.4526097117631585</v>
      </c>
      <c r="I707" s="4">
        <v>100.76</v>
      </c>
      <c r="J707" s="4">
        <v>96.745099999999994</v>
      </c>
      <c r="K707" s="4">
        <v>12.005000000000001</v>
      </c>
      <c r="L707" s="4">
        <v>3.6179999999999999</v>
      </c>
    </row>
    <row r="708" spans="1:12" x14ac:dyDescent="0.25">
      <c r="A708" s="21">
        <v>45552</v>
      </c>
      <c r="B708" s="4">
        <v>5.4824999999999999</v>
      </c>
      <c r="C708" s="4">
        <v>151.22</v>
      </c>
      <c r="D708" s="4">
        <v>17.61</v>
      </c>
      <c r="E708" s="4">
        <v>73.7</v>
      </c>
      <c r="F708" s="4">
        <v>4.0039999999999996</v>
      </c>
      <c r="G708" s="4">
        <v>11.72</v>
      </c>
      <c r="H708" s="4">
        <v>7.4189454251759379</v>
      </c>
      <c r="I708" s="4">
        <v>100.89</v>
      </c>
      <c r="J708" s="4">
        <v>97.024699999999996</v>
      </c>
      <c r="K708" s="4">
        <v>12.04</v>
      </c>
      <c r="L708" s="4">
        <v>3.6480000000000001</v>
      </c>
    </row>
    <row r="709" spans="1:12" x14ac:dyDescent="0.25">
      <c r="A709" s="21">
        <v>45553</v>
      </c>
      <c r="B709" s="4">
        <v>5.4611999999999998</v>
      </c>
      <c r="C709" s="4">
        <v>147.36000000000001</v>
      </c>
      <c r="D709" s="4">
        <v>18.23</v>
      </c>
      <c r="E709" s="4">
        <v>73.650000000000006</v>
      </c>
      <c r="F709" s="4">
        <v>3.9710000000000001</v>
      </c>
      <c r="G709" s="4">
        <v>11.62</v>
      </c>
      <c r="H709" s="4">
        <v>7.3568591241788717</v>
      </c>
      <c r="I709" s="4">
        <v>100.6</v>
      </c>
      <c r="J709" s="4">
        <v>97.122100000000003</v>
      </c>
      <c r="K709" s="4">
        <v>11.895</v>
      </c>
      <c r="L709" s="4">
        <v>3.7130000000000001</v>
      </c>
    </row>
    <row r="710" spans="1:12" x14ac:dyDescent="0.25">
      <c r="A710" s="21">
        <v>45554</v>
      </c>
      <c r="B710" s="4">
        <v>5.4263000000000003</v>
      </c>
      <c r="C710" s="4">
        <v>147.36000000000001</v>
      </c>
      <c r="D710" s="4">
        <v>16.329999999999998</v>
      </c>
      <c r="E710" s="4">
        <v>74.88</v>
      </c>
      <c r="F710" s="4">
        <v>3.9729999999999999</v>
      </c>
      <c r="G710" s="4">
        <v>11.904999999999999</v>
      </c>
      <c r="H710" s="4">
        <v>7.6289036576803637</v>
      </c>
      <c r="I710" s="4">
        <v>100.61</v>
      </c>
      <c r="J710" s="4">
        <v>97.8583</v>
      </c>
      <c r="K710" s="4">
        <v>12.135</v>
      </c>
      <c r="L710" s="4">
        <v>3.7189999999999999</v>
      </c>
    </row>
    <row r="711" spans="1:12" x14ac:dyDescent="0.25">
      <c r="A711" s="21">
        <v>45555</v>
      </c>
      <c r="B711" s="4">
        <v>5.5103</v>
      </c>
      <c r="C711" s="4">
        <v>136.44999999999999</v>
      </c>
      <c r="D711" s="4">
        <v>16.149999999999999</v>
      </c>
      <c r="E711" s="4">
        <v>74.489999999999995</v>
      </c>
      <c r="F711" s="4">
        <v>3.9510000000000001</v>
      </c>
      <c r="G711" s="4">
        <v>12.035</v>
      </c>
      <c r="H711" s="4">
        <v>7.7767409644928787</v>
      </c>
      <c r="I711" s="4">
        <v>100.72</v>
      </c>
      <c r="J711" s="4">
        <v>98.155799999999999</v>
      </c>
      <c r="K711" s="4">
        <v>12.375</v>
      </c>
      <c r="L711" s="4">
        <v>3.7410000000000001</v>
      </c>
    </row>
    <row r="712" spans="1:12" x14ac:dyDescent="0.25">
      <c r="A712" s="21">
        <v>45558</v>
      </c>
      <c r="B712" s="4">
        <v>5.5364000000000004</v>
      </c>
      <c r="C712" s="4">
        <v>155.06</v>
      </c>
      <c r="D712" s="4">
        <v>15.89</v>
      </c>
      <c r="E712" s="4">
        <v>73.900000000000006</v>
      </c>
      <c r="F712" s="4">
        <v>3.9319999999999999</v>
      </c>
      <c r="G712" s="4">
        <v>12.11</v>
      </c>
      <c r="H712" s="4">
        <v>7.8686063964900077</v>
      </c>
      <c r="I712" s="4">
        <v>100.85</v>
      </c>
      <c r="J712" s="4">
        <v>99.055400000000006</v>
      </c>
      <c r="K712" s="4">
        <v>12.545</v>
      </c>
      <c r="L712" s="4">
        <v>3.7509999999999999</v>
      </c>
    </row>
    <row r="713" spans="1:12" x14ac:dyDescent="0.25">
      <c r="A713" s="21">
        <v>45559</v>
      </c>
      <c r="B713" s="4">
        <v>5.4546999999999999</v>
      </c>
      <c r="C713" s="4">
        <v>155.06</v>
      </c>
      <c r="D713" s="4">
        <v>15.39</v>
      </c>
      <c r="E713" s="4">
        <v>75.17</v>
      </c>
      <c r="F713" s="4">
        <v>3.9049999999999998</v>
      </c>
      <c r="G713" s="4">
        <v>11.98</v>
      </c>
      <c r="H713" s="4">
        <v>7.7715220634233084</v>
      </c>
      <c r="I713" s="4">
        <v>100.47</v>
      </c>
      <c r="J713" s="4">
        <v>100.22669999999999</v>
      </c>
      <c r="K713" s="4">
        <v>12.33</v>
      </c>
      <c r="L713" s="4">
        <v>3.7320000000000002</v>
      </c>
    </row>
    <row r="714" spans="1:12" x14ac:dyDescent="0.25">
      <c r="A714" s="21">
        <v>45560</v>
      </c>
      <c r="B714" s="4">
        <v>5.4774000000000003</v>
      </c>
      <c r="C714" s="4">
        <v>155.01</v>
      </c>
      <c r="D714" s="4">
        <v>15.41</v>
      </c>
      <c r="E714" s="4">
        <v>73.459999999999994</v>
      </c>
      <c r="F714" s="4">
        <v>3.9209999999999998</v>
      </c>
      <c r="G714" s="4">
        <v>11.955</v>
      </c>
      <c r="H714" s="4">
        <v>7.7308724896796743</v>
      </c>
      <c r="I714" s="4">
        <v>100.91</v>
      </c>
      <c r="J714" s="4">
        <v>100.18259999999999</v>
      </c>
      <c r="K714" s="4">
        <v>12.275</v>
      </c>
      <c r="L714" s="4">
        <v>3.7909999999999999</v>
      </c>
    </row>
    <row r="715" spans="1:12" x14ac:dyDescent="0.25">
      <c r="A715" s="21">
        <v>45561</v>
      </c>
      <c r="B715" s="4">
        <v>5.4375</v>
      </c>
      <c r="C715" s="4">
        <v>158.06</v>
      </c>
      <c r="D715" s="4">
        <v>15.37</v>
      </c>
      <c r="E715" s="4">
        <v>71.599999999999994</v>
      </c>
      <c r="F715" s="4">
        <v>3.9849999999999999</v>
      </c>
      <c r="G715" s="4">
        <v>12.035</v>
      </c>
      <c r="H715" s="4">
        <v>7.7415011780545218</v>
      </c>
      <c r="I715" s="4">
        <v>100.52</v>
      </c>
      <c r="J715" s="4">
        <v>99.915899999999993</v>
      </c>
      <c r="K715" s="4">
        <v>12.26</v>
      </c>
      <c r="L715" s="4">
        <v>3.7959999999999998</v>
      </c>
    </row>
    <row r="716" spans="1:12" x14ac:dyDescent="0.25">
      <c r="A716" s="21">
        <v>45562</v>
      </c>
      <c r="B716" s="4">
        <v>5.4329000000000001</v>
      </c>
      <c r="C716" s="4">
        <v>153.16</v>
      </c>
      <c r="D716" s="4">
        <v>16.96</v>
      </c>
      <c r="E716" s="4">
        <v>71.98</v>
      </c>
      <c r="F716" s="4">
        <v>3.944</v>
      </c>
      <c r="G716" s="4">
        <v>12.115</v>
      </c>
      <c r="H716" s="4">
        <v>7.8609635957823665</v>
      </c>
      <c r="I716" s="4">
        <v>100.38</v>
      </c>
      <c r="J716" s="4">
        <v>100.2604</v>
      </c>
      <c r="K716" s="4">
        <v>12.365</v>
      </c>
      <c r="L716" s="4">
        <v>3.7509999999999999</v>
      </c>
    </row>
    <row r="717" spans="1:12" x14ac:dyDescent="0.25">
      <c r="A717" s="21">
        <v>45565</v>
      </c>
      <c r="B717" s="4">
        <v>5.4481999999999999</v>
      </c>
      <c r="C717" s="4">
        <v>153.03</v>
      </c>
      <c r="D717" s="4">
        <v>16.73</v>
      </c>
      <c r="E717" s="4">
        <v>71.77</v>
      </c>
      <c r="F717" s="4">
        <v>4.024</v>
      </c>
      <c r="G717" s="4">
        <v>12.154999999999999</v>
      </c>
      <c r="H717" s="4">
        <v>7.8164654310543646</v>
      </c>
      <c r="I717" s="4">
        <v>100.78</v>
      </c>
      <c r="J717" s="4">
        <v>100.34059999999999</v>
      </c>
      <c r="K717" s="4">
        <v>12.465</v>
      </c>
      <c r="L717" s="4">
        <v>3.7869999999999999</v>
      </c>
    </row>
    <row r="718" spans="1:12" x14ac:dyDescent="0.25">
      <c r="A718" s="21">
        <v>45566</v>
      </c>
      <c r="B718" s="4">
        <v>5.4367999999999999</v>
      </c>
      <c r="C718" s="4">
        <v>153.03</v>
      </c>
      <c r="D718" s="4">
        <v>19.260000000000002</v>
      </c>
      <c r="E718" s="4">
        <v>73.56</v>
      </c>
      <c r="F718" s="4">
        <v>3.9910000000000001</v>
      </c>
      <c r="G718" s="4">
        <v>12.095000000000001</v>
      </c>
      <c r="H718" s="4">
        <v>7.7929820849881537</v>
      </c>
      <c r="I718" s="4">
        <v>101.19</v>
      </c>
      <c r="J718" s="4">
        <v>101.2925</v>
      </c>
      <c r="K718" s="4">
        <v>12.445</v>
      </c>
      <c r="L718" s="4">
        <v>3.7309999999999999</v>
      </c>
    </row>
    <row r="719" spans="1:12" x14ac:dyDescent="0.25">
      <c r="A719" s="21">
        <v>45567</v>
      </c>
      <c r="B719" s="4">
        <v>5.4406999999999996</v>
      </c>
      <c r="C719" s="4">
        <v>151.09</v>
      </c>
      <c r="D719" s="4">
        <v>18.899999999999999</v>
      </c>
      <c r="E719" s="4">
        <v>73.900000000000006</v>
      </c>
      <c r="F719" s="4">
        <v>3.9620000000000002</v>
      </c>
      <c r="G719" s="4">
        <v>12.055</v>
      </c>
      <c r="H719" s="4">
        <v>7.7845751332217494</v>
      </c>
      <c r="I719" s="4">
        <v>101.68</v>
      </c>
      <c r="J719" s="4">
        <v>101.5402</v>
      </c>
      <c r="K719" s="4">
        <v>12.32</v>
      </c>
      <c r="L719" s="4">
        <v>3.7829999999999999</v>
      </c>
    </row>
    <row r="720" spans="1:12" x14ac:dyDescent="0.25">
      <c r="A720" s="21">
        <v>45568</v>
      </c>
      <c r="B720" s="4">
        <v>5.4759000000000002</v>
      </c>
      <c r="C720" s="4">
        <v>151.09</v>
      </c>
      <c r="D720" s="4">
        <v>20.49</v>
      </c>
      <c r="E720" s="4">
        <v>77.62</v>
      </c>
      <c r="F720" s="4">
        <v>4.01</v>
      </c>
      <c r="G720" s="4">
        <v>12.085000000000001</v>
      </c>
      <c r="H720" s="4">
        <v>7.7636765695606069</v>
      </c>
      <c r="I720" s="4">
        <v>101.99</v>
      </c>
      <c r="J720" s="4">
        <v>102.3077</v>
      </c>
      <c r="K720" s="4">
        <v>12.365</v>
      </c>
      <c r="L720" s="4">
        <v>3.8460000000000001</v>
      </c>
    </row>
    <row r="721" spans="1:12" x14ac:dyDescent="0.25">
      <c r="A721" s="21">
        <v>45569</v>
      </c>
      <c r="B721" s="4">
        <v>5.4554999999999998</v>
      </c>
      <c r="C721" s="4">
        <v>151.09</v>
      </c>
      <c r="D721" s="4">
        <v>19.21</v>
      </c>
      <c r="E721" s="4">
        <v>78.05</v>
      </c>
      <c r="F721" s="4">
        <v>4.1920000000000002</v>
      </c>
      <c r="G721" s="4">
        <v>12.185</v>
      </c>
      <c r="H721" s="4">
        <v>7.6714143120393263</v>
      </c>
      <c r="I721" s="4">
        <v>102.52</v>
      </c>
      <c r="J721" s="4">
        <v>102.0771</v>
      </c>
      <c r="K721" s="4">
        <v>12.404999999999999</v>
      </c>
      <c r="L721" s="4">
        <v>3.9809999999999999</v>
      </c>
    </row>
    <row r="722" spans="1:12" x14ac:dyDescent="0.25">
      <c r="A722" s="21">
        <v>45572</v>
      </c>
      <c r="B722" s="4">
        <v>5.49</v>
      </c>
      <c r="C722" s="4">
        <v>143.49</v>
      </c>
      <c r="D722" s="4">
        <v>22.64</v>
      </c>
      <c r="E722" s="4">
        <v>80.930000000000007</v>
      </c>
      <c r="F722" s="4">
        <v>4.24</v>
      </c>
      <c r="G722" s="4">
        <v>12.195</v>
      </c>
      <c r="H722" s="4">
        <v>7.6314274750575617</v>
      </c>
      <c r="I722" s="4">
        <v>102.54</v>
      </c>
      <c r="J722" s="4">
        <v>102.1627</v>
      </c>
      <c r="K722" s="4">
        <v>12.375</v>
      </c>
      <c r="L722" s="4">
        <v>4.0259999999999998</v>
      </c>
    </row>
    <row r="723" spans="1:12" x14ac:dyDescent="0.25">
      <c r="A723" s="21">
        <v>45573</v>
      </c>
      <c r="B723" s="4">
        <v>5.5349000000000004</v>
      </c>
      <c r="C723" s="4">
        <v>146.30000000000001</v>
      </c>
      <c r="D723" s="4">
        <v>21.42</v>
      </c>
      <c r="E723" s="4">
        <v>77.180000000000007</v>
      </c>
      <c r="F723" s="4">
        <v>4.21</v>
      </c>
      <c r="G723" s="4">
        <v>12.153</v>
      </c>
      <c r="H723" s="4">
        <v>7.6221092025717141</v>
      </c>
      <c r="I723" s="4">
        <v>102.55</v>
      </c>
      <c r="J723" s="4">
        <v>100.1268</v>
      </c>
      <c r="K723" s="4">
        <v>12.275</v>
      </c>
      <c r="L723" s="4">
        <v>4.0350000000000001</v>
      </c>
    </row>
    <row r="724" spans="1:12" x14ac:dyDescent="0.25">
      <c r="A724" s="21">
        <v>45574</v>
      </c>
      <c r="B724" s="4">
        <v>5.5941000000000001</v>
      </c>
      <c r="C724" s="4">
        <v>150.41</v>
      </c>
      <c r="D724" s="4">
        <v>20.86</v>
      </c>
      <c r="E724" s="4">
        <v>76.58</v>
      </c>
      <c r="F724" s="4">
        <v>4.2530000000000001</v>
      </c>
      <c r="G724" s="4">
        <v>12.335000000000001</v>
      </c>
      <c r="H724" s="4">
        <v>7.7522948979885653</v>
      </c>
      <c r="I724" s="4">
        <v>102.93</v>
      </c>
      <c r="J724" s="4">
        <v>99.4101</v>
      </c>
      <c r="K724" s="4">
        <v>12.535</v>
      </c>
      <c r="L724" s="4">
        <v>4.0670000000000002</v>
      </c>
    </row>
    <row r="725" spans="1:12" x14ac:dyDescent="0.25">
      <c r="A725" s="21">
        <v>45575</v>
      </c>
      <c r="B725" s="4">
        <v>5.5820999999999996</v>
      </c>
      <c r="C725" s="4">
        <v>149.22999999999999</v>
      </c>
      <c r="D725" s="4">
        <v>20.93</v>
      </c>
      <c r="E725" s="4">
        <v>79.400000000000006</v>
      </c>
      <c r="F725" s="4">
        <v>4.226</v>
      </c>
      <c r="G725" s="4">
        <v>12.37</v>
      </c>
      <c r="H725" s="4">
        <v>7.8137892656342967</v>
      </c>
      <c r="I725" s="4">
        <v>102.99</v>
      </c>
      <c r="J725" s="4">
        <v>100.547</v>
      </c>
      <c r="K725" s="4">
        <v>12.615</v>
      </c>
      <c r="L725" s="4">
        <v>4.0940000000000003</v>
      </c>
    </row>
    <row r="726" spans="1:12" x14ac:dyDescent="0.25">
      <c r="A726" s="21">
        <v>45576</v>
      </c>
      <c r="B726" s="4">
        <v>5.6125999999999996</v>
      </c>
      <c r="C726" s="4">
        <v>151.12</v>
      </c>
      <c r="D726" s="4">
        <v>20.46</v>
      </c>
      <c r="E726" s="4">
        <v>79.040000000000006</v>
      </c>
      <c r="F726" s="4">
        <v>4.2030000000000003</v>
      </c>
      <c r="G726" s="4">
        <v>12.455</v>
      </c>
      <c r="H726" s="4">
        <v>7.9191577977601346</v>
      </c>
      <c r="I726" s="4">
        <v>102.89</v>
      </c>
      <c r="J726" s="4">
        <v>100.80629999999999</v>
      </c>
      <c r="K726" s="4">
        <v>12.84</v>
      </c>
      <c r="L726" s="4">
        <v>4.0730000000000004</v>
      </c>
    </row>
    <row r="727" spans="1:12" x14ac:dyDescent="0.25">
      <c r="A727" s="21">
        <v>45579</v>
      </c>
      <c r="B727" s="4">
        <v>5.5928000000000004</v>
      </c>
      <c r="C727" s="4">
        <v>151.12</v>
      </c>
      <c r="D727" s="4">
        <v>19.7</v>
      </c>
      <c r="E727" s="4">
        <v>77.459999999999994</v>
      </c>
      <c r="F727" s="4">
        <v>4.2080000000000002</v>
      </c>
      <c r="G727" s="4">
        <v>12.345000000000001</v>
      </c>
      <c r="H727" s="4">
        <v>7.808421618301864</v>
      </c>
      <c r="I727" s="4">
        <v>103.3</v>
      </c>
      <c r="J727" s="4">
        <v>99.465900000000005</v>
      </c>
      <c r="K727" s="4">
        <v>12.63</v>
      </c>
      <c r="L727" s="4">
        <v>4.0730000000000004</v>
      </c>
    </row>
    <row r="728" spans="1:12" x14ac:dyDescent="0.25">
      <c r="A728" s="21">
        <v>45580</v>
      </c>
      <c r="B728" s="4">
        <v>5.6501999999999999</v>
      </c>
      <c r="C728" s="4">
        <v>155.1</v>
      </c>
      <c r="D728" s="4">
        <v>20.64</v>
      </c>
      <c r="E728" s="4">
        <v>74.25</v>
      </c>
      <c r="F728" s="4">
        <v>4.1890000000000001</v>
      </c>
      <c r="G728" s="4">
        <v>12.4</v>
      </c>
      <c r="H728" s="4">
        <v>7.8808703413988157</v>
      </c>
      <c r="I728" s="4">
        <v>103.26</v>
      </c>
      <c r="J728" s="4">
        <v>98.411299999999997</v>
      </c>
      <c r="K728" s="4">
        <v>12.555</v>
      </c>
      <c r="L728" s="4">
        <v>4.0380000000000003</v>
      </c>
    </row>
    <row r="729" spans="1:12" x14ac:dyDescent="0.25">
      <c r="A729" s="21">
        <v>45581</v>
      </c>
      <c r="B729" s="4">
        <v>5.6651999999999996</v>
      </c>
      <c r="C729" s="4">
        <v>153.1</v>
      </c>
      <c r="D729" s="4">
        <v>19.579999999999998</v>
      </c>
      <c r="E729" s="4">
        <v>74.22</v>
      </c>
      <c r="F729" s="4">
        <v>4.1779999999999999</v>
      </c>
      <c r="G729" s="4">
        <v>12.425000000000001</v>
      </c>
      <c r="H729" s="4">
        <v>7.9162587110522376</v>
      </c>
      <c r="I729" s="4">
        <v>103.59</v>
      </c>
      <c r="J729" s="4">
        <v>98.269099999999995</v>
      </c>
      <c r="K729" s="4">
        <v>12.78</v>
      </c>
      <c r="L729" s="4">
        <v>4.016</v>
      </c>
    </row>
    <row r="730" spans="1:12" x14ac:dyDescent="0.25">
      <c r="A730" s="21">
        <v>45582</v>
      </c>
      <c r="B730" s="4">
        <v>5.6546000000000003</v>
      </c>
      <c r="C730" s="4">
        <v>154.09</v>
      </c>
      <c r="D730" s="4">
        <v>19.11</v>
      </c>
      <c r="E730" s="4">
        <v>74.45</v>
      </c>
      <c r="F730" s="4">
        <v>4.226</v>
      </c>
      <c r="G730" s="4">
        <v>12.475</v>
      </c>
      <c r="H730" s="4">
        <v>7.9145318826396416</v>
      </c>
      <c r="I730" s="4">
        <v>103.82</v>
      </c>
      <c r="J730" s="4">
        <v>98.330299999999994</v>
      </c>
      <c r="K730" s="4">
        <v>12.93</v>
      </c>
      <c r="L730" s="4">
        <v>4.0960000000000001</v>
      </c>
    </row>
    <row r="731" spans="1:12" x14ac:dyDescent="0.25">
      <c r="A731" s="21">
        <v>45583</v>
      </c>
      <c r="B731" s="4">
        <v>5.6912000000000003</v>
      </c>
      <c r="C731" s="4">
        <v>151.22</v>
      </c>
      <c r="D731" s="4">
        <v>18.03</v>
      </c>
      <c r="E731" s="4">
        <v>73.06</v>
      </c>
      <c r="F731" s="4">
        <v>4.2030000000000003</v>
      </c>
      <c r="G731" s="4">
        <v>12.5</v>
      </c>
      <c r="H731" s="4">
        <v>7.9623427348540776</v>
      </c>
      <c r="I731" s="4">
        <v>103.49</v>
      </c>
      <c r="J731" s="4">
        <v>98.236599999999996</v>
      </c>
      <c r="K731" s="4">
        <v>12.99</v>
      </c>
      <c r="L731" s="4">
        <v>4.0750000000000002</v>
      </c>
    </row>
    <row r="732" spans="1:12" x14ac:dyDescent="0.25">
      <c r="A732" s="21">
        <v>45586</v>
      </c>
      <c r="B732" s="4">
        <v>5.6939000000000002</v>
      </c>
      <c r="C732" s="4">
        <v>150.15</v>
      </c>
      <c r="D732" s="4">
        <v>18.37</v>
      </c>
      <c r="E732" s="4">
        <v>74.290000000000006</v>
      </c>
      <c r="F732" s="4">
        <v>4.2539999999999996</v>
      </c>
      <c r="G732" s="4">
        <v>12.484999999999999</v>
      </c>
      <c r="H732" s="4">
        <v>7.8951407140253504</v>
      </c>
      <c r="I732" s="4">
        <v>104.01</v>
      </c>
      <c r="J732" s="4">
        <v>98.750900000000001</v>
      </c>
      <c r="K732" s="4">
        <v>12.97</v>
      </c>
      <c r="L732" s="4">
        <v>4.1820000000000004</v>
      </c>
    </row>
    <row r="733" spans="1:12" x14ac:dyDescent="0.25">
      <c r="A733" s="21">
        <v>45587</v>
      </c>
      <c r="B733" s="4">
        <v>5.6894</v>
      </c>
      <c r="C733" s="4">
        <v>154.25</v>
      </c>
      <c r="D733" s="4">
        <v>18.2</v>
      </c>
      <c r="E733" s="4">
        <v>76.040000000000006</v>
      </c>
      <c r="F733" s="4">
        <v>4.2560000000000002</v>
      </c>
      <c r="G733" s="4">
        <v>12.47</v>
      </c>
      <c r="H733" s="4">
        <v>7.8786832412523156</v>
      </c>
      <c r="I733" s="4">
        <v>104.07</v>
      </c>
      <c r="J733" s="4">
        <v>100.0706</v>
      </c>
      <c r="K733" s="4">
        <v>12.914999999999999</v>
      </c>
      <c r="L733" s="4">
        <v>4.2060000000000004</v>
      </c>
    </row>
    <row r="734" spans="1:12" x14ac:dyDescent="0.25">
      <c r="A734" s="21">
        <v>45588</v>
      </c>
      <c r="B734" s="4">
        <v>5.6883999999999997</v>
      </c>
      <c r="C734" s="4">
        <v>156.09</v>
      </c>
      <c r="D734" s="4">
        <v>19.239999999999998</v>
      </c>
      <c r="E734" s="4">
        <v>74.959999999999994</v>
      </c>
      <c r="F734" s="4">
        <v>4.2880000000000003</v>
      </c>
      <c r="G734" s="4">
        <v>12.51</v>
      </c>
      <c r="H734" s="4">
        <v>7.8839367904265156</v>
      </c>
      <c r="I734" s="4">
        <v>104.43</v>
      </c>
      <c r="J734" s="4">
        <v>99.604900000000001</v>
      </c>
      <c r="K734" s="4">
        <v>12.994999999999999</v>
      </c>
      <c r="L734" s="4">
        <v>4.242</v>
      </c>
    </row>
    <row r="735" spans="1:12" x14ac:dyDescent="0.25">
      <c r="A735" s="21">
        <v>45589</v>
      </c>
      <c r="B735" s="4">
        <v>5.6642999999999999</v>
      </c>
      <c r="C735" s="4">
        <v>159.07</v>
      </c>
      <c r="D735" s="4">
        <v>19.079999999999998</v>
      </c>
      <c r="E735" s="4">
        <v>74.38</v>
      </c>
      <c r="F735" s="4">
        <v>4.2640000000000002</v>
      </c>
      <c r="G735" s="4">
        <v>12.44</v>
      </c>
      <c r="H735" s="4">
        <v>7.8416327783319417</v>
      </c>
      <c r="I735" s="4">
        <v>104.06</v>
      </c>
      <c r="J735" s="4">
        <v>99.827600000000004</v>
      </c>
      <c r="K735" s="4">
        <v>12.895</v>
      </c>
      <c r="L735" s="4">
        <v>4.202</v>
      </c>
    </row>
    <row r="736" spans="1:12" x14ac:dyDescent="0.25">
      <c r="A736" s="21">
        <v>45590</v>
      </c>
      <c r="B736" s="4">
        <v>5.7073</v>
      </c>
      <c r="C736" s="4">
        <v>157.02000000000001</v>
      </c>
      <c r="D736" s="4">
        <v>20.329999999999998</v>
      </c>
      <c r="E736" s="4">
        <v>76.05</v>
      </c>
      <c r="F736" s="4">
        <v>4.2949999999999999</v>
      </c>
      <c r="G736" s="4">
        <v>12.465</v>
      </c>
      <c r="H736" s="4">
        <v>7.8335490675487618</v>
      </c>
      <c r="I736" s="4">
        <v>104.26</v>
      </c>
      <c r="J736" s="4">
        <v>100.23820000000001</v>
      </c>
      <c r="K736" s="4">
        <v>12.845000000000001</v>
      </c>
      <c r="L736" s="4">
        <v>4.2320000000000002</v>
      </c>
    </row>
    <row r="737" spans="1:12" x14ac:dyDescent="0.25">
      <c r="A737" s="21">
        <v>45593</v>
      </c>
      <c r="B737" s="4">
        <v>5.7096</v>
      </c>
      <c r="C737" s="4">
        <v>157.09</v>
      </c>
      <c r="D737" s="4">
        <v>19.8</v>
      </c>
      <c r="E737" s="4">
        <v>71.42</v>
      </c>
      <c r="F737" s="4">
        <v>4.3029999999999999</v>
      </c>
      <c r="G737" s="4">
        <v>12.48</v>
      </c>
      <c r="H737" s="4">
        <v>7.839659453706993</v>
      </c>
      <c r="I737" s="4">
        <v>104.32</v>
      </c>
      <c r="J737" s="4">
        <v>98.26</v>
      </c>
      <c r="K737" s="4">
        <v>12.835000000000001</v>
      </c>
      <c r="L737" s="4">
        <v>4.2779999999999996</v>
      </c>
    </row>
    <row r="738" spans="1:12" x14ac:dyDescent="0.25">
      <c r="A738" s="21">
        <v>45594</v>
      </c>
      <c r="B738" s="4">
        <v>5.7603999999999997</v>
      </c>
      <c r="C738" s="4">
        <v>157.09</v>
      </c>
      <c r="D738" s="4">
        <v>19.34</v>
      </c>
      <c r="E738" s="4">
        <v>71.12</v>
      </c>
      <c r="F738" s="4">
        <v>4.2779999999999996</v>
      </c>
      <c r="G738" s="4">
        <v>12.51</v>
      </c>
      <c r="H738" s="4">
        <v>7.8942825907669878</v>
      </c>
      <c r="I738" s="4">
        <v>104.32</v>
      </c>
      <c r="J738" s="4">
        <v>98.451800000000006</v>
      </c>
      <c r="K738" s="4">
        <v>12.93</v>
      </c>
      <c r="L738" s="4">
        <v>4.274</v>
      </c>
    </row>
    <row r="739" spans="1:12" x14ac:dyDescent="0.25">
      <c r="A739" s="21">
        <v>45595</v>
      </c>
      <c r="B739" s="4">
        <v>5.7629999999999999</v>
      </c>
      <c r="C739" s="4">
        <v>153.58000000000001</v>
      </c>
      <c r="D739" s="4">
        <v>20.350000000000001</v>
      </c>
      <c r="E739" s="4">
        <v>72.55</v>
      </c>
      <c r="F739" s="4">
        <v>4.28</v>
      </c>
      <c r="G739" s="4">
        <v>12.55</v>
      </c>
      <c r="H739" s="4">
        <v>7.9305715381664754</v>
      </c>
      <c r="I739" s="4">
        <v>103.99</v>
      </c>
      <c r="J739" s="4">
        <v>98.89</v>
      </c>
      <c r="K739" s="4">
        <v>12.955</v>
      </c>
      <c r="L739" s="4">
        <v>4.2990000000000004</v>
      </c>
    </row>
    <row r="740" spans="1:12" x14ac:dyDescent="0.25">
      <c r="A740" s="21">
        <v>45596</v>
      </c>
      <c r="B740" s="4">
        <v>5.7866999999999997</v>
      </c>
      <c r="C740" s="4">
        <v>154.19</v>
      </c>
      <c r="D740" s="4">
        <v>23.16</v>
      </c>
      <c r="E740" s="4">
        <v>73.16</v>
      </c>
      <c r="F740" s="4">
        <v>4.2699999999999996</v>
      </c>
      <c r="G740" s="4">
        <v>12.56</v>
      </c>
      <c r="H740" s="4">
        <v>7.9505130910137112</v>
      </c>
      <c r="I740" s="4">
        <v>103.98</v>
      </c>
      <c r="J740" s="4">
        <v>98.095600000000005</v>
      </c>
      <c r="K740" s="4">
        <v>12.983000000000001</v>
      </c>
      <c r="L740" s="4">
        <v>4.2809999999999997</v>
      </c>
    </row>
    <row r="741" spans="1:12" x14ac:dyDescent="0.25">
      <c r="A741" s="21">
        <v>45597</v>
      </c>
      <c r="B741" s="4">
        <v>5.8681000000000001</v>
      </c>
      <c r="C741" s="4">
        <v>157.57</v>
      </c>
      <c r="D741" s="4">
        <v>21.88</v>
      </c>
      <c r="E741" s="4">
        <v>73.099999999999994</v>
      </c>
      <c r="F741" s="4">
        <v>4.2729999999999997</v>
      </c>
      <c r="G741" s="4">
        <v>12.555999999999999</v>
      </c>
      <c r="H741" s="4">
        <v>7.9435712025164973</v>
      </c>
      <c r="I741" s="4">
        <v>104.28</v>
      </c>
      <c r="J741" s="4">
        <v>98.070700000000002</v>
      </c>
      <c r="K741" s="4">
        <v>13.255000000000001</v>
      </c>
      <c r="L741" s="4">
        <v>4.3849999999999998</v>
      </c>
    </row>
    <row r="742" spans="1:12" x14ac:dyDescent="0.25">
      <c r="A742" s="21">
        <v>45600</v>
      </c>
      <c r="B742" s="4">
        <v>5.7915999999999999</v>
      </c>
      <c r="C742" s="4">
        <v>160.9</v>
      </c>
      <c r="D742" s="4">
        <v>21.98</v>
      </c>
      <c r="E742" s="4">
        <v>75.08</v>
      </c>
      <c r="F742" s="4">
        <v>4.2480000000000002</v>
      </c>
      <c r="G742" s="4">
        <v>12.715</v>
      </c>
      <c r="H742" s="4">
        <v>8.121978359297044</v>
      </c>
      <c r="I742" s="4">
        <v>103.89</v>
      </c>
      <c r="J742" s="4">
        <v>98.906599999999997</v>
      </c>
      <c r="K742" s="4">
        <v>13.14</v>
      </c>
      <c r="L742" s="4">
        <v>4.2859999999999996</v>
      </c>
    </row>
    <row r="743" spans="1:12" x14ac:dyDescent="0.25">
      <c r="A743" s="21">
        <v>45601</v>
      </c>
      <c r="B743" s="4">
        <v>5.7507999999999999</v>
      </c>
      <c r="C743" s="4">
        <v>164.91</v>
      </c>
      <c r="D743" s="4">
        <v>20.49</v>
      </c>
      <c r="E743" s="4">
        <v>75.53</v>
      </c>
      <c r="F743" s="4">
        <v>4.2519999999999998</v>
      </c>
      <c r="G743" s="4">
        <v>12.635</v>
      </c>
      <c r="H743" s="4">
        <v>8.0410927368300023</v>
      </c>
      <c r="I743" s="4">
        <v>103.42</v>
      </c>
      <c r="J743" s="4">
        <v>99.091999999999999</v>
      </c>
      <c r="K743" s="4">
        <v>12.99</v>
      </c>
      <c r="L743" s="4">
        <v>4.28</v>
      </c>
    </row>
    <row r="744" spans="1:12" x14ac:dyDescent="0.25">
      <c r="A744" s="21">
        <v>45602</v>
      </c>
      <c r="B744" s="4">
        <v>5.6792999999999996</v>
      </c>
      <c r="C744" s="4">
        <v>165.03</v>
      </c>
      <c r="D744" s="4">
        <v>16.27</v>
      </c>
      <c r="E744" s="4">
        <v>74.92</v>
      </c>
      <c r="F744" s="4">
        <v>4.3140000000000001</v>
      </c>
      <c r="G744" s="4">
        <v>12.635</v>
      </c>
      <c r="H744" s="4">
        <v>7.9768775044577023</v>
      </c>
      <c r="I744" s="4">
        <v>105.09</v>
      </c>
      <c r="J744" s="4">
        <v>98.126499999999993</v>
      </c>
      <c r="K744" s="4">
        <v>12.91</v>
      </c>
      <c r="L744" s="4">
        <v>4.431</v>
      </c>
    </row>
    <row r="745" spans="1:12" x14ac:dyDescent="0.25">
      <c r="A745" s="21">
        <v>45603</v>
      </c>
      <c r="B745" s="4">
        <v>5.6923000000000004</v>
      </c>
      <c r="C745" s="4">
        <v>155.08000000000001</v>
      </c>
      <c r="D745" s="4">
        <v>15.2</v>
      </c>
      <c r="E745" s="4">
        <v>75.63</v>
      </c>
      <c r="F745" s="4">
        <v>4.2679999999999998</v>
      </c>
      <c r="G745" s="4">
        <v>12.82</v>
      </c>
      <c r="H745" s="4">
        <v>8.2019411516476737</v>
      </c>
      <c r="I745" s="4">
        <v>104.51</v>
      </c>
      <c r="J745" s="4">
        <v>99.316999999999993</v>
      </c>
      <c r="K745" s="4">
        <v>13.015000000000001</v>
      </c>
      <c r="L745" s="4">
        <v>4.3250000000000002</v>
      </c>
    </row>
    <row r="746" spans="1:12" x14ac:dyDescent="0.25">
      <c r="A746" s="21">
        <v>45604</v>
      </c>
      <c r="B746" s="4">
        <v>5.7375999999999996</v>
      </c>
      <c r="C746" s="4">
        <v>153.44</v>
      </c>
      <c r="D746" s="4">
        <v>14.94</v>
      </c>
      <c r="E746" s="4">
        <v>73.87</v>
      </c>
      <c r="F746" s="4">
        <v>4.3109999999999999</v>
      </c>
      <c r="G746" s="4">
        <v>12.855</v>
      </c>
      <c r="H746" s="4">
        <v>8.1908907018435109</v>
      </c>
      <c r="I746" s="4">
        <v>105</v>
      </c>
      <c r="J746" s="4">
        <v>98.134500000000003</v>
      </c>
      <c r="K746" s="4">
        <v>13.025</v>
      </c>
      <c r="L746" s="4">
        <v>4.3049999999999997</v>
      </c>
    </row>
    <row r="747" spans="1:12" x14ac:dyDescent="0.25">
      <c r="A747" s="21">
        <v>45607</v>
      </c>
      <c r="B747" s="4">
        <v>5.7558999999999996</v>
      </c>
      <c r="C747" s="4">
        <v>153.47</v>
      </c>
      <c r="D747" s="4">
        <v>14.97</v>
      </c>
      <c r="E747" s="4">
        <v>71.83</v>
      </c>
      <c r="F747" s="4">
        <v>4.3109999999999999</v>
      </c>
      <c r="G747" s="4">
        <v>12.9</v>
      </c>
      <c r="H747" s="4">
        <v>8.2340309267479039</v>
      </c>
      <c r="I747" s="4">
        <v>105.54</v>
      </c>
      <c r="J747" s="4">
        <v>97.201700000000002</v>
      </c>
      <c r="K747" s="4">
        <v>13.025</v>
      </c>
      <c r="L747" s="4">
        <v>4.3049999999999997</v>
      </c>
    </row>
    <row r="748" spans="1:12" x14ac:dyDescent="0.25">
      <c r="A748" s="21">
        <v>45608</v>
      </c>
      <c r="B748" s="4">
        <v>5.7489999999999997</v>
      </c>
      <c r="C748" s="4">
        <v>153.49</v>
      </c>
      <c r="D748" s="4">
        <v>14.71</v>
      </c>
      <c r="E748" s="4">
        <v>71.89</v>
      </c>
      <c r="F748" s="4">
        <v>4.37</v>
      </c>
      <c r="G748" s="4">
        <v>12.92</v>
      </c>
      <c r="H748" s="4">
        <v>8.1920091980454135</v>
      </c>
      <c r="I748" s="4">
        <v>106.02</v>
      </c>
      <c r="J748" s="4">
        <v>96.808400000000006</v>
      </c>
      <c r="K748" s="4">
        <v>13.18</v>
      </c>
      <c r="L748" s="4">
        <v>4.4290000000000003</v>
      </c>
    </row>
    <row r="749" spans="1:12" x14ac:dyDescent="0.25">
      <c r="A749" s="21">
        <v>45609</v>
      </c>
      <c r="B749" s="4">
        <v>5.8060999999999998</v>
      </c>
      <c r="C749" s="4">
        <v>160.63999999999999</v>
      </c>
      <c r="D749" s="4">
        <v>14.02</v>
      </c>
      <c r="E749" s="4">
        <v>72.28</v>
      </c>
      <c r="F749" s="4">
        <v>4.2990000000000004</v>
      </c>
      <c r="G749" s="4">
        <v>12.94</v>
      </c>
      <c r="H749" s="4">
        <v>8.2848349456849935</v>
      </c>
      <c r="I749" s="4">
        <v>106.48</v>
      </c>
      <c r="J749" s="4">
        <v>96.724900000000005</v>
      </c>
      <c r="K749" s="4">
        <v>13.18</v>
      </c>
      <c r="L749" s="4">
        <v>4.45</v>
      </c>
    </row>
    <row r="750" spans="1:12" x14ac:dyDescent="0.25">
      <c r="A750" s="21">
        <v>45610</v>
      </c>
      <c r="B750" s="4">
        <v>5.7889999999999997</v>
      </c>
      <c r="C750" s="4">
        <v>159.44999999999999</v>
      </c>
      <c r="D750" s="4">
        <v>14.31</v>
      </c>
      <c r="E750" s="4">
        <v>72.56</v>
      </c>
      <c r="F750" s="4">
        <v>4.3630000000000004</v>
      </c>
      <c r="G750" s="4">
        <v>12.89</v>
      </c>
      <c r="H750" s="4">
        <v>8.1705202035204039</v>
      </c>
      <c r="I750" s="4">
        <v>106.67</v>
      </c>
      <c r="J750" s="4">
        <v>95.968299999999999</v>
      </c>
      <c r="K750" s="4">
        <v>13.185</v>
      </c>
      <c r="L750" s="4">
        <v>4.4450000000000003</v>
      </c>
    </row>
    <row r="751" spans="1:12" x14ac:dyDescent="0.25">
      <c r="A751" s="21">
        <v>45611</v>
      </c>
      <c r="B751" s="4">
        <v>5.7946999999999997</v>
      </c>
      <c r="C751" s="4">
        <v>161.49</v>
      </c>
      <c r="D751" s="4">
        <v>16.14</v>
      </c>
      <c r="E751" s="4">
        <v>71.040000000000006</v>
      </c>
      <c r="F751" s="4">
        <v>4.33</v>
      </c>
      <c r="G751" s="4">
        <v>12.89</v>
      </c>
      <c r="H751" s="4">
        <v>8.2047349755583365</v>
      </c>
      <c r="I751" s="4">
        <v>106.69</v>
      </c>
      <c r="J751" s="4">
        <v>96.102800000000002</v>
      </c>
      <c r="K751" s="4">
        <v>13.185</v>
      </c>
      <c r="L751" s="4">
        <v>4.444</v>
      </c>
    </row>
    <row r="752" spans="1:12" x14ac:dyDescent="0.25">
      <c r="A752" s="21">
        <v>45614</v>
      </c>
      <c r="B752" s="4">
        <v>5.7473000000000001</v>
      </c>
      <c r="C752" s="4">
        <v>166.33</v>
      </c>
      <c r="D752" s="4">
        <v>15.58</v>
      </c>
      <c r="E752" s="4">
        <v>73.3</v>
      </c>
      <c r="F752" s="4">
        <v>4.3319999999999999</v>
      </c>
      <c r="G752" s="4">
        <v>13.28</v>
      </c>
      <c r="H752" s="4">
        <v>8.5764674308936861</v>
      </c>
      <c r="I752" s="4">
        <v>106.28</v>
      </c>
      <c r="J752" s="4">
        <v>97.679100000000005</v>
      </c>
      <c r="K752" s="4">
        <v>13.27</v>
      </c>
      <c r="L752" s="4">
        <v>4.4130000000000003</v>
      </c>
    </row>
    <row r="753" spans="1:12" x14ac:dyDescent="0.25">
      <c r="A753" s="21">
        <v>45615</v>
      </c>
      <c r="B753" s="4">
        <v>5.7694000000000001</v>
      </c>
      <c r="C753" s="4">
        <v>163.32</v>
      </c>
      <c r="D753" s="4">
        <v>16.350000000000001</v>
      </c>
      <c r="E753" s="4">
        <v>73.31</v>
      </c>
      <c r="F753" s="4">
        <v>4.3440000000000003</v>
      </c>
      <c r="G753" s="4">
        <v>13.225</v>
      </c>
      <c r="H753" s="4">
        <v>8.511270413248484</v>
      </c>
      <c r="I753" s="4">
        <v>106.21</v>
      </c>
      <c r="J753" s="4">
        <v>97.908100000000005</v>
      </c>
      <c r="K753" s="4">
        <v>13.27</v>
      </c>
      <c r="L753" s="4">
        <v>4.3949999999999996</v>
      </c>
    </row>
    <row r="754" spans="1:12" x14ac:dyDescent="0.25">
      <c r="A754" s="21">
        <v>45616</v>
      </c>
      <c r="B754" s="4">
        <v>5.7725</v>
      </c>
      <c r="C754" s="4">
        <v>158.03</v>
      </c>
      <c r="D754" s="4">
        <v>17.16</v>
      </c>
      <c r="E754" s="4">
        <v>72.81</v>
      </c>
      <c r="F754" s="4">
        <v>4.3680000000000003</v>
      </c>
      <c r="G754" s="4">
        <v>13.225</v>
      </c>
      <c r="H754" s="4">
        <v>8.486317645255248</v>
      </c>
      <c r="I754" s="4">
        <v>106.68</v>
      </c>
      <c r="J754" s="4">
        <v>98.504199999999997</v>
      </c>
      <c r="K754" s="4">
        <v>13.27</v>
      </c>
      <c r="L754" s="4">
        <v>4.4130000000000003</v>
      </c>
    </row>
    <row r="755" spans="1:12" x14ac:dyDescent="0.25">
      <c r="A755" s="21">
        <v>45617</v>
      </c>
      <c r="B755" s="4">
        <v>5.8144</v>
      </c>
      <c r="C755" s="4">
        <v>156.13999999999999</v>
      </c>
      <c r="D755" s="4">
        <v>16.87</v>
      </c>
      <c r="E755" s="4">
        <v>74.23</v>
      </c>
      <c r="F755" s="4">
        <v>4.3899999999999997</v>
      </c>
      <c r="G755" s="4">
        <v>13.141999999999999</v>
      </c>
      <c r="H755" s="4">
        <v>8.3839448223009594</v>
      </c>
      <c r="I755" s="4">
        <v>106.97</v>
      </c>
      <c r="J755" s="4">
        <v>98.906899999999993</v>
      </c>
      <c r="K755" s="4">
        <v>13.16</v>
      </c>
      <c r="L755" s="4">
        <v>4.4189999999999996</v>
      </c>
    </row>
    <row r="756" spans="1:12" x14ac:dyDescent="0.25">
      <c r="A756" s="21">
        <v>45618</v>
      </c>
      <c r="B756" s="4">
        <v>5.8010000000000002</v>
      </c>
      <c r="C756" s="4">
        <v>154.16999999999999</v>
      </c>
      <c r="D756" s="4">
        <v>15.24</v>
      </c>
      <c r="E756" s="4">
        <v>75.17</v>
      </c>
      <c r="F756" s="4">
        <v>4.4109999999999996</v>
      </c>
      <c r="G756" s="4">
        <v>13.212999999999999</v>
      </c>
      <c r="H756" s="4">
        <v>8.4301462489584367</v>
      </c>
      <c r="I756" s="4">
        <v>107.55</v>
      </c>
      <c r="J756" s="4">
        <v>98.974599999999995</v>
      </c>
      <c r="K756" s="4">
        <v>13.22</v>
      </c>
      <c r="L756" s="4">
        <v>4.4109999999999996</v>
      </c>
    </row>
    <row r="757" spans="1:12" x14ac:dyDescent="0.25">
      <c r="A757" s="21">
        <v>45621</v>
      </c>
      <c r="B757" s="4">
        <v>5.7983000000000002</v>
      </c>
      <c r="C757" s="4">
        <v>155.13999999999999</v>
      </c>
      <c r="D757" s="4">
        <v>14.6</v>
      </c>
      <c r="E757" s="4">
        <v>73.010000000000005</v>
      </c>
      <c r="F757" s="4">
        <v>4.3710000000000004</v>
      </c>
      <c r="G757" s="4">
        <v>13.225</v>
      </c>
      <c r="H757" s="4">
        <v>8.4831993561429897</v>
      </c>
      <c r="I757" s="4">
        <v>106.82</v>
      </c>
      <c r="J757" s="4">
        <v>98.173599999999993</v>
      </c>
      <c r="K757" s="4">
        <v>13.16</v>
      </c>
      <c r="L757" s="4">
        <v>4.274</v>
      </c>
    </row>
    <row r="758" spans="1:12" x14ac:dyDescent="0.25">
      <c r="A758" s="21">
        <v>45622</v>
      </c>
      <c r="B758" s="4">
        <v>5.8094999999999999</v>
      </c>
      <c r="C758" s="4">
        <v>153.02000000000001</v>
      </c>
      <c r="D758" s="4">
        <v>14.1</v>
      </c>
      <c r="E758" s="4">
        <v>72.81</v>
      </c>
      <c r="F758" s="4">
        <v>4.367</v>
      </c>
      <c r="G758" s="4">
        <v>13.225</v>
      </c>
      <c r="H758" s="4">
        <v>8.4873571147968008</v>
      </c>
      <c r="I758" s="4">
        <v>107.01</v>
      </c>
      <c r="J758" s="4">
        <v>98.367199999999997</v>
      </c>
      <c r="K758" s="4">
        <v>13.154999999999999</v>
      </c>
      <c r="L758" s="4">
        <v>4.2939999999999996</v>
      </c>
    </row>
    <row r="759" spans="1:12" x14ac:dyDescent="0.25">
      <c r="A759" s="21">
        <v>45623</v>
      </c>
      <c r="B759" s="4">
        <v>5.9377000000000004</v>
      </c>
      <c r="C759" s="4">
        <v>154.19</v>
      </c>
      <c r="D759" s="4">
        <v>14.1</v>
      </c>
      <c r="E759" s="4">
        <v>72.83</v>
      </c>
      <c r="F759" s="4">
        <v>4.33</v>
      </c>
      <c r="G759" s="4">
        <v>13.494999999999999</v>
      </c>
      <c r="H759" s="4">
        <v>8.7846257068916032</v>
      </c>
      <c r="I759" s="4">
        <v>106.08</v>
      </c>
      <c r="J759" s="4">
        <v>97.747500000000002</v>
      </c>
      <c r="K759" s="4">
        <v>13.51</v>
      </c>
      <c r="L759" s="4">
        <v>4.26</v>
      </c>
    </row>
    <row r="760" spans="1:12" x14ac:dyDescent="0.25">
      <c r="A760" s="21">
        <v>45624</v>
      </c>
      <c r="B760" s="4">
        <v>6.0141999999999998</v>
      </c>
      <c r="C760" s="4">
        <v>157.97999999999999</v>
      </c>
      <c r="D760" s="4">
        <v>13.9</v>
      </c>
      <c r="E760" s="4">
        <v>73.28</v>
      </c>
      <c r="F760" s="4">
        <v>4.33</v>
      </c>
      <c r="G760" s="4">
        <v>13.76</v>
      </c>
      <c r="H760" s="4">
        <v>9.0386274321863311</v>
      </c>
      <c r="I760" s="4">
        <v>106.14</v>
      </c>
      <c r="J760" s="4">
        <v>97.747500000000002</v>
      </c>
      <c r="K760" s="4">
        <v>13.83</v>
      </c>
      <c r="L760" s="4">
        <v>4.26</v>
      </c>
    </row>
    <row r="761" spans="1:12" x14ac:dyDescent="0.25">
      <c r="A761" s="21">
        <v>45625</v>
      </c>
      <c r="B761" s="4">
        <v>5.9729999999999999</v>
      </c>
      <c r="C761" s="4">
        <v>161.52000000000001</v>
      </c>
      <c r="D761" s="4">
        <v>13.51</v>
      </c>
      <c r="E761" s="4">
        <v>72.94</v>
      </c>
      <c r="F761" s="4">
        <v>4.2910000000000004</v>
      </c>
      <c r="G761" s="4">
        <v>13.92</v>
      </c>
      <c r="H761" s="4">
        <v>9.232819706398443</v>
      </c>
      <c r="I761" s="4">
        <v>105.74</v>
      </c>
      <c r="J761" s="4">
        <v>98.141599999999997</v>
      </c>
      <c r="K761" s="4">
        <v>13.865</v>
      </c>
      <c r="L761" s="4">
        <v>4.1769999999999996</v>
      </c>
    </row>
    <row r="762" spans="1:12" x14ac:dyDescent="0.25">
      <c r="A762" s="21">
        <v>45628</v>
      </c>
      <c r="B762" s="4">
        <v>6.0579999999999998</v>
      </c>
      <c r="C762" s="4">
        <v>161.46</v>
      </c>
      <c r="D762" s="4">
        <v>13.34</v>
      </c>
      <c r="E762" s="4">
        <v>71.83</v>
      </c>
      <c r="F762" s="4">
        <v>4.2830000000000004</v>
      </c>
      <c r="G762" s="4">
        <v>13.77</v>
      </c>
      <c r="H762" s="4">
        <v>9.0973600682757514</v>
      </c>
      <c r="I762" s="4">
        <v>106.45</v>
      </c>
      <c r="J762" s="4">
        <v>97.0381</v>
      </c>
      <c r="K762" s="4">
        <v>13.84</v>
      </c>
      <c r="L762" s="4">
        <v>4.1950000000000003</v>
      </c>
    </row>
    <row r="763" spans="1:12" x14ac:dyDescent="0.25">
      <c r="A763" s="21">
        <v>45629</v>
      </c>
      <c r="B763" s="4">
        <v>6.0439999999999996</v>
      </c>
      <c r="C763" s="4">
        <v>168.91</v>
      </c>
      <c r="D763" s="4">
        <v>13.3</v>
      </c>
      <c r="E763" s="4">
        <v>73.62</v>
      </c>
      <c r="F763" s="4">
        <v>4.2619999999999996</v>
      </c>
      <c r="G763" s="4">
        <v>13.975</v>
      </c>
      <c r="H763" s="4">
        <v>9.3159540388636266</v>
      </c>
      <c r="I763" s="4">
        <v>106.36</v>
      </c>
      <c r="J763" s="4">
        <v>97.483599999999996</v>
      </c>
      <c r="K763" s="4">
        <v>14.195</v>
      </c>
      <c r="L763" s="4">
        <v>4.226</v>
      </c>
    </row>
    <row r="764" spans="1:12" x14ac:dyDescent="0.25">
      <c r="A764" s="21">
        <v>45630</v>
      </c>
      <c r="B764" s="4">
        <v>6.0408999999999997</v>
      </c>
      <c r="C764" s="4">
        <v>170.86</v>
      </c>
      <c r="D764" s="4">
        <v>13.45</v>
      </c>
      <c r="E764" s="4">
        <v>72.31</v>
      </c>
      <c r="F764" s="4">
        <v>4.2240000000000002</v>
      </c>
      <c r="G764" s="4">
        <v>14.05</v>
      </c>
      <c r="H764" s="4">
        <v>9.4277709548664426</v>
      </c>
      <c r="I764" s="4">
        <v>106.32</v>
      </c>
      <c r="J764" s="4">
        <v>97.3262</v>
      </c>
      <c r="K764" s="4">
        <v>14.17</v>
      </c>
      <c r="L764" s="4">
        <v>4.1829999999999998</v>
      </c>
    </row>
    <row r="765" spans="1:12" x14ac:dyDescent="0.25">
      <c r="A765" s="21">
        <v>45631</v>
      </c>
      <c r="B765" s="4">
        <v>6.0113000000000003</v>
      </c>
      <c r="C765" s="4">
        <v>167.82</v>
      </c>
      <c r="D765" s="4">
        <v>13.54</v>
      </c>
      <c r="E765" s="4">
        <v>72.09</v>
      </c>
      <c r="F765" s="4">
        <v>4.2290000000000001</v>
      </c>
      <c r="G765" s="4">
        <v>14.085000000000001</v>
      </c>
      <c r="H765" s="4">
        <v>9.4561014688810285</v>
      </c>
      <c r="I765" s="4">
        <v>105.71</v>
      </c>
      <c r="J765" s="4">
        <v>97.380300000000005</v>
      </c>
      <c r="K765" s="4">
        <v>14.154999999999999</v>
      </c>
      <c r="L765" s="4">
        <v>4.1769999999999996</v>
      </c>
    </row>
    <row r="766" spans="1:12" x14ac:dyDescent="0.25">
      <c r="A766" s="21">
        <v>45632</v>
      </c>
      <c r="B766" s="4">
        <v>6.0894000000000004</v>
      </c>
      <c r="C766" s="4">
        <v>164.48</v>
      </c>
      <c r="D766" s="4">
        <v>12.77</v>
      </c>
      <c r="E766" s="4">
        <v>71.12</v>
      </c>
      <c r="F766" s="4">
        <v>4.1859999999999999</v>
      </c>
      <c r="G766" s="4">
        <v>14.36</v>
      </c>
      <c r="H766" s="4">
        <v>9.7652275737623029</v>
      </c>
      <c r="I766" s="4">
        <v>106.06</v>
      </c>
      <c r="J766" s="4">
        <v>97.482799999999997</v>
      </c>
      <c r="K766" s="4">
        <v>14.275</v>
      </c>
      <c r="L766" s="4">
        <v>4.1479999999999997</v>
      </c>
    </row>
    <row r="767" spans="1:12" x14ac:dyDescent="0.25">
      <c r="A767" s="21">
        <v>45635</v>
      </c>
      <c r="B767" s="4">
        <v>6.0788000000000002</v>
      </c>
      <c r="C767" s="4">
        <v>166.38</v>
      </c>
      <c r="D767" s="4">
        <v>14.19</v>
      </c>
      <c r="E767" s="4">
        <v>72.14</v>
      </c>
      <c r="F767" s="4">
        <v>4.1950000000000003</v>
      </c>
      <c r="G767" s="4">
        <v>14.45</v>
      </c>
      <c r="H767" s="4">
        <v>9.842122942559639</v>
      </c>
      <c r="I767" s="4">
        <v>106.14</v>
      </c>
      <c r="J767" s="4">
        <v>98.497399999999999</v>
      </c>
      <c r="K767" s="4">
        <v>14.734999999999999</v>
      </c>
      <c r="L767" s="4">
        <v>4.2</v>
      </c>
    </row>
    <row r="768" spans="1:12" x14ac:dyDescent="0.25">
      <c r="A768" s="21">
        <v>45636</v>
      </c>
      <c r="B768" s="4">
        <v>6.0449999999999999</v>
      </c>
      <c r="C768" s="4">
        <v>172.87</v>
      </c>
      <c r="D768" s="4">
        <v>14.18</v>
      </c>
      <c r="E768" s="4">
        <v>72.19</v>
      </c>
      <c r="F768" s="4">
        <v>4.2110000000000003</v>
      </c>
      <c r="G768" s="4">
        <v>14.32</v>
      </c>
      <c r="H768" s="4">
        <v>9.7005114623216251</v>
      </c>
      <c r="I768" s="4">
        <v>106.4</v>
      </c>
      <c r="J768" s="4">
        <v>98.834400000000002</v>
      </c>
      <c r="K768" s="4">
        <v>14.63</v>
      </c>
      <c r="L768" s="4">
        <v>4.2270000000000003</v>
      </c>
    </row>
    <row r="769" spans="1:12" x14ac:dyDescent="0.25">
      <c r="A769" s="21">
        <v>45637</v>
      </c>
      <c r="B769" s="4">
        <v>5.9542999999999999</v>
      </c>
      <c r="C769" s="4">
        <v>168.94</v>
      </c>
      <c r="D769" s="4">
        <v>13.58</v>
      </c>
      <c r="E769" s="4">
        <v>73.52</v>
      </c>
      <c r="F769" s="4">
        <v>4.2009999999999996</v>
      </c>
      <c r="G769" s="4">
        <v>14.3</v>
      </c>
      <c r="H769" s="4">
        <v>9.6918455677008843</v>
      </c>
      <c r="I769" s="4">
        <v>106.71</v>
      </c>
      <c r="J769" s="4">
        <v>99.718599999999995</v>
      </c>
      <c r="K769" s="4">
        <v>14.275</v>
      </c>
      <c r="L769" s="4">
        <v>4.274</v>
      </c>
    </row>
    <row r="770" spans="1:12" x14ac:dyDescent="0.25">
      <c r="A770" s="21">
        <v>45638</v>
      </c>
      <c r="B770" s="4">
        <v>5.9915000000000003</v>
      </c>
      <c r="C770" s="4">
        <v>163.04</v>
      </c>
      <c r="D770" s="4">
        <v>13.92</v>
      </c>
      <c r="E770" s="4">
        <v>73.41</v>
      </c>
      <c r="F770" s="4">
        <v>4.2240000000000002</v>
      </c>
      <c r="G770" s="4">
        <v>14.237</v>
      </c>
      <c r="H770" s="4">
        <v>9.6071922014123512</v>
      </c>
      <c r="I770" s="4">
        <v>106.96</v>
      </c>
      <c r="J770" s="4">
        <v>99.043300000000002</v>
      </c>
      <c r="K770" s="4">
        <v>14.494999999999999</v>
      </c>
      <c r="L770" s="4">
        <v>4.335</v>
      </c>
    </row>
    <row r="771" spans="1:12" x14ac:dyDescent="0.25">
      <c r="A771" s="21">
        <v>45639</v>
      </c>
      <c r="B771" s="4">
        <v>6.0419</v>
      </c>
      <c r="C771" s="4">
        <v>166.5</v>
      </c>
      <c r="D771" s="4">
        <v>13.81</v>
      </c>
      <c r="E771" s="4">
        <v>74.489999999999995</v>
      </c>
      <c r="F771" s="4">
        <v>4.2389999999999999</v>
      </c>
      <c r="G771" s="4">
        <v>14.77</v>
      </c>
      <c r="H771" s="4">
        <v>10.102744654112183</v>
      </c>
      <c r="I771" s="4">
        <v>107</v>
      </c>
      <c r="J771" s="4">
        <v>98.673900000000003</v>
      </c>
      <c r="K771" s="4">
        <v>14.6</v>
      </c>
      <c r="L771" s="4">
        <v>4.3940000000000001</v>
      </c>
    </row>
    <row r="772" spans="1:12" x14ac:dyDescent="0.25">
      <c r="A772" s="21">
        <v>45642</v>
      </c>
      <c r="B772" s="4">
        <v>6.1478999999999999</v>
      </c>
      <c r="C772" s="4">
        <v>172.43</v>
      </c>
      <c r="D772" s="4">
        <v>14.69</v>
      </c>
      <c r="E772" s="4">
        <v>73.91</v>
      </c>
      <c r="F772" s="4">
        <v>4.2409999999999997</v>
      </c>
      <c r="G772" s="4">
        <v>15.035</v>
      </c>
      <c r="H772" s="4">
        <v>10.354850778484458</v>
      </c>
      <c r="I772" s="4">
        <v>106.86</v>
      </c>
      <c r="J772" s="4">
        <v>98.174499999999995</v>
      </c>
      <c r="K772" s="4">
        <v>15.265000000000001</v>
      </c>
      <c r="L772" s="4">
        <v>4.4020000000000001</v>
      </c>
    </row>
    <row r="773" spans="1:12" x14ac:dyDescent="0.25">
      <c r="A773" s="21">
        <v>45643</v>
      </c>
      <c r="B773" s="4">
        <v>6.1048</v>
      </c>
      <c r="C773" s="4">
        <v>180.65</v>
      </c>
      <c r="D773" s="4">
        <v>15.87</v>
      </c>
      <c r="E773" s="4">
        <v>73.19</v>
      </c>
      <c r="F773" s="4">
        <v>4.2469999999999999</v>
      </c>
      <c r="G773" s="4">
        <v>15.03</v>
      </c>
      <c r="H773" s="4">
        <v>10.343702936295539</v>
      </c>
      <c r="I773" s="4">
        <v>106.96</v>
      </c>
      <c r="J773" s="4">
        <v>97.488600000000005</v>
      </c>
      <c r="K773" s="4">
        <v>15.08</v>
      </c>
      <c r="L773" s="4">
        <v>4.3940000000000001</v>
      </c>
    </row>
    <row r="774" spans="1:12" x14ac:dyDescent="0.25">
      <c r="A774" s="21">
        <v>45644</v>
      </c>
      <c r="B774" s="4">
        <v>6.2896000000000001</v>
      </c>
      <c r="C774" s="4">
        <v>187.02</v>
      </c>
      <c r="D774" s="4">
        <v>27.62</v>
      </c>
      <c r="E774" s="4">
        <v>73.39</v>
      </c>
      <c r="F774" s="4">
        <v>4.2910000000000004</v>
      </c>
      <c r="G774" s="4">
        <v>15.345000000000001</v>
      </c>
      <c r="H774" s="4">
        <v>10.599188808238491</v>
      </c>
      <c r="I774" s="4">
        <v>108.03</v>
      </c>
      <c r="J774" s="4">
        <v>97.202100000000002</v>
      </c>
      <c r="K774" s="4">
        <v>15.47</v>
      </c>
      <c r="L774" s="4">
        <v>4.5179999999999998</v>
      </c>
    </row>
    <row r="775" spans="1:12" x14ac:dyDescent="0.25">
      <c r="A775" s="21">
        <v>45645</v>
      </c>
      <c r="B775" s="4">
        <v>6.1524999999999999</v>
      </c>
      <c r="C775" s="4">
        <v>218.14</v>
      </c>
      <c r="D775" s="4">
        <v>24.09</v>
      </c>
      <c r="E775" s="4">
        <v>72.88</v>
      </c>
      <c r="F775" s="4">
        <v>4.2590000000000003</v>
      </c>
      <c r="G775" s="4">
        <v>15.298</v>
      </c>
      <c r="H775" s="4">
        <v>10.588054748271137</v>
      </c>
      <c r="I775" s="4">
        <v>108.41</v>
      </c>
      <c r="J775" s="4">
        <v>96.547499999999999</v>
      </c>
      <c r="K775" s="4">
        <v>15.43</v>
      </c>
      <c r="L775" s="4">
        <v>4.5650000000000004</v>
      </c>
    </row>
    <row r="776" spans="1:12" x14ac:dyDescent="0.25">
      <c r="A776" s="21">
        <v>45646</v>
      </c>
      <c r="B776" s="4">
        <v>6.0853000000000002</v>
      </c>
      <c r="C776" s="4">
        <v>208.05</v>
      </c>
      <c r="D776" s="4">
        <v>18.36</v>
      </c>
      <c r="E776" s="4">
        <v>72.94</v>
      </c>
      <c r="F776" s="4">
        <v>4.2510000000000003</v>
      </c>
      <c r="G776" s="4">
        <v>15.074999999999999</v>
      </c>
      <c r="H776" s="4">
        <v>10.382634219336007</v>
      </c>
      <c r="I776" s="4">
        <v>107.62</v>
      </c>
      <c r="J776" s="4">
        <v>97.566900000000004</v>
      </c>
      <c r="K776" s="4">
        <v>14.96</v>
      </c>
      <c r="L776" s="4">
        <v>4.5289999999999999</v>
      </c>
    </row>
    <row r="777" spans="1:12" x14ac:dyDescent="0.25">
      <c r="A777" s="21">
        <v>45649</v>
      </c>
      <c r="B777" s="4">
        <v>6.1939000000000002</v>
      </c>
      <c r="C777" s="4">
        <v>200.14</v>
      </c>
      <c r="D777" s="4">
        <v>16.78</v>
      </c>
      <c r="E777" s="4">
        <v>72.63</v>
      </c>
      <c r="F777" s="4">
        <v>4.2220000000000004</v>
      </c>
      <c r="G777" s="4">
        <v>15.074999999999999</v>
      </c>
      <c r="H777" s="4">
        <v>10.41334842931434</v>
      </c>
      <c r="I777" s="4">
        <v>108.04</v>
      </c>
      <c r="J777" s="4">
        <v>97.486500000000007</v>
      </c>
      <c r="K777" s="4">
        <v>15.105</v>
      </c>
      <c r="L777" s="4">
        <v>4.5880000000000001</v>
      </c>
    </row>
    <row r="778" spans="1:12" x14ac:dyDescent="0.25">
      <c r="A778" s="21">
        <v>45650</v>
      </c>
      <c r="B778" s="4">
        <v>6.1905999999999999</v>
      </c>
      <c r="C778" s="4">
        <v>198.35</v>
      </c>
      <c r="D778" s="4">
        <v>14.27</v>
      </c>
      <c r="E778" s="4">
        <v>73.58</v>
      </c>
      <c r="F778" s="4">
        <v>4.2320000000000002</v>
      </c>
      <c r="G778" s="4">
        <v>15.074999999999999</v>
      </c>
      <c r="H778" s="4">
        <v>10.402755391818253</v>
      </c>
      <c r="I778" s="4">
        <v>108.2</v>
      </c>
      <c r="J778" s="4">
        <v>98.208500000000001</v>
      </c>
      <c r="K778" s="4">
        <v>15.105</v>
      </c>
      <c r="L778" s="4">
        <v>4.59</v>
      </c>
    </row>
    <row r="779" spans="1:12" x14ac:dyDescent="0.25">
      <c r="A779" s="21">
        <v>45651</v>
      </c>
      <c r="B779" s="4">
        <v>6.1905999999999999</v>
      </c>
      <c r="C779" s="4">
        <v>198.3</v>
      </c>
      <c r="D779" s="4">
        <v>14.27</v>
      </c>
      <c r="E779" s="4">
        <v>73.58</v>
      </c>
      <c r="F779" s="4">
        <v>4.2320000000000002</v>
      </c>
      <c r="G779" s="4">
        <v>15.074999999999999</v>
      </c>
      <c r="H779" s="4">
        <v>10.402755391818253</v>
      </c>
      <c r="I779" s="4">
        <v>108.2</v>
      </c>
      <c r="J779" s="4">
        <v>98.208500000000001</v>
      </c>
      <c r="K779" s="4">
        <v>15.105</v>
      </c>
      <c r="L779" s="4">
        <v>4.59</v>
      </c>
    </row>
    <row r="780" spans="1:12" x14ac:dyDescent="0.25">
      <c r="A780" s="21">
        <v>45652</v>
      </c>
      <c r="B780" s="4">
        <v>6.1828000000000003</v>
      </c>
      <c r="C780" s="4">
        <v>198.24</v>
      </c>
      <c r="D780" s="4">
        <v>14.73</v>
      </c>
      <c r="E780" s="4">
        <v>73.260000000000005</v>
      </c>
      <c r="F780" s="4">
        <v>4.2190000000000003</v>
      </c>
      <c r="G780" s="4">
        <v>15.4</v>
      </c>
      <c r="H780" s="4">
        <v>10.728370066878391</v>
      </c>
      <c r="I780" s="4">
        <v>108.13</v>
      </c>
      <c r="J780" s="4">
        <v>98.045299999999997</v>
      </c>
      <c r="K780" s="4">
        <v>15.39</v>
      </c>
      <c r="L780" s="4">
        <v>4.5839999999999996</v>
      </c>
    </row>
    <row r="781" spans="1:12" x14ac:dyDescent="0.25">
      <c r="A781" s="21">
        <v>45653</v>
      </c>
      <c r="B781" s="4">
        <v>6.1963999999999997</v>
      </c>
      <c r="C781" s="4">
        <v>198.24</v>
      </c>
      <c r="D781" s="4">
        <v>15.95</v>
      </c>
      <c r="E781" s="4">
        <v>74.17</v>
      </c>
      <c r="F781" s="4">
        <v>4.1900000000000004</v>
      </c>
      <c r="G781" s="4">
        <v>15.36</v>
      </c>
      <c r="H781" s="4">
        <v>10.720798541126776</v>
      </c>
      <c r="I781" s="4">
        <v>108</v>
      </c>
      <c r="J781" s="4">
        <v>98.206500000000005</v>
      </c>
      <c r="K781" s="4">
        <v>15.635</v>
      </c>
      <c r="L781" s="4">
        <v>4.6289999999999996</v>
      </c>
    </row>
    <row r="782" spans="1:12" x14ac:dyDescent="0.25">
      <c r="A782" s="21">
        <v>45656</v>
      </c>
      <c r="B782" s="4">
        <v>6.1778000000000004</v>
      </c>
      <c r="C782" s="4">
        <v>205.02</v>
      </c>
      <c r="D782" s="4">
        <v>17.399999999999999</v>
      </c>
      <c r="E782" s="4">
        <v>74.39</v>
      </c>
      <c r="F782" s="4">
        <v>4.16</v>
      </c>
      <c r="G782" s="4">
        <v>15.465</v>
      </c>
      <c r="H782" s="4">
        <v>10.853494623655902</v>
      </c>
      <c r="I782" s="4">
        <v>108.13</v>
      </c>
      <c r="J782" s="4">
        <v>98.864999999999995</v>
      </c>
      <c r="K782" s="4">
        <v>15.86</v>
      </c>
      <c r="L782" s="4">
        <v>4.532</v>
      </c>
    </row>
    <row r="783" spans="1:12" x14ac:dyDescent="0.25">
      <c r="A783" s="21">
        <v>45657</v>
      </c>
      <c r="B783" s="4">
        <v>6.1778000000000004</v>
      </c>
      <c r="C783" s="4">
        <v>214.17</v>
      </c>
      <c r="D783" s="4">
        <v>17.350000000000001</v>
      </c>
      <c r="E783" s="4">
        <v>74.64</v>
      </c>
      <c r="F783" s="4">
        <v>4.1479999999999997</v>
      </c>
      <c r="G783" s="4">
        <v>15.465</v>
      </c>
      <c r="H783" s="4">
        <v>10.866267235088522</v>
      </c>
      <c r="I783" s="4">
        <v>108.49</v>
      </c>
      <c r="J783" s="4">
        <v>98.761099999999999</v>
      </c>
      <c r="K783" s="4">
        <v>15.86</v>
      </c>
      <c r="L783" s="4">
        <v>4.5720000000000001</v>
      </c>
    </row>
    <row r="784" spans="1:12" x14ac:dyDescent="0.25">
      <c r="A784" s="21">
        <v>45658</v>
      </c>
      <c r="B784" s="4">
        <v>6.1840000000000002</v>
      </c>
      <c r="C784" s="4">
        <v>214.31</v>
      </c>
      <c r="D784" s="4">
        <v>17.350000000000001</v>
      </c>
      <c r="E784" s="4">
        <v>74.64</v>
      </c>
      <c r="F784" s="4">
        <v>4.1479999999999997</v>
      </c>
      <c r="G784" s="4">
        <v>15.465</v>
      </c>
      <c r="H784" s="4">
        <v>10.866267235088522</v>
      </c>
      <c r="I784" s="4">
        <v>108.49</v>
      </c>
      <c r="J784" s="4">
        <v>98.761099999999999</v>
      </c>
      <c r="K784" s="4">
        <v>15.86</v>
      </c>
      <c r="L784" s="4">
        <v>4.5720000000000001</v>
      </c>
    </row>
    <row r="785" spans="1:12" x14ac:dyDescent="0.25">
      <c r="A785" s="21">
        <v>45659</v>
      </c>
      <c r="B785" s="4">
        <v>6.1519000000000004</v>
      </c>
      <c r="C785" s="4">
        <v>214.38</v>
      </c>
      <c r="D785" s="4">
        <v>17.93</v>
      </c>
      <c r="E785" s="4">
        <v>75.930000000000007</v>
      </c>
      <c r="F785" s="4">
        <v>4.1529999999999996</v>
      </c>
      <c r="G785" s="4">
        <v>15.27</v>
      </c>
      <c r="H785" s="4">
        <v>10.673720392115449</v>
      </c>
      <c r="I785" s="4">
        <v>109.39</v>
      </c>
      <c r="J785" s="4">
        <v>99.6066</v>
      </c>
      <c r="K785" s="4">
        <v>15.77</v>
      </c>
      <c r="L785" s="4">
        <v>4.5609999999999999</v>
      </c>
    </row>
    <row r="786" spans="1:12" x14ac:dyDescent="0.25">
      <c r="A786" s="21">
        <v>45660</v>
      </c>
      <c r="B786" s="4">
        <v>6.1798000000000002</v>
      </c>
      <c r="C786" s="4">
        <v>208.95</v>
      </c>
      <c r="D786" s="4">
        <v>16.13</v>
      </c>
      <c r="E786" s="4">
        <v>76.510000000000005</v>
      </c>
      <c r="F786" s="4">
        <v>4.1710000000000003</v>
      </c>
      <c r="G786" s="4">
        <v>15.085000000000001</v>
      </c>
      <c r="H786" s="4">
        <v>10.477004156627089</v>
      </c>
      <c r="I786" s="4">
        <v>108.95</v>
      </c>
      <c r="J786" s="4">
        <v>98.491500000000002</v>
      </c>
      <c r="K786" s="4">
        <v>15.58</v>
      </c>
      <c r="L786" s="4">
        <v>4.601</v>
      </c>
    </row>
    <row r="787" spans="1:12" x14ac:dyDescent="0.25">
      <c r="A787" s="21">
        <v>45663</v>
      </c>
      <c r="B787" s="4">
        <v>6.1151999999999997</v>
      </c>
      <c r="C787" s="4">
        <v>199.17</v>
      </c>
      <c r="D787" s="4">
        <v>16.04</v>
      </c>
      <c r="E787" s="4">
        <v>76.3</v>
      </c>
      <c r="F787" s="4">
        <v>4.1630000000000003</v>
      </c>
      <c r="G787" s="4">
        <v>14.994999999999999</v>
      </c>
      <c r="H787" s="4">
        <v>10.399086047828888</v>
      </c>
      <c r="I787" s="4">
        <v>108.26</v>
      </c>
      <c r="J787" s="4">
        <v>99.261099999999999</v>
      </c>
      <c r="K787" s="4">
        <v>15.305</v>
      </c>
      <c r="L787" s="4">
        <v>4.6230000000000002</v>
      </c>
    </row>
    <row r="788" spans="1:12" x14ac:dyDescent="0.25">
      <c r="A788" s="21">
        <v>45664</v>
      </c>
      <c r="B788" s="4">
        <v>6.101</v>
      </c>
      <c r="C788" s="4">
        <v>192.35</v>
      </c>
      <c r="D788" s="4">
        <v>17.82</v>
      </c>
      <c r="E788" s="4">
        <v>77.05</v>
      </c>
      <c r="F788" s="4">
        <v>4.1829999999999998</v>
      </c>
      <c r="G788" s="4">
        <v>14.945</v>
      </c>
      <c r="H788" s="4">
        <v>10.329900271637404</v>
      </c>
      <c r="I788" s="4">
        <v>108.54</v>
      </c>
      <c r="J788" s="4">
        <v>99.487700000000004</v>
      </c>
      <c r="K788" s="4">
        <v>15.23</v>
      </c>
      <c r="L788" s="4">
        <v>4.6840000000000002</v>
      </c>
    </row>
    <row r="789" spans="1:12" x14ac:dyDescent="0.25">
      <c r="A789" s="21">
        <v>45665</v>
      </c>
      <c r="B789" s="4">
        <v>6.1055000000000001</v>
      </c>
      <c r="C789" s="4">
        <v>188.48</v>
      </c>
      <c r="D789" s="4">
        <v>17.7</v>
      </c>
      <c r="E789" s="4">
        <v>76.16</v>
      </c>
      <c r="F789" s="4">
        <v>4.1719999999999997</v>
      </c>
      <c r="G789" s="4">
        <v>14.95</v>
      </c>
      <c r="H789" s="4">
        <v>10.346350266866345</v>
      </c>
      <c r="I789" s="4">
        <v>109.09</v>
      </c>
      <c r="J789" s="4">
        <v>99.462299999999999</v>
      </c>
      <c r="K789" s="4">
        <v>15.31</v>
      </c>
      <c r="L789" s="4">
        <v>4.6920000000000002</v>
      </c>
    </row>
    <row r="790" spans="1:12" x14ac:dyDescent="0.25">
      <c r="A790" s="21">
        <v>45666</v>
      </c>
      <c r="B790" s="4">
        <v>6.0364000000000004</v>
      </c>
      <c r="C790" s="4">
        <v>192.75</v>
      </c>
      <c r="D790" s="4">
        <v>18.07</v>
      </c>
      <c r="E790" s="4">
        <v>76.92</v>
      </c>
      <c r="F790" s="4">
        <v>4.1550000000000002</v>
      </c>
      <c r="G790" s="4">
        <v>14.901999999999999</v>
      </c>
      <c r="H790" s="4">
        <v>10.318275646872443</v>
      </c>
      <c r="I790" s="4">
        <v>109.18</v>
      </c>
      <c r="J790" s="4">
        <v>100.4512</v>
      </c>
      <c r="K790" s="4">
        <v>15.24</v>
      </c>
      <c r="L790" s="4">
        <v>4.6879999999999997</v>
      </c>
    </row>
    <row r="791" spans="1:12" x14ac:dyDescent="0.25">
      <c r="A791" s="21">
        <v>45667</v>
      </c>
      <c r="B791" s="4">
        <v>6.1052999999999997</v>
      </c>
      <c r="C791" s="4">
        <v>188.88</v>
      </c>
      <c r="D791" s="4">
        <v>19.54</v>
      </c>
      <c r="E791" s="4">
        <v>79.760000000000005</v>
      </c>
      <c r="F791" s="4">
        <v>4.2229999999999999</v>
      </c>
      <c r="G791" s="4">
        <v>15.006</v>
      </c>
      <c r="H791" s="4">
        <v>10.34608483731998</v>
      </c>
      <c r="I791" s="4">
        <v>109.65</v>
      </c>
      <c r="J791" s="4">
        <v>102.4909</v>
      </c>
      <c r="K791" s="4">
        <v>15.475</v>
      </c>
      <c r="L791" s="4">
        <v>4.7619999999999996</v>
      </c>
    </row>
    <row r="792" spans="1:12" x14ac:dyDescent="0.25">
      <c r="A792" s="21">
        <v>45670</v>
      </c>
      <c r="B792" s="4">
        <v>6.0944000000000003</v>
      </c>
      <c r="C792" s="4">
        <v>197.49</v>
      </c>
      <c r="D792" s="4">
        <v>19.190000000000001</v>
      </c>
      <c r="E792" s="4">
        <v>81.010000000000005</v>
      </c>
      <c r="F792" s="4">
        <v>4.2220000000000004</v>
      </c>
      <c r="G792" s="4">
        <v>15.006</v>
      </c>
      <c r="H792" s="4">
        <v>10.347143597321118</v>
      </c>
      <c r="I792" s="4">
        <v>109.96</v>
      </c>
      <c r="J792" s="4">
        <v>103.0424</v>
      </c>
      <c r="K792" s="4">
        <v>15.395</v>
      </c>
      <c r="L792" s="4">
        <v>4.7889999999999997</v>
      </c>
    </row>
    <row r="793" spans="1:12" x14ac:dyDescent="0.25">
      <c r="A793" s="21">
        <v>45671</v>
      </c>
      <c r="B793" s="4">
        <v>6.0559000000000003</v>
      </c>
      <c r="C793" s="4">
        <v>194.32</v>
      </c>
      <c r="D793" s="4">
        <v>18.71</v>
      </c>
      <c r="E793" s="4">
        <v>79.92</v>
      </c>
      <c r="F793" s="4">
        <v>4.2069999999999999</v>
      </c>
      <c r="G793" s="4">
        <v>14.88</v>
      </c>
      <c r="H793" s="4">
        <v>10.242114253361102</v>
      </c>
      <c r="I793" s="4">
        <v>109.27</v>
      </c>
      <c r="J793" s="4">
        <v>102.72839999999999</v>
      </c>
      <c r="K793" s="4">
        <v>15.335000000000001</v>
      </c>
      <c r="L793" s="4">
        <v>4.7919999999999998</v>
      </c>
    </row>
    <row r="794" spans="1:12" x14ac:dyDescent="0.25">
      <c r="A794" s="21">
        <v>45672</v>
      </c>
      <c r="B794" s="4">
        <v>6.0098000000000003</v>
      </c>
      <c r="C794" s="4">
        <v>192.29</v>
      </c>
      <c r="D794" s="4">
        <v>16.12</v>
      </c>
      <c r="E794" s="4">
        <v>82.03</v>
      </c>
      <c r="F794" s="4">
        <v>4.1740000000000004</v>
      </c>
      <c r="G794" s="4">
        <v>14.805</v>
      </c>
      <c r="H794" s="4">
        <v>10.205041565073802</v>
      </c>
      <c r="I794" s="4">
        <v>109.09</v>
      </c>
      <c r="J794" s="4">
        <v>104.125</v>
      </c>
      <c r="K794" s="4">
        <v>15.13</v>
      </c>
      <c r="L794" s="4">
        <v>4.6539999999999999</v>
      </c>
    </row>
    <row r="795" spans="1:12" x14ac:dyDescent="0.25">
      <c r="A795" s="21">
        <v>45673</v>
      </c>
      <c r="B795" s="4">
        <v>6.0499000000000001</v>
      </c>
      <c r="C795" s="4">
        <v>186.2</v>
      </c>
      <c r="D795" s="4">
        <v>16.600000000000001</v>
      </c>
      <c r="E795" s="4">
        <v>81.290000000000006</v>
      </c>
      <c r="F795" s="4">
        <v>4.17</v>
      </c>
      <c r="G795" s="4">
        <v>14.88</v>
      </c>
      <c r="H795" s="4">
        <v>10.281270999328008</v>
      </c>
      <c r="I795" s="4">
        <v>108.96</v>
      </c>
      <c r="J795" s="4">
        <v>104.2197</v>
      </c>
      <c r="K795" s="4">
        <v>15.154999999999999</v>
      </c>
      <c r="L795" s="4">
        <v>4.6109999999999998</v>
      </c>
    </row>
    <row r="796" spans="1:12" x14ac:dyDescent="0.25">
      <c r="A796" s="21">
        <v>45674</v>
      </c>
      <c r="B796" s="4">
        <v>6.0704000000000002</v>
      </c>
      <c r="C796" s="4">
        <v>187.34</v>
      </c>
      <c r="D796" s="4">
        <v>15.97</v>
      </c>
      <c r="E796" s="4">
        <v>80.790000000000006</v>
      </c>
      <c r="F796" s="4">
        <v>4.2060000000000004</v>
      </c>
      <c r="G796" s="4">
        <v>14.891999999999999</v>
      </c>
      <c r="H796" s="4">
        <v>10.254687829875442</v>
      </c>
      <c r="I796" s="4">
        <v>109.35</v>
      </c>
      <c r="J796" s="4">
        <v>103.6957</v>
      </c>
      <c r="K796" s="4">
        <v>15.22</v>
      </c>
      <c r="L796" s="4">
        <v>4.6219999999999999</v>
      </c>
    </row>
    <row r="797" spans="1:12" x14ac:dyDescent="0.25">
      <c r="A797" s="21">
        <v>45677</v>
      </c>
      <c r="B797" s="4">
        <v>6.0315000000000003</v>
      </c>
      <c r="C797" s="4">
        <v>186</v>
      </c>
      <c r="D797" s="4">
        <v>15.81</v>
      </c>
      <c r="E797" s="4">
        <v>79.099999999999994</v>
      </c>
      <c r="F797" s="4">
        <v>4.2060000000000004</v>
      </c>
      <c r="G797" s="4">
        <v>14.92</v>
      </c>
      <c r="H797" s="4">
        <v>10.281557683818598</v>
      </c>
      <c r="I797" s="4">
        <v>109.35</v>
      </c>
      <c r="J797" s="4">
        <v>103.6957</v>
      </c>
      <c r="K797" s="4">
        <v>15.15</v>
      </c>
      <c r="L797" s="4">
        <v>4.6219999999999999</v>
      </c>
    </row>
    <row r="798" spans="1:12" x14ac:dyDescent="0.25">
      <c r="A798" s="21">
        <v>45678</v>
      </c>
      <c r="B798" s="4">
        <v>6.0220000000000002</v>
      </c>
      <c r="C798" s="4">
        <v>180.59</v>
      </c>
      <c r="D798" s="4">
        <v>15.06</v>
      </c>
      <c r="E798" s="4">
        <v>78.400000000000006</v>
      </c>
      <c r="F798" s="4">
        <v>4.1870000000000003</v>
      </c>
      <c r="G798" s="4">
        <v>14.95</v>
      </c>
      <c r="H798" s="4">
        <v>10.330463493526043</v>
      </c>
      <c r="I798" s="4">
        <v>108.06</v>
      </c>
      <c r="J798" s="4">
        <v>103.43219999999999</v>
      </c>
      <c r="K798" s="4">
        <v>15.17</v>
      </c>
      <c r="L798" s="4">
        <v>4.5720000000000001</v>
      </c>
    </row>
    <row r="799" spans="1:12" x14ac:dyDescent="0.25">
      <c r="A799" s="21">
        <v>45679</v>
      </c>
      <c r="B799" s="4">
        <v>5.9414999999999996</v>
      </c>
      <c r="C799" s="4">
        <v>181.57</v>
      </c>
      <c r="D799" s="4">
        <v>15.1</v>
      </c>
      <c r="E799" s="4">
        <v>78.150000000000006</v>
      </c>
      <c r="F799" s="4">
        <v>4.1959999999999997</v>
      </c>
      <c r="G799" s="4">
        <v>14.865</v>
      </c>
      <c r="H799" s="4">
        <v>10.239356597182226</v>
      </c>
      <c r="I799" s="4">
        <v>108.17</v>
      </c>
      <c r="J799" s="4">
        <v>103.596</v>
      </c>
      <c r="K799" s="4">
        <v>15.02</v>
      </c>
      <c r="L799" s="4">
        <v>4.6120000000000001</v>
      </c>
    </row>
    <row r="800" spans="1:12" x14ac:dyDescent="0.25">
      <c r="A800" s="21">
        <v>45680</v>
      </c>
      <c r="B800" s="4">
        <v>5.9242999999999997</v>
      </c>
      <c r="C800" s="4">
        <v>175.29</v>
      </c>
      <c r="D800" s="4">
        <v>15.02</v>
      </c>
      <c r="E800" s="4">
        <v>77.56</v>
      </c>
      <c r="F800" s="4">
        <v>4.1769999999999996</v>
      </c>
      <c r="G800" s="4">
        <v>14.945</v>
      </c>
      <c r="H800" s="4">
        <v>10.336254643539355</v>
      </c>
      <c r="I800" s="4">
        <v>108.05</v>
      </c>
      <c r="J800" s="4">
        <v>103.4682</v>
      </c>
      <c r="K800" s="4">
        <v>15.164999999999999</v>
      </c>
      <c r="L800" s="4">
        <v>4.6449999999999996</v>
      </c>
    </row>
    <row r="801" spans="1:22" x14ac:dyDescent="0.25">
      <c r="A801" s="21">
        <v>45681</v>
      </c>
      <c r="B801" s="4">
        <v>5.9108999999999998</v>
      </c>
      <c r="C801" s="4">
        <v>172.8</v>
      </c>
      <c r="D801" s="4">
        <v>14.85</v>
      </c>
      <c r="E801" s="4">
        <v>77.55</v>
      </c>
      <c r="F801" s="4">
        <v>4.1639999999999997</v>
      </c>
      <c r="G801" s="4">
        <v>15.05</v>
      </c>
      <c r="H801" s="4">
        <v>10.45082754118507</v>
      </c>
      <c r="I801" s="4">
        <v>107.44</v>
      </c>
      <c r="J801" s="4">
        <v>103.4289</v>
      </c>
      <c r="K801" s="4">
        <v>15.244999999999999</v>
      </c>
      <c r="L801" s="4">
        <v>4.6159999999999997</v>
      </c>
    </row>
    <row r="802" spans="1:22" x14ac:dyDescent="0.25">
      <c r="A802" s="21">
        <v>45684</v>
      </c>
      <c r="B802" s="4">
        <v>5.8925999999999998</v>
      </c>
      <c r="C802" s="4">
        <v>173.72</v>
      </c>
      <c r="D802" s="4">
        <v>17.899999999999999</v>
      </c>
      <c r="E802" s="4">
        <v>77.08</v>
      </c>
      <c r="F802" s="4">
        <v>4.1310000000000002</v>
      </c>
      <c r="G802" s="4">
        <v>15.125</v>
      </c>
      <c r="H802" s="4">
        <v>10.557855009555283</v>
      </c>
      <c r="I802" s="4">
        <v>107.34</v>
      </c>
      <c r="J802" s="4">
        <v>101.8177</v>
      </c>
      <c r="K802" s="4">
        <v>15.185</v>
      </c>
      <c r="L802" s="4">
        <v>4.5330000000000004</v>
      </c>
    </row>
    <row r="803" spans="1:22" x14ac:dyDescent="0.25">
      <c r="A803" s="21">
        <v>45685</v>
      </c>
      <c r="B803" s="4">
        <v>5.8571</v>
      </c>
      <c r="C803" s="4">
        <v>179.51</v>
      </c>
      <c r="D803" s="4">
        <v>16.41</v>
      </c>
      <c r="E803" s="4">
        <v>77.489999999999995</v>
      </c>
      <c r="F803" s="4">
        <v>4.13</v>
      </c>
      <c r="G803" s="4">
        <v>15.09</v>
      </c>
      <c r="H803" s="4">
        <v>10.525304907327392</v>
      </c>
      <c r="I803" s="4">
        <v>107.87</v>
      </c>
      <c r="J803" s="4">
        <v>101.9807</v>
      </c>
      <c r="K803" s="4">
        <v>15.141999999999999</v>
      </c>
      <c r="L803" s="4">
        <v>4.5330000000000004</v>
      </c>
    </row>
    <row r="804" spans="1:22" x14ac:dyDescent="0.25">
      <c r="A804" s="21">
        <v>45686</v>
      </c>
      <c r="B804" s="4">
        <v>5.8563000000000001</v>
      </c>
      <c r="C804" s="4">
        <v>178.71</v>
      </c>
      <c r="D804" s="4">
        <v>16.559999999999999</v>
      </c>
      <c r="E804" s="4">
        <v>76.58</v>
      </c>
      <c r="F804" s="4">
        <v>4.1609999999999996</v>
      </c>
      <c r="G804" s="4">
        <v>15.135</v>
      </c>
      <c r="H804" s="4">
        <v>10.535613137354671</v>
      </c>
      <c r="I804" s="4">
        <v>108</v>
      </c>
      <c r="J804" s="4">
        <v>102.6872</v>
      </c>
      <c r="K804" s="4">
        <v>15.212</v>
      </c>
      <c r="L804" s="4">
        <v>4.5330000000000004</v>
      </c>
    </row>
    <row r="805" spans="1:22" x14ac:dyDescent="0.25">
      <c r="A805" s="21">
        <v>45687</v>
      </c>
      <c r="B805" s="4">
        <v>5.8739999999999997</v>
      </c>
      <c r="C805" s="4">
        <v>177.29</v>
      </c>
      <c r="D805" s="4">
        <v>15.84</v>
      </c>
      <c r="E805" s="4">
        <v>76.87</v>
      </c>
      <c r="F805" s="4">
        <v>4.1580000000000004</v>
      </c>
      <c r="G805" s="4">
        <v>14.835000000000001</v>
      </c>
      <c r="H805" s="4">
        <v>10.250772864302316</v>
      </c>
      <c r="I805" s="4">
        <v>107.8</v>
      </c>
      <c r="J805" s="4">
        <v>102.7333</v>
      </c>
      <c r="K805" s="4">
        <v>14.955</v>
      </c>
      <c r="L805" s="4">
        <v>4.5190000000000001</v>
      </c>
    </row>
    <row r="806" spans="1:22" x14ac:dyDescent="0.25">
      <c r="A806" s="21">
        <v>45688</v>
      </c>
      <c r="B806" s="4">
        <v>5.8410000000000002</v>
      </c>
      <c r="C806" s="4">
        <v>177.15</v>
      </c>
      <c r="D806" s="4">
        <v>16.43</v>
      </c>
      <c r="E806" s="4">
        <v>76.760000000000005</v>
      </c>
      <c r="F806" s="4">
        <v>4.1550000000000002</v>
      </c>
      <c r="G806" s="4">
        <v>14.87</v>
      </c>
      <c r="H806" s="4">
        <v>10.287552205847073</v>
      </c>
      <c r="I806" s="4">
        <v>108.37</v>
      </c>
      <c r="J806" s="4">
        <v>102.2923</v>
      </c>
      <c r="K806" s="4">
        <v>14.85</v>
      </c>
      <c r="L806" s="4">
        <v>4.5419999999999998</v>
      </c>
    </row>
    <row r="807" spans="1:22" x14ac:dyDescent="0.25">
      <c r="A807" s="21">
        <v>45691</v>
      </c>
      <c r="B807" s="4">
        <v>5.8066000000000004</v>
      </c>
      <c r="C807" s="4">
        <v>174.78</v>
      </c>
      <c r="D807" s="4">
        <v>18.62</v>
      </c>
      <c r="E807" s="4">
        <v>75.959999999999994</v>
      </c>
      <c r="F807" s="4">
        <v>4.1929999999999996</v>
      </c>
      <c r="G807" s="4">
        <v>14.875</v>
      </c>
      <c r="H807" s="4">
        <v>10.252128261975368</v>
      </c>
      <c r="I807" s="4">
        <v>108.99</v>
      </c>
      <c r="J807" s="4">
        <v>103.78360000000001</v>
      </c>
      <c r="K807" s="4">
        <v>14.785</v>
      </c>
      <c r="L807" s="4">
        <v>4.5510000000000002</v>
      </c>
    </row>
    <row r="808" spans="1:22" x14ac:dyDescent="0.25">
      <c r="A808" s="21">
        <v>45692</v>
      </c>
      <c r="B808" s="4">
        <v>5.7539999999999996</v>
      </c>
      <c r="C808" s="4">
        <v>177.28</v>
      </c>
      <c r="D808" s="4">
        <v>17.21</v>
      </c>
      <c r="E808" s="4">
        <v>76.2</v>
      </c>
      <c r="F808" s="4">
        <v>4.1779999999999999</v>
      </c>
      <c r="G808" s="4">
        <v>14.865</v>
      </c>
      <c r="H808" s="4">
        <v>10.258403885657241</v>
      </c>
      <c r="I808" s="4">
        <v>107.96</v>
      </c>
      <c r="J808" s="4">
        <v>104.2114</v>
      </c>
      <c r="K808" s="4">
        <v>14.58</v>
      </c>
      <c r="L808" s="4">
        <v>4.5119999999999996</v>
      </c>
    </row>
    <row r="809" spans="1:22" x14ac:dyDescent="0.25">
      <c r="A809" s="21">
        <v>45693</v>
      </c>
      <c r="B809" s="4">
        <v>5.7972999999999999</v>
      </c>
      <c r="C809" s="4">
        <v>171.26</v>
      </c>
      <c r="D809" s="4">
        <v>15.77</v>
      </c>
      <c r="E809" s="4">
        <v>74.61</v>
      </c>
      <c r="F809" s="4">
        <v>4.1669999999999998</v>
      </c>
      <c r="G809" s="4">
        <v>14.885</v>
      </c>
      <c r="H809" s="4">
        <v>10.289247074409346</v>
      </c>
      <c r="I809" s="4">
        <v>107.58</v>
      </c>
      <c r="J809" s="4">
        <v>104.15949999999999</v>
      </c>
      <c r="K809" s="4">
        <v>14.715</v>
      </c>
      <c r="L809" s="4">
        <v>4.423</v>
      </c>
    </row>
    <row r="810" spans="1:22" x14ac:dyDescent="0.25">
      <c r="A810" s="21">
        <v>45694</v>
      </c>
      <c r="B810" s="4">
        <v>5.7617000000000003</v>
      </c>
      <c r="C810" s="4">
        <v>172.67</v>
      </c>
      <c r="D810" s="4">
        <v>15.5</v>
      </c>
      <c r="E810" s="4">
        <v>74.290000000000006</v>
      </c>
      <c r="F810" s="4">
        <v>4.1820000000000004</v>
      </c>
      <c r="G810" s="4">
        <v>14.94</v>
      </c>
      <c r="H810" s="4">
        <v>10.326159989249572</v>
      </c>
      <c r="I810" s="4">
        <v>107.69</v>
      </c>
      <c r="J810" s="4">
        <v>104.3296</v>
      </c>
      <c r="K810" s="4">
        <v>14.87</v>
      </c>
      <c r="L810" s="4">
        <v>4.4349999999999996</v>
      </c>
    </row>
    <row r="811" spans="1:22" x14ac:dyDescent="0.25">
      <c r="A811" s="21">
        <v>45695</v>
      </c>
      <c r="B811" s="4">
        <v>5.8057999999999996</v>
      </c>
      <c r="C811" s="4">
        <v>172.82</v>
      </c>
      <c r="D811" s="4">
        <v>16.54</v>
      </c>
      <c r="E811" s="4">
        <v>74.66</v>
      </c>
      <c r="F811" s="4">
        <v>4.2320000000000002</v>
      </c>
      <c r="G811" s="4">
        <v>14.98</v>
      </c>
      <c r="H811" s="4">
        <v>10.31161255660451</v>
      </c>
      <c r="I811" s="4">
        <v>108.04</v>
      </c>
      <c r="J811" s="4">
        <v>104.2236</v>
      </c>
      <c r="K811" s="4">
        <v>14.92</v>
      </c>
      <c r="L811" s="4">
        <v>4.4939999999999998</v>
      </c>
    </row>
    <row r="812" spans="1:22" x14ac:dyDescent="0.25">
      <c r="A812" s="21">
        <v>45698</v>
      </c>
      <c r="B812" s="4">
        <v>5.7873999999999999</v>
      </c>
      <c r="C812" s="4">
        <v>170.93</v>
      </c>
      <c r="D812" s="4">
        <v>15.81</v>
      </c>
      <c r="E812" s="4">
        <v>75.87</v>
      </c>
      <c r="F812" s="4">
        <v>4.2329999999999997</v>
      </c>
      <c r="G812" s="4">
        <v>14.949</v>
      </c>
      <c r="H812" s="4">
        <v>10.280813178168158</v>
      </c>
      <c r="I812" s="4">
        <v>108.32</v>
      </c>
      <c r="J812" s="4">
        <v>105.5692</v>
      </c>
      <c r="K812" s="4">
        <v>15.015000000000001</v>
      </c>
      <c r="L812" s="4">
        <v>4.5</v>
      </c>
    </row>
    <row r="813" spans="1:22" x14ac:dyDescent="0.25">
      <c r="A813" s="21">
        <v>45699</v>
      </c>
      <c r="B813" s="4">
        <v>5.7634999999999996</v>
      </c>
      <c r="C813" s="4">
        <v>171.8</v>
      </c>
      <c r="D813" s="4">
        <v>16.02</v>
      </c>
      <c r="E813" s="4">
        <v>77</v>
      </c>
      <c r="F813" s="4">
        <v>4.2430000000000003</v>
      </c>
      <c r="G813" s="4">
        <v>14.895</v>
      </c>
      <c r="H813" s="4">
        <v>10.21843193307943</v>
      </c>
      <c r="I813" s="4">
        <v>107.96</v>
      </c>
      <c r="J813" s="4">
        <v>105.6596</v>
      </c>
      <c r="K813" s="4">
        <v>14.935</v>
      </c>
      <c r="L813" s="4">
        <v>4.5359999999999996</v>
      </c>
      <c r="R813" s="26"/>
      <c r="S813" s="28"/>
      <c r="T813" s="27"/>
      <c r="U813" s="27"/>
      <c r="V813" s="27"/>
    </row>
    <row r="814" spans="1:22" x14ac:dyDescent="0.25">
      <c r="A814" s="21">
        <v>45700</v>
      </c>
      <c r="B814" s="4">
        <v>5.7648999999999999</v>
      </c>
      <c r="C814" s="4">
        <v>171.85</v>
      </c>
      <c r="D814" s="4">
        <v>15.89</v>
      </c>
      <c r="E814" s="4">
        <v>75.180000000000007</v>
      </c>
      <c r="F814" s="4">
        <v>4.2830000000000004</v>
      </c>
      <c r="G814" s="4">
        <v>14.835000000000001</v>
      </c>
      <c r="H814" s="4">
        <v>10.11861952571369</v>
      </c>
      <c r="I814" s="4">
        <v>107.94</v>
      </c>
      <c r="J814" s="4">
        <v>105.51349999999999</v>
      </c>
      <c r="K814" s="4">
        <v>14.945</v>
      </c>
      <c r="L814" s="4">
        <v>4.625</v>
      </c>
      <c r="R814" s="26"/>
      <c r="S814" s="28"/>
      <c r="T814" s="27"/>
      <c r="U814" s="27"/>
      <c r="V814" s="27"/>
    </row>
    <row r="815" spans="1:22" x14ac:dyDescent="0.25">
      <c r="A815" s="21">
        <v>45701</v>
      </c>
      <c r="B815" s="4">
        <v>5.7668999999999997</v>
      </c>
      <c r="C815" s="4">
        <v>168.05</v>
      </c>
      <c r="D815" s="4">
        <v>15.1</v>
      </c>
      <c r="E815" s="4">
        <v>75.02</v>
      </c>
      <c r="F815" s="4">
        <v>4.2610000000000001</v>
      </c>
      <c r="G815" s="4">
        <v>14.868</v>
      </c>
      <c r="H815" s="4">
        <v>10.173506872176553</v>
      </c>
      <c r="I815" s="4">
        <v>107.31</v>
      </c>
      <c r="J815" s="4">
        <v>105.89</v>
      </c>
      <c r="K815" s="4">
        <v>14.984999999999999</v>
      </c>
      <c r="L815" s="4">
        <v>4.532</v>
      </c>
      <c r="R815" s="26"/>
      <c r="S815" s="28"/>
      <c r="T815" s="27"/>
      <c r="U815" s="27"/>
      <c r="V815" s="27"/>
    </row>
    <row r="816" spans="1:22" x14ac:dyDescent="0.25">
      <c r="A816" s="21">
        <v>45702</v>
      </c>
      <c r="B816" s="4">
        <v>5.7042000000000002</v>
      </c>
      <c r="C816" s="4">
        <v>167.79</v>
      </c>
      <c r="D816" s="4">
        <v>14.77</v>
      </c>
      <c r="E816" s="4">
        <v>74.739999999999995</v>
      </c>
      <c r="F816" s="4">
        <v>4.2190000000000003</v>
      </c>
      <c r="G816" s="4">
        <v>14.788</v>
      </c>
      <c r="H816" s="4">
        <v>10.141145088707448</v>
      </c>
      <c r="I816" s="4">
        <v>106.71</v>
      </c>
      <c r="J816" s="4">
        <v>105.88420000000001</v>
      </c>
      <c r="K816" s="4">
        <v>14.744999999999999</v>
      </c>
      <c r="L816" s="4">
        <v>4.4770000000000003</v>
      </c>
      <c r="R816" s="26"/>
      <c r="S816" s="28"/>
      <c r="T816" s="27"/>
      <c r="U816" s="27"/>
      <c r="V816" s="27"/>
    </row>
    <row r="817" spans="1:22" x14ac:dyDescent="0.25">
      <c r="A817" s="21">
        <v>45705</v>
      </c>
      <c r="B817" s="4">
        <v>5.7130000000000001</v>
      </c>
      <c r="C817" s="4">
        <v>165.83</v>
      </c>
      <c r="D817" s="4">
        <v>15.37</v>
      </c>
      <c r="E817" s="4">
        <v>74.930000000000007</v>
      </c>
      <c r="F817" s="4">
        <v>4.2190000000000003</v>
      </c>
      <c r="G817" s="4">
        <v>14.654999999999999</v>
      </c>
      <c r="H817" s="4">
        <v>10.115238104376377</v>
      </c>
      <c r="I817" s="4">
        <v>106.57</v>
      </c>
      <c r="J817" s="4">
        <v>107.2929</v>
      </c>
      <c r="K817" s="4">
        <v>14.45</v>
      </c>
      <c r="L817" s="4">
        <v>4.5510000000000002</v>
      </c>
      <c r="R817" s="26"/>
      <c r="S817" s="28"/>
      <c r="T817" s="27"/>
      <c r="U817" s="27"/>
      <c r="V817" s="27"/>
    </row>
    <row r="818" spans="1:22" x14ac:dyDescent="0.25">
      <c r="A818" s="21">
        <v>45706</v>
      </c>
      <c r="B818" s="4">
        <v>5.6891999999999996</v>
      </c>
      <c r="C818" s="4">
        <v>165.93</v>
      </c>
      <c r="D818" s="4">
        <v>15.35</v>
      </c>
      <c r="E818" s="4">
        <v>75.430000000000007</v>
      </c>
      <c r="F818" s="4">
        <v>4.21</v>
      </c>
      <c r="G818" s="4">
        <v>14.66</v>
      </c>
      <c r="H818" s="4">
        <v>10.027828423375883</v>
      </c>
      <c r="I818" s="4">
        <v>107.05</v>
      </c>
      <c r="J818" s="4">
        <v>107.55329999999999</v>
      </c>
      <c r="K818" s="4">
        <v>14.435</v>
      </c>
      <c r="L818" s="4">
        <v>4.5339999999999998</v>
      </c>
      <c r="R818" s="26"/>
      <c r="S818" s="28"/>
      <c r="T818" s="27"/>
      <c r="U818" s="27"/>
      <c r="V818" s="27"/>
    </row>
    <row r="819" spans="1:22" x14ac:dyDescent="0.25">
      <c r="A819" s="21">
        <v>45707</v>
      </c>
      <c r="B819" s="4">
        <v>5.7214</v>
      </c>
      <c r="C819" s="4">
        <v>163.57</v>
      </c>
      <c r="D819" s="4">
        <v>15.27</v>
      </c>
      <c r="E819" s="4">
        <v>75.67</v>
      </c>
      <c r="F819" s="4">
        <v>4.1989999999999998</v>
      </c>
      <c r="G819" s="4">
        <v>14.664999999999999</v>
      </c>
      <c r="H819" s="4">
        <v>10.044242267200264</v>
      </c>
      <c r="I819" s="4">
        <v>107.17</v>
      </c>
      <c r="J819" s="4">
        <v>107.712</v>
      </c>
      <c r="K819" s="4">
        <v>14.57</v>
      </c>
      <c r="L819" s="4">
        <v>4.5060000000000002</v>
      </c>
      <c r="R819" s="26"/>
      <c r="S819" s="28"/>
      <c r="T819" s="27"/>
      <c r="U819" s="27"/>
      <c r="V819" s="27"/>
    </row>
    <row r="820" spans="1:22" x14ac:dyDescent="0.25">
      <c r="A820" s="21">
        <v>45708</v>
      </c>
      <c r="B820" s="4">
        <v>5.7028999999999996</v>
      </c>
      <c r="C820" s="4">
        <v>164.46</v>
      </c>
      <c r="D820" s="4">
        <v>15.66</v>
      </c>
      <c r="E820" s="4">
        <v>76.05</v>
      </c>
      <c r="F820" s="4">
        <v>4.157</v>
      </c>
      <c r="G820" s="4">
        <v>14.62</v>
      </c>
      <c r="H820" s="4">
        <v>10.045412214253457</v>
      </c>
      <c r="I820" s="4">
        <v>106.37</v>
      </c>
      <c r="J820" s="4">
        <v>106.8317</v>
      </c>
      <c r="K820" s="4">
        <v>14.6</v>
      </c>
      <c r="L820" s="4">
        <v>4.43</v>
      </c>
      <c r="R820" s="26"/>
      <c r="S820" s="28"/>
      <c r="T820" s="27"/>
      <c r="U820" s="27"/>
      <c r="V820" s="27"/>
    </row>
    <row r="821" spans="1:22" x14ac:dyDescent="0.25">
      <c r="A821" s="21">
        <v>45709</v>
      </c>
      <c r="B821" s="4">
        <v>5.7320000000000002</v>
      </c>
      <c r="C821" s="4">
        <v>164.47</v>
      </c>
      <c r="D821" s="4">
        <v>18.21</v>
      </c>
      <c r="E821" s="4">
        <v>74.05</v>
      </c>
      <c r="F821" s="4">
        <v>4.149</v>
      </c>
      <c r="G821" s="4">
        <v>14.545</v>
      </c>
      <c r="H821" s="4">
        <v>9.9818529222556194</v>
      </c>
      <c r="I821" s="4">
        <v>106.61</v>
      </c>
      <c r="J821" s="4">
        <v>105.8823</v>
      </c>
      <c r="K821" s="4">
        <v>14.465</v>
      </c>
      <c r="L821" s="4">
        <v>4.399</v>
      </c>
      <c r="R821" s="26"/>
      <c r="S821" s="28"/>
      <c r="T821" s="27"/>
      <c r="U821" s="27"/>
      <c r="V821" s="27"/>
    </row>
    <row r="822" spans="1:22" x14ac:dyDescent="0.25">
      <c r="A822" s="21">
        <v>45712</v>
      </c>
      <c r="B822" s="4">
        <v>5.7785000000000002</v>
      </c>
      <c r="C822" s="4">
        <v>168.29</v>
      </c>
      <c r="D822" s="4">
        <v>18.98</v>
      </c>
      <c r="E822" s="4">
        <v>74.31</v>
      </c>
      <c r="F822" s="4">
        <v>4.1159999999999997</v>
      </c>
      <c r="G822" s="4">
        <v>14.595000000000001</v>
      </c>
      <c r="H822" s="4">
        <v>10.064735487341036</v>
      </c>
      <c r="I822" s="4">
        <v>106.6</v>
      </c>
      <c r="J822" s="4">
        <v>105.1765</v>
      </c>
      <c r="K822" s="4">
        <v>14.48</v>
      </c>
      <c r="L822" s="4">
        <v>4.2969999999999997</v>
      </c>
      <c r="R822" s="26"/>
      <c r="S822" s="28"/>
      <c r="T822" s="27"/>
      <c r="U822" s="27"/>
      <c r="V822" s="27"/>
    </row>
    <row r="823" spans="1:22" x14ac:dyDescent="0.25">
      <c r="A823" s="21">
        <v>45713</v>
      </c>
      <c r="B823" s="4">
        <v>5.7396000000000003</v>
      </c>
      <c r="C823" s="4">
        <v>170.37</v>
      </c>
      <c r="D823" s="4">
        <v>19.43</v>
      </c>
      <c r="E823" s="4">
        <v>73.02</v>
      </c>
      <c r="F823" s="4">
        <v>4.1159999999999997</v>
      </c>
      <c r="G823" s="4">
        <v>14.58</v>
      </c>
      <c r="H823" s="4">
        <v>10.050328479772542</v>
      </c>
      <c r="I823" s="4">
        <v>106.31</v>
      </c>
      <c r="J823" s="4">
        <v>104.6294</v>
      </c>
      <c r="K823" s="4">
        <v>14.484999999999999</v>
      </c>
      <c r="L823" s="4">
        <v>4.2539999999999996</v>
      </c>
      <c r="R823" s="26"/>
      <c r="S823" s="28"/>
      <c r="T823" s="27"/>
      <c r="U823" s="27"/>
      <c r="V823" s="27"/>
    </row>
    <row r="824" spans="1:22" x14ac:dyDescent="0.25">
      <c r="A824" s="21">
        <v>45714</v>
      </c>
      <c r="B824" s="4">
        <v>5.8034999999999997</v>
      </c>
      <c r="C824" s="4">
        <v>170.75</v>
      </c>
      <c r="D824" s="4">
        <v>19.100000000000001</v>
      </c>
      <c r="E824" s="4">
        <v>72.53</v>
      </c>
      <c r="F824" s="4">
        <v>4.1150000000000002</v>
      </c>
      <c r="G824" s="4">
        <v>14.71</v>
      </c>
      <c r="H824" s="4">
        <v>10.176247418719676</v>
      </c>
      <c r="I824" s="4">
        <v>106.42</v>
      </c>
      <c r="J824" s="4">
        <v>104.2777</v>
      </c>
      <c r="K824" s="4">
        <v>14.785</v>
      </c>
      <c r="L824" s="4">
        <v>4.2649999999999997</v>
      </c>
      <c r="R824" s="26"/>
      <c r="S824" s="28"/>
      <c r="T824" s="27"/>
      <c r="U824" s="27"/>
      <c r="V824" s="27"/>
    </row>
    <row r="825" spans="1:22" x14ac:dyDescent="0.25">
      <c r="A825" s="21">
        <v>45715</v>
      </c>
      <c r="B825" s="4">
        <v>5.8400999999999996</v>
      </c>
      <c r="C825" s="4">
        <v>170.84</v>
      </c>
      <c r="D825" s="4">
        <v>21.13</v>
      </c>
      <c r="E825" s="4">
        <v>74.040000000000006</v>
      </c>
      <c r="F825" s="4">
        <v>4.0789999999999997</v>
      </c>
      <c r="G825" s="4">
        <v>14.76</v>
      </c>
      <c r="H825" s="4">
        <v>10.26239683317478</v>
      </c>
      <c r="I825" s="4">
        <v>107.24</v>
      </c>
      <c r="J825" s="4">
        <v>102.75069999999999</v>
      </c>
      <c r="K825" s="4">
        <v>14.885</v>
      </c>
      <c r="L825" s="4">
        <v>4.202</v>
      </c>
      <c r="R825" s="26"/>
      <c r="S825" s="28"/>
      <c r="T825" s="27"/>
      <c r="U825" s="27"/>
      <c r="V825" s="27"/>
    </row>
    <row r="826" spans="1:22" x14ac:dyDescent="0.25">
      <c r="A826" s="21">
        <v>45716</v>
      </c>
      <c r="B826" s="4">
        <v>5.8852000000000002</v>
      </c>
      <c r="C826" s="4">
        <v>176.29</v>
      </c>
      <c r="D826" s="4">
        <v>19.63</v>
      </c>
      <c r="E826" s="4">
        <v>73.180000000000007</v>
      </c>
      <c r="F826" s="4">
        <v>4.05</v>
      </c>
      <c r="G826" s="4">
        <v>14.904999999999999</v>
      </c>
      <c r="H826" s="4">
        <v>10.432484382508411</v>
      </c>
      <c r="I826" s="4">
        <v>107.61</v>
      </c>
      <c r="J826" s="4">
        <v>103.38379999999999</v>
      </c>
      <c r="K826" s="4">
        <v>15.185</v>
      </c>
      <c r="L826" s="4">
        <v>4.1580000000000004</v>
      </c>
      <c r="R826" s="26"/>
      <c r="S826" s="28"/>
      <c r="T826" s="27"/>
      <c r="U826" s="27"/>
      <c r="V826" s="27"/>
    </row>
    <row r="827" spans="1:22" x14ac:dyDescent="0.25">
      <c r="A827" s="21">
        <v>45719</v>
      </c>
      <c r="B827" s="4">
        <v>5.8852000000000002</v>
      </c>
      <c r="C827" s="4">
        <v>178.14</v>
      </c>
      <c r="D827" s="4">
        <v>22.78</v>
      </c>
      <c r="E827" s="4">
        <v>71.62</v>
      </c>
      <c r="F827" s="4">
        <v>4.0650000000000004</v>
      </c>
      <c r="G827" s="4">
        <v>14.81</v>
      </c>
      <c r="H827" s="4">
        <v>10.325277470811489</v>
      </c>
      <c r="I827" s="4">
        <v>106.75</v>
      </c>
      <c r="J827" s="4">
        <v>103.6229</v>
      </c>
      <c r="K827" s="4">
        <v>14.96</v>
      </c>
      <c r="L827" s="4">
        <v>4.2409999999999997</v>
      </c>
      <c r="R827" s="26"/>
      <c r="S827" s="28"/>
      <c r="T827" s="27"/>
      <c r="U827" s="27"/>
      <c r="V827" s="27"/>
    </row>
    <row r="828" spans="1:22" x14ac:dyDescent="0.25">
      <c r="A828" s="21">
        <v>45720</v>
      </c>
      <c r="B828" s="4">
        <v>5.8852000000000002</v>
      </c>
      <c r="C828" s="4">
        <v>184.09</v>
      </c>
      <c r="D828" s="4">
        <v>23.51</v>
      </c>
      <c r="E828" s="4">
        <v>71.040000000000006</v>
      </c>
      <c r="F828" s="4">
        <v>4.0720000000000001</v>
      </c>
      <c r="G828" s="4">
        <v>14.775</v>
      </c>
      <c r="H828" s="4">
        <v>10.28422630486585</v>
      </c>
      <c r="I828" s="4">
        <v>105.74</v>
      </c>
      <c r="J828" s="4">
        <v>104.4213</v>
      </c>
      <c r="K828" s="4">
        <v>14.98</v>
      </c>
      <c r="L828" s="4">
        <v>4.2789999999999999</v>
      </c>
      <c r="R828" s="26"/>
      <c r="S828" s="28"/>
      <c r="T828" s="27"/>
      <c r="U828" s="27"/>
      <c r="V828" s="27"/>
    </row>
    <row r="829" spans="1:22" x14ac:dyDescent="0.25">
      <c r="A829" s="21">
        <v>45721</v>
      </c>
      <c r="B829" s="4">
        <v>5.7393999999999998</v>
      </c>
      <c r="C829" s="4">
        <v>178.77</v>
      </c>
      <c r="D829" s="4">
        <v>21.93</v>
      </c>
      <c r="E829" s="4">
        <v>69.3</v>
      </c>
      <c r="F829" s="4">
        <v>4.0190000000000001</v>
      </c>
      <c r="G829" s="4">
        <v>14.695</v>
      </c>
      <c r="H829" s="4">
        <v>10.263509551139682</v>
      </c>
      <c r="I829" s="4">
        <v>104.3</v>
      </c>
      <c r="J829" s="4">
        <v>104.45180000000001</v>
      </c>
      <c r="K829" s="4">
        <v>14.705</v>
      </c>
      <c r="L829" s="4">
        <v>4.2789999999999999</v>
      </c>
      <c r="R829" s="26"/>
      <c r="S829" s="28"/>
      <c r="T829" s="27"/>
      <c r="U829" s="27"/>
      <c r="V829" s="27"/>
    </row>
    <row r="830" spans="1:22" x14ac:dyDescent="0.25">
      <c r="A830" s="21">
        <v>45722</v>
      </c>
      <c r="B830" s="4">
        <v>5.7638999999999996</v>
      </c>
      <c r="C830" s="4">
        <v>173.83</v>
      </c>
      <c r="D830" s="4">
        <v>24.87</v>
      </c>
      <c r="E830" s="4">
        <v>69.459999999999994</v>
      </c>
      <c r="F830" s="4">
        <v>4.0529999999999999</v>
      </c>
      <c r="G830" s="4">
        <v>14.673</v>
      </c>
      <c r="H830" s="4">
        <v>10.206337155103661</v>
      </c>
      <c r="I830" s="4">
        <v>104.06</v>
      </c>
      <c r="J830" s="4">
        <v>104.7967</v>
      </c>
      <c r="K830" s="4">
        <v>14.458</v>
      </c>
      <c r="L830" s="4">
        <v>4.3040000000000003</v>
      </c>
      <c r="R830" s="26"/>
      <c r="S830" s="25"/>
    </row>
    <row r="831" spans="1:22" x14ac:dyDescent="0.25">
      <c r="A831" s="21">
        <v>45723</v>
      </c>
      <c r="B831" s="4">
        <v>5.7873999999999999</v>
      </c>
      <c r="C831" s="4">
        <v>173.79</v>
      </c>
      <c r="D831" s="4">
        <v>23.37</v>
      </c>
      <c r="E831" s="4">
        <v>70.36</v>
      </c>
      <c r="F831" s="4">
        <v>3.9870000000000001</v>
      </c>
      <c r="G831" s="4">
        <v>14.683999999999999</v>
      </c>
      <c r="H831" s="4">
        <v>10.286862780924544</v>
      </c>
      <c r="I831" s="4">
        <v>103.84</v>
      </c>
      <c r="J831" s="4">
        <v>104.5879</v>
      </c>
      <c r="K831" s="4">
        <v>14.582000000000001</v>
      </c>
      <c r="L831" s="4">
        <v>4.218</v>
      </c>
      <c r="R831" s="26"/>
      <c r="S831" s="25"/>
    </row>
    <row r="832" spans="1:22" x14ac:dyDescent="0.25">
      <c r="A832" s="21">
        <v>45726</v>
      </c>
      <c r="B832" s="4">
        <v>5.8555000000000001</v>
      </c>
      <c r="C832" s="4">
        <v>178.08</v>
      </c>
      <c r="D832" s="4">
        <v>27.86</v>
      </c>
      <c r="E832" s="4">
        <v>69.28</v>
      </c>
      <c r="F832" s="4">
        <v>4.0309999999999997</v>
      </c>
      <c r="G832" s="4">
        <v>14.66</v>
      </c>
      <c r="H832" s="4">
        <v>10.217146812007961</v>
      </c>
      <c r="I832" s="4">
        <v>103.97</v>
      </c>
      <c r="J832" s="4">
        <v>104.85680000000001</v>
      </c>
      <c r="K832" s="4">
        <v>14.617000000000001</v>
      </c>
      <c r="L832" s="4">
        <v>4.2809999999999997</v>
      </c>
      <c r="R832" s="26"/>
      <c r="S832" s="25"/>
    </row>
    <row r="833" spans="1:22" x14ac:dyDescent="0.25">
      <c r="A833" s="21"/>
      <c r="R833" s="26"/>
      <c r="S833" s="28"/>
      <c r="T833" s="27"/>
      <c r="U833" s="27"/>
      <c r="V833" s="27"/>
    </row>
    <row r="834" spans="1:22" x14ac:dyDescent="0.25">
      <c r="A834" s="2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FDAD-3A38-4508-B642-46B6F7CF696C}">
  <dimension ref="A1:X302"/>
  <sheetViews>
    <sheetView showGridLines="0" workbookViewId="0">
      <selection activeCell="J2" sqref="J2"/>
    </sheetView>
  </sheetViews>
  <sheetFormatPr defaultColWidth="11" defaultRowHeight="15" x14ac:dyDescent="0.25"/>
  <cols>
    <col min="1" max="1" width="10.7109375" style="6" bestFit="1" customWidth="1"/>
    <col min="2" max="2" width="15.5703125" style="5" bestFit="1" customWidth="1"/>
    <col min="3" max="3" width="6.5703125" style="5" bestFit="1" customWidth="1"/>
    <col min="4" max="4" width="10.42578125" style="5" bestFit="1" customWidth="1"/>
    <col min="5" max="5" width="22.5703125" style="5" bestFit="1" customWidth="1"/>
    <col min="7" max="7" width="17.28515625" bestFit="1" customWidth="1"/>
    <col min="8" max="8" width="6.42578125" bestFit="1" customWidth="1"/>
    <col min="9" max="9" width="12.28515625" bestFit="1" customWidth="1"/>
    <col min="10" max="10" width="24.28515625" bestFit="1" customWidth="1"/>
    <col min="16" max="16" width="24.5703125" bestFit="1" customWidth="1"/>
  </cols>
  <sheetData>
    <row r="1" spans="1:21" x14ac:dyDescent="0.25">
      <c r="A1" s="1" t="s">
        <v>7</v>
      </c>
      <c r="B1" s="1" t="s">
        <v>2</v>
      </c>
      <c r="C1" s="1" t="s">
        <v>6</v>
      </c>
      <c r="D1" s="1" t="s">
        <v>3</v>
      </c>
      <c r="E1" s="6" t="s">
        <v>9</v>
      </c>
      <c r="G1" t="str">
        <f>"Ln"&amp;B1</f>
        <v>LnUSD_BRL_média</v>
      </c>
      <c r="H1" t="str">
        <f t="shared" ref="H1:J1" si="0">"Ln"&amp;C1</f>
        <v>LnTOT</v>
      </c>
      <c r="I1" t="str">
        <f t="shared" si="0"/>
        <v>LnFEDFUNDS</v>
      </c>
      <c r="J1" t="str">
        <f t="shared" si="0"/>
        <v>LnTr. Cor. Ac.12 m   / PIB %</v>
      </c>
    </row>
    <row r="2" spans="1:21" x14ac:dyDescent="0.25">
      <c r="A2" s="2">
        <v>36526</v>
      </c>
      <c r="B2" s="4">
        <v>1.80372380952381</v>
      </c>
      <c r="C2" s="4">
        <v>82.45</v>
      </c>
      <c r="D2" s="4">
        <v>5.45</v>
      </c>
      <c r="E2" s="5">
        <v>-4.2</v>
      </c>
      <c r="G2">
        <f>LN(B2)</f>
        <v>0.58985331098600735</v>
      </c>
      <c r="H2">
        <f t="shared" ref="H2:J8" si="1">LN(C2)</f>
        <v>4.4121920490056077</v>
      </c>
      <c r="I2">
        <f t="shared" si="1"/>
        <v>1.6956156086751528</v>
      </c>
      <c r="J2" t="e">
        <f t="shared" si="1"/>
        <v>#NUM!</v>
      </c>
      <c r="P2" t="s">
        <v>12</v>
      </c>
    </row>
    <row r="3" spans="1:21" ht="15.75" thickBot="1" x14ac:dyDescent="0.3">
      <c r="A3" s="2">
        <v>36557</v>
      </c>
      <c r="B3" s="4">
        <v>1.775290476190476</v>
      </c>
      <c r="C3" s="4">
        <v>87.95</v>
      </c>
      <c r="D3" s="4">
        <v>5.73</v>
      </c>
      <c r="E3" s="5">
        <v>-4.1900000000000004</v>
      </c>
      <c r="J3" t="e">
        <f t="shared" si="1"/>
        <v>#NUM!</v>
      </c>
    </row>
    <row r="4" spans="1:21" x14ac:dyDescent="0.25">
      <c r="A4" s="2">
        <v>36586</v>
      </c>
      <c r="B4" s="4">
        <v>1.742033333333334</v>
      </c>
      <c r="C4" s="4">
        <v>87.55</v>
      </c>
      <c r="D4" s="4">
        <v>5.85</v>
      </c>
      <c r="E4" s="5">
        <v>-4.1399999999999997</v>
      </c>
      <c r="J4" t="e">
        <f t="shared" si="1"/>
        <v>#NUM!</v>
      </c>
      <c r="P4" s="15" t="s">
        <v>13</v>
      </c>
      <c r="Q4" s="15"/>
    </row>
    <row r="5" spans="1:21" x14ac:dyDescent="0.25">
      <c r="A5" s="2">
        <v>36617</v>
      </c>
      <c r="B5" s="4">
        <v>1.7681684210526309</v>
      </c>
      <c r="C5" s="4">
        <v>86.41</v>
      </c>
      <c r="D5" s="4">
        <v>6.02</v>
      </c>
      <c r="E5" s="5">
        <v>-4.18</v>
      </c>
      <c r="J5" t="e">
        <f t="shared" si="1"/>
        <v>#NUM!</v>
      </c>
      <c r="P5" t="s">
        <v>14</v>
      </c>
      <c r="Q5">
        <v>0.27187762714536318</v>
      </c>
    </row>
    <row r="6" spans="1:21" x14ac:dyDescent="0.25">
      <c r="A6" s="2">
        <v>36647</v>
      </c>
      <c r="B6" s="4">
        <v>1.827931818181818</v>
      </c>
      <c r="C6" s="4">
        <v>88.92</v>
      </c>
      <c r="D6" s="4">
        <v>6.27</v>
      </c>
      <c r="E6" s="5">
        <v>-4.16</v>
      </c>
      <c r="J6" t="e">
        <f t="shared" si="1"/>
        <v>#NUM!</v>
      </c>
      <c r="P6" t="s">
        <v>15</v>
      </c>
      <c r="Q6">
        <v>7.3917444142193131E-2</v>
      </c>
    </row>
    <row r="7" spans="1:21" x14ac:dyDescent="0.25">
      <c r="A7" s="2">
        <v>36678</v>
      </c>
      <c r="B7" s="4">
        <v>1.8083285714285711</v>
      </c>
      <c r="C7" s="4">
        <v>86.69</v>
      </c>
      <c r="D7" s="4">
        <v>6.53</v>
      </c>
      <c r="E7" s="5">
        <v>-4.05</v>
      </c>
      <c r="J7" t="e">
        <f t="shared" si="1"/>
        <v>#NUM!</v>
      </c>
      <c r="P7" t="s">
        <v>16</v>
      </c>
      <c r="Q7">
        <v>6.4499655438554418E-2</v>
      </c>
    </row>
    <row r="8" spans="1:21" x14ac:dyDescent="0.25">
      <c r="A8" s="2">
        <v>36708</v>
      </c>
      <c r="B8" s="4">
        <v>1.797823809523809</v>
      </c>
      <c r="C8" s="4">
        <v>88.22</v>
      </c>
      <c r="D8" s="4">
        <v>6.54</v>
      </c>
      <c r="E8" s="5">
        <v>-3.98</v>
      </c>
      <c r="J8" t="e">
        <f t="shared" si="1"/>
        <v>#NUM!</v>
      </c>
      <c r="P8" t="s">
        <v>17</v>
      </c>
      <c r="Q8">
        <v>1.2083467035162467</v>
      </c>
    </row>
    <row r="9" spans="1:21" ht="15.75" thickBot="1" x14ac:dyDescent="0.3">
      <c r="A9" s="2">
        <v>36739</v>
      </c>
      <c r="B9" s="4">
        <v>1.809239130434783</v>
      </c>
      <c r="C9" s="4">
        <v>91.28</v>
      </c>
      <c r="D9" s="4">
        <v>6.5</v>
      </c>
      <c r="E9" s="5">
        <v>-3.88</v>
      </c>
      <c r="P9" s="13" t="s">
        <v>18</v>
      </c>
      <c r="Q9" s="13">
        <v>299</v>
      </c>
    </row>
    <row r="10" spans="1:21" x14ac:dyDescent="0.25">
      <c r="A10" s="2">
        <v>36770</v>
      </c>
      <c r="B10" s="4">
        <v>1.8391900000000001</v>
      </c>
      <c r="C10" s="4">
        <v>88.9</v>
      </c>
      <c r="D10" s="4">
        <v>6.52</v>
      </c>
      <c r="E10" s="5">
        <v>-3.91</v>
      </c>
    </row>
    <row r="11" spans="1:21" ht="15.75" thickBot="1" x14ac:dyDescent="0.3">
      <c r="A11" s="2">
        <v>36800</v>
      </c>
      <c r="B11" s="4">
        <v>1.8796380952380951</v>
      </c>
      <c r="C11" s="4">
        <v>84.58</v>
      </c>
      <c r="D11" s="4">
        <v>6.51</v>
      </c>
      <c r="E11" s="5">
        <v>-4.05</v>
      </c>
      <c r="P11" t="s">
        <v>19</v>
      </c>
    </row>
    <row r="12" spans="1:21" x14ac:dyDescent="0.25">
      <c r="A12" s="2">
        <v>36831</v>
      </c>
      <c r="B12" s="4">
        <v>1.94801</v>
      </c>
      <c r="C12" s="4">
        <v>86.39</v>
      </c>
      <c r="D12" s="4">
        <v>6.51</v>
      </c>
      <c r="E12" s="5">
        <v>-4.08</v>
      </c>
      <c r="P12" s="14"/>
      <c r="Q12" s="14" t="s">
        <v>24</v>
      </c>
      <c r="R12" s="14" t="s">
        <v>25</v>
      </c>
      <c r="S12" s="14" t="s">
        <v>26</v>
      </c>
      <c r="T12" s="14" t="s">
        <v>27</v>
      </c>
      <c r="U12" s="14" t="s">
        <v>28</v>
      </c>
    </row>
    <row r="13" spans="1:21" x14ac:dyDescent="0.25">
      <c r="A13" s="2">
        <v>36861</v>
      </c>
      <c r="B13" s="4">
        <v>1.9632499999999999</v>
      </c>
      <c r="C13" s="4">
        <v>86.93</v>
      </c>
      <c r="D13" s="4">
        <v>6.4</v>
      </c>
      <c r="E13" s="5">
        <v>-4.05</v>
      </c>
      <c r="P13" t="s">
        <v>20</v>
      </c>
      <c r="Q13">
        <v>3</v>
      </c>
      <c r="R13">
        <v>34.379723323539451</v>
      </c>
      <c r="S13">
        <v>11.45990777451315</v>
      </c>
      <c r="T13">
        <v>7.8487048784216125</v>
      </c>
      <c r="U13">
        <v>4.6821116759583872E-5</v>
      </c>
    </row>
    <row r="14" spans="1:21" x14ac:dyDescent="0.25">
      <c r="A14" s="2">
        <v>36892</v>
      </c>
      <c r="B14" s="4">
        <v>1.954509090909091</v>
      </c>
      <c r="C14" s="4">
        <v>88.17</v>
      </c>
      <c r="D14" s="4">
        <v>5.98</v>
      </c>
      <c r="E14" s="5">
        <v>-4.29</v>
      </c>
      <c r="P14" t="s">
        <v>21</v>
      </c>
      <c r="Q14">
        <v>295</v>
      </c>
      <c r="R14">
        <v>430.73001799008119</v>
      </c>
      <c r="S14">
        <v>1.4601017558985803</v>
      </c>
    </row>
    <row r="15" spans="1:21" ht="15.75" thickBot="1" x14ac:dyDescent="0.3">
      <c r="A15" s="2">
        <v>36923</v>
      </c>
      <c r="B15" s="4">
        <v>2.0018555555555562</v>
      </c>
      <c r="C15" s="4">
        <v>88</v>
      </c>
      <c r="D15" s="4">
        <v>5.49</v>
      </c>
      <c r="E15" s="5">
        <v>-4.43</v>
      </c>
      <c r="P15" s="13" t="s">
        <v>22</v>
      </c>
      <c r="Q15" s="13">
        <v>298</v>
      </c>
      <c r="R15" s="13">
        <v>465.10974131362065</v>
      </c>
      <c r="S15" s="13"/>
      <c r="T15" s="13"/>
      <c r="U15" s="13"/>
    </row>
    <row r="16" spans="1:21" ht="15.75" thickBot="1" x14ac:dyDescent="0.3">
      <c r="A16" s="2">
        <v>36951</v>
      </c>
      <c r="B16" s="4">
        <v>2.0890499999999999</v>
      </c>
      <c r="C16" s="4">
        <v>90.6</v>
      </c>
      <c r="D16" s="4">
        <v>5.31</v>
      </c>
      <c r="E16" s="5">
        <v>-4.59</v>
      </c>
    </row>
    <row r="17" spans="1:24" x14ac:dyDescent="0.25">
      <c r="A17" s="2">
        <v>36982</v>
      </c>
      <c r="B17" s="4">
        <v>2.1924549999999998</v>
      </c>
      <c r="C17" s="4">
        <v>87.39</v>
      </c>
      <c r="D17" s="4">
        <v>4.8</v>
      </c>
      <c r="E17" s="5">
        <v>-4.54</v>
      </c>
      <c r="P17" s="14"/>
      <c r="Q17" s="14" t="s">
        <v>29</v>
      </c>
      <c r="R17" s="14" t="s">
        <v>17</v>
      </c>
      <c r="S17" s="14" t="s">
        <v>30</v>
      </c>
      <c r="T17" s="14" t="s">
        <v>31</v>
      </c>
      <c r="U17" s="14" t="s">
        <v>32</v>
      </c>
      <c r="V17" s="14" t="s">
        <v>33</v>
      </c>
      <c r="W17" s="14" t="s">
        <v>34</v>
      </c>
      <c r="X17" s="14" t="s">
        <v>35</v>
      </c>
    </row>
    <row r="18" spans="1:24" x14ac:dyDescent="0.25">
      <c r="A18" s="2">
        <v>37012</v>
      </c>
      <c r="B18" s="4">
        <v>2.2972318181818179</v>
      </c>
      <c r="C18" s="4">
        <v>87.03</v>
      </c>
      <c r="D18" s="4">
        <v>4.21</v>
      </c>
      <c r="E18" s="5">
        <v>-4.68</v>
      </c>
      <c r="P18" t="s">
        <v>23</v>
      </c>
      <c r="Q18">
        <v>-0.18820891642730475</v>
      </c>
      <c r="R18">
        <v>0.70432298124951398</v>
      </c>
      <c r="S18">
        <v>-0.26721961576975678</v>
      </c>
      <c r="T18">
        <v>0.78948678924531723</v>
      </c>
      <c r="U18">
        <v>-1.5743433887196381</v>
      </c>
      <c r="V18">
        <v>1.1979255558650288</v>
      </c>
      <c r="W18">
        <v>-1.5743433887196381</v>
      </c>
      <c r="X18">
        <v>1.1979255558650288</v>
      </c>
    </row>
    <row r="19" spans="1:24" x14ac:dyDescent="0.25">
      <c r="A19" s="2">
        <v>37043</v>
      </c>
      <c r="B19" s="4">
        <v>2.3758249999999999</v>
      </c>
      <c r="C19" s="4">
        <v>85.86</v>
      </c>
      <c r="D19" s="4">
        <v>3.97</v>
      </c>
      <c r="E19" s="5">
        <v>-4.7</v>
      </c>
      <c r="P19" t="s">
        <v>6</v>
      </c>
      <c r="Q19">
        <v>3.3415861227669645E-2</v>
      </c>
      <c r="R19">
        <v>6.95420534433174E-3</v>
      </c>
      <c r="S19">
        <v>4.8051300721090113</v>
      </c>
      <c r="T19">
        <v>2.4659368918745624E-6</v>
      </c>
      <c r="U19">
        <v>1.9729720051249733E-2</v>
      </c>
      <c r="V19">
        <v>4.7102002404089557E-2</v>
      </c>
      <c r="W19">
        <v>1.9729720051249733E-2</v>
      </c>
      <c r="X19">
        <v>4.7102002404089557E-2</v>
      </c>
    </row>
    <row r="20" spans="1:24" x14ac:dyDescent="0.25">
      <c r="A20" s="2">
        <v>37073</v>
      </c>
      <c r="B20" s="4">
        <v>2.4660227272727271</v>
      </c>
      <c r="C20" s="4">
        <v>87.16</v>
      </c>
      <c r="D20" s="4">
        <v>3.77</v>
      </c>
      <c r="E20" s="5">
        <v>-4.87</v>
      </c>
      <c r="P20" t="s">
        <v>3</v>
      </c>
      <c r="Q20">
        <v>4.2035960285698504E-2</v>
      </c>
      <c r="R20">
        <v>3.7074345871221402E-2</v>
      </c>
      <c r="S20">
        <v>1.13382877830701</v>
      </c>
      <c r="T20">
        <v>0.25778693114655821</v>
      </c>
      <c r="U20">
        <v>-3.092776547349757E-2</v>
      </c>
      <c r="V20">
        <v>0.11499968604489458</v>
      </c>
      <c r="W20">
        <v>-3.092776547349757E-2</v>
      </c>
      <c r="X20">
        <v>0.11499968604489458</v>
      </c>
    </row>
    <row r="21" spans="1:24" ht="15.75" thickBot="1" x14ac:dyDescent="0.3">
      <c r="A21" s="2">
        <v>37104</v>
      </c>
      <c r="B21" s="4">
        <v>2.5106304347826089</v>
      </c>
      <c r="C21" s="4">
        <v>87.63</v>
      </c>
      <c r="D21" s="4">
        <v>3.65</v>
      </c>
      <c r="E21" s="5">
        <v>-4.88</v>
      </c>
      <c r="P21" s="13" t="s">
        <v>9</v>
      </c>
      <c r="Q21" s="13">
        <v>7.0289247205850558E-2</v>
      </c>
      <c r="R21" s="13">
        <v>4.2688668269742346E-2</v>
      </c>
      <c r="S21" s="13">
        <v>1.6465551645159062</v>
      </c>
      <c r="T21" s="13">
        <v>0.10071435825476034</v>
      </c>
      <c r="U21" s="13">
        <v>-1.3723679022918045E-2</v>
      </c>
      <c r="V21" s="13">
        <v>0.15430217343461916</v>
      </c>
      <c r="W21" s="13">
        <v>-1.3723679022918045E-2</v>
      </c>
      <c r="X21" s="13">
        <v>0.15430217343461916</v>
      </c>
    </row>
    <row r="22" spans="1:24" x14ac:dyDescent="0.25">
      <c r="A22" s="2">
        <v>37135</v>
      </c>
      <c r="B22" s="4">
        <v>2.671663157894737</v>
      </c>
      <c r="C22" s="4">
        <v>85.06</v>
      </c>
      <c r="D22" s="4">
        <v>3.07</v>
      </c>
      <c r="E22" s="5">
        <v>-4.82</v>
      </c>
    </row>
    <row r="23" spans="1:24" x14ac:dyDescent="0.25">
      <c r="A23" s="2">
        <v>37165</v>
      </c>
      <c r="B23" s="4">
        <v>2.7401727272727272</v>
      </c>
      <c r="C23" s="4">
        <v>83.91</v>
      </c>
      <c r="D23" s="4">
        <v>2.4900000000000002</v>
      </c>
      <c r="E23" s="5">
        <v>-4.71</v>
      </c>
    </row>
    <row r="24" spans="1:24" x14ac:dyDescent="0.25">
      <c r="A24" s="2">
        <v>37196</v>
      </c>
      <c r="B24" s="4">
        <v>2.5430649999999999</v>
      </c>
      <c r="C24" s="4">
        <v>87.03</v>
      </c>
      <c r="D24" s="4">
        <v>2.09</v>
      </c>
      <c r="E24" s="5">
        <v>-4.58</v>
      </c>
    </row>
    <row r="25" spans="1:24" x14ac:dyDescent="0.25">
      <c r="A25" s="2">
        <v>37226</v>
      </c>
      <c r="B25" s="4">
        <v>2.3626999999999998</v>
      </c>
      <c r="C25" s="4">
        <v>85.6</v>
      </c>
      <c r="D25" s="4">
        <v>1.82</v>
      </c>
      <c r="E25" s="5">
        <v>-4.45</v>
      </c>
    </row>
    <row r="26" spans="1:24" x14ac:dyDescent="0.25">
      <c r="A26" s="2">
        <v>37257</v>
      </c>
      <c r="B26" s="4">
        <v>2.3779318181818181</v>
      </c>
      <c r="C26" s="4">
        <v>85.79</v>
      </c>
      <c r="D26" s="4">
        <v>1.73</v>
      </c>
      <c r="E26" s="5">
        <v>-4.29</v>
      </c>
    </row>
    <row r="27" spans="1:24" x14ac:dyDescent="0.25">
      <c r="A27" s="2">
        <v>37288</v>
      </c>
      <c r="B27" s="4">
        <v>2.4196</v>
      </c>
      <c r="C27" s="4">
        <v>87.71</v>
      </c>
      <c r="D27" s="4">
        <v>1.74</v>
      </c>
      <c r="E27" s="5">
        <v>-4.2</v>
      </c>
    </row>
    <row r="28" spans="1:24" x14ac:dyDescent="0.25">
      <c r="A28" s="2">
        <v>37316</v>
      </c>
      <c r="B28" s="4">
        <v>2.3466450000000001</v>
      </c>
      <c r="C28" s="4">
        <v>87.99</v>
      </c>
      <c r="D28" s="4">
        <v>1.73</v>
      </c>
      <c r="E28" s="5">
        <v>-3.94</v>
      </c>
    </row>
    <row r="29" spans="1:24" x14ac:dyDescent="0.25">
      <c r="A29" s="2">
        <v>37347</v>
      </c>
      <c r="B29" s="4">
        <v>2.3203999999999998</v>
      </c>
      <c r="C29" s="4">
        <v>88.32</v>
      </c>
      <c r="D29" s="4">
        <v>1.75</v>
      </c>
      <c r="E29" s="5">
        <v>-3.9</v>
      </c>
    </row>
    <row r="30" spans="1:24" x14ac:dyDescent="0.25">
      <c r="A30" s="2">
        <v>37377</v>
      </c>
      <c r="B30" s="4">
        <v>2.4803619047619052</v>
      </c>
      <c r="C30" s="4">
        <v>87.36</v>
      </c>
      <c r="D30" s="4">
        <v>1.75</v>
      </c>
      <c r="E30" s="5">
        <v>-3.89</v>
      </c>
    </row>
    <row r="31" spans="1:24" x14ac:dyDescent="0.25">
      <c r="A31" s="2">
        <v>37408</v>
      </c>
      <c r="B31" s="4">
        <v>2.713975</v>
      </c>
      <c r="C31" s="4">
        <v>89.17</v>
      </c>
      <c r="D31" s="4">
        <v>1.75</v>
      </c>
      <c r="E31" s="5">
        <v>-3.76</v>
      </c>
    </row>
    <row r="32" spans="1:24" x14ac:dyDescent="0.25">
      <c r="A32" s="2">
        <v>37438</v>
      </c>
      <c r="B32" s="4">
        <v>2.934634782608696</v>
      </c>
      <c r="C32" s="4">
        <v>86.58</v>
      </c>
      <c r="D32" s="4">
        <v>1.73</v>
      </c>
      <c r="E32" s="5">
        <v>-3.51</v>
      </c>
    </row>
    <row r="33" spans="1:5" x14ac:dyDescent="0.25">
      <c r="A33" s="2">
        <v>37469</v>
      </c>
      <c r="B33" s="4">
        <v>3.1101090909090909</v>
      </c>
      <c r="C33" s="4">
        <v>83.78</v>
      </c>
      <c r="D33" s="4">
        <v>1.74</v>
      </c>
      <c r="E33" s="5">
        <v>-3.26</v>
      </c>
    </row>
    <row r="34" spans="1:5" x14ac:dyDescent="0.25">
      <c r="A34" s="2">
        <v>37500</v>
      </c>
      <c r="B34" s="4">
        <v>3.3420428571428569</v>
      </c>
      <c r="C34" s="4">
        <v>83.95</v>
      </c>
      <c r="D34" s="4">
        <v>1.75</v>
      </c>
      <c r="E34" s="5">
        <v>-2.88</v>
      </c>
    </row>
    <row r="35" spans="1:5" x14ac:dyDescent="0.25">
      <c r="A35" s="2">
        <v>37530</v>
      </c>
      <c r="B35" s="4">
        <v>3.8059304347826091</v>
      </c>
      <c r="C35" s="4">
        <v>83.26</v>
      </c>
      <c r="D35" s="4">
        <v>1.75</v>
      </c>
      <c r="E35" s="5">
        <v>-2.4300000000000002</v>
      </c>
    </row>
    <row r="36" spans="1:5" x14ac:dyDescent="0.25">
      <c r="A36" s="2">
        <v>37561</v>
      </c>
      <c r="B36" s="4">
        <v>3.5764</v>
      </c>
      <c r="C36" s="4">
        <v>84.34</v>
      </c>
      <c r="D36" s="4">
        <v>1.34</v>
      </c>
      <c r="E36" s="5">
        <v>-2.17</v>
      </c>
    </row>
    <row r="37" spans="1:5" x14ac:dyDescent="0.25">
      <c r="A37" s="2">
        <v>37591</v>
      </c>
      <c r="B37" s="4">
        <v>3.625919047619047</v>
      </c>
      <c r="C37" s="4">
        <v>80.819999999999993</v>
      </c>
      <c r="D37" s="4">
        <v>1.24</v>
      </c>
      <c r="E37" s="5">
        <v>-1.85</v>
      </c>
    </row>
    <row r="38" spans="1:5" x14ac:dyDescent="0.25">
      <c r="A38" s="2">
        <v>37622</v>
      </c>
      <c r="B38" s="4">
        <v>3.438354545454545</v>
      </c>
      <c r="C38" s="4">
        <v>83.52</v>
      </c>
      <c r="D38" s="4">
        <v>1.24</v>
      </c>
      <c r="E38" s="5">
        <v>-1.6</v>
      </c>
    </row>
    <row r="39" spans="1:5" x14ac:dyDescent="0.25">
      <c r="A39" s="2">
        <v>37653</v>
      </c>
      <c r="B39" s="4">
        <v>3.5907550000000001</v>
      </c>
      <c r="C39" s="4">
        <v>81.91</v>
      </c>
      <c r="D39" s="4">
        <v>1.26</v>
      </c>
      <c r="E39" s="5">
        <v>-1.43</v>
      </c>
    </row>
    <row r="40" spans="1:5" x14ac:dyDescent="0.25">
      <c r="A40" s="2">
        <v>37681</v>
      </c>
      <c r="B40" s="4">
        <v>3.4468894736842102</v>
      </c>
      <c r="C40" s="4">
        <v>83.66</v>
      </c>
      <c r="D40" s="4">
        <v>1.25</v>
      </c>
      <c r="E40" s="5">
        <v>-1.2</v>
      </c>
    </row>
    <row r="41" spans="1:5" x14ac:dyDescent="0.25">
      <c r="A41" s="2">
        <v>37712</v>
      </c>
      <c r="B41" s="4">
        <v>3.1186699999999998</v>
      </c>
      <c r="C41" s="4">
        <v>83.82</v>
      </c>
      <c r="D41" s="4">
        <v>1.26</v>
      </c>
      <c r="E41" s="5">
        <v>-0.99</v>
      </c>
    </row>
    <row r="42" spans="1:5" x14ac:dyDescent="0.25">
      <c r="A42" s="2">
        <v>37742</v>
      </c>
      <c r="B42" s="4">
        <v>2.955742857142857</v>
      </c>
      <c r="C42" s="4">
        <v>84.72</v>
      </c>
      <c r="D42" s="4">
        <v>1.26</v>
      </c>
      <c r="E42" s="5">
        <v>-0.44</v>
      </c>
    </row>
    <row r="43" spans="1:5" x14ac:dyDescent="0.25">
      <c r="A43" s="2">
        <v>37773</v>
      </c>
      <c r="B43" s="4">
        <v>2.8832049999999998</v>
      </c>
      <c r="C43" s="4">
        <v>85.79</v>
      </c>
      <c r="D43" s="4">
        <v>1.22</v>
      </c>
      <c r="E43" s="5">
        <v>-0.1</v>
      </c>
    </row>
    <row r="44" spans="1:5" x14ac:dyDescent="0.25">
      <c r="A44" s="2">
        <v>37803</v>
      </c>
      <c r="B44" s="4">
        <v>2.8798304347826078</v>
      </c>
      <c r="C44" s="4">
        <v>86.12</v>
      </c>
      <c r="D44" s="4">
        <v>1.01</v>
      </c>
      <c r="E44" s="5">
        <v>0.15</v>
      </c>
    </row>
    <row r="45" spans="1:5" x14ac:dyDescent="0.25">
      <c r="A45" s="2">
        <v>37834</v>
      </c>
      <c r="B45" s="4">
        <v>3.0025428571428572</v>
      </c>
      <c r="C45" s="4">
        <v>84.57</v>
      </c>
      <c r="D45" s="4">
        <v>1.03</v>
      </c>
      <c r="E45" s="5">
        <v>0.33</v>
      </c>
    </row>
    <row r="46" spans="1:5" x14ac:dyDescent="0.25">
      <c r="A46" s="2">
        <v>37865</v>
      </c>
      <c r="B46" s="4">
        <v>2.9228454545454539</v>
      </c>
      <c r="C46" s="4">
        <v>84.9</v>
      </c>
      <c r="D46" s="4">
        <v>1.01</v>
      </c>
      <c r="E46" s="5">
        <v>0.33</v>
      </c>
    </row>
    <row r="47" spans="1:5" x14ac:dyDescent="0.25">
      <c r="A47" s="2">
        <v>37895</v>
      </c>
      <c r="B47" s="4">
        <v>2.8614999999999999</v>
      </c>
      <c r="C47" s="4">
        <v>86.73</v>
      </c>
      <c r="D47" s="4">
        <v>1.01</v>
      </c>
      <c r="E47" s="5">
        <v>0.34</v>
      </c>
    </row>
    <row r="48" spans="1:5" x14ac:dyDescent="0.25">
      <c r="A48" s="2">
        <v>37926</v>
      </c>
      <c r="B48" s="4">
        <v>2.9138000000000002</v>
      </c>
      <c r="C48" s="4">
        <v>85.56</v>
      </c>
      <c r="D48" s="4">
        <v>1</v>
      </c>
      <c r="E48" s="5">
        <v>0.33</v>
      </c>
    </row>
    <row r="49" spans="1:5" x14ac:dyDescent="0.25">
      <c r="A49" s="2">
        <v>37956</v>
      </c>
      <c r="B49" s="4">
        <v>2.9252545454545449</v>
      </c>
      <c r="C49" s="4">
        <v>85.72</v>
      </c>
      <c r="D49" s="4">
        <v>0.98</v>
      </c>
      <c r="E49" s="5">
        <v>0.39</v>
      </c>
    </row>
    <row r="50" spans="1:5" x14ac:dyDescent="0.25">
      <c r="A50" s="2">
        <v>37987</v>
      </c>
      <c r="B50" s="4">
        <v>2.851833333333333</v>
      </c>
      <c r="C50" s="4">
        <v>87.28</v>
      </c>
      <c r="D50" s="4">
        <v>1</v>
      </c>
      <c r="E50" s="5">
        <v>0.47</v>
      </c>
    </row>
    <row r="51" spans="1:5" x14ac:dyDescent="0.25">
      <c r="A51" s="2">
        <v>38018</v>
      </c>
      <c r="B51" s="4">
        <v>2.9303111111111111</v>
      </c>
      <c r="C51" s="4">
        <v>85.21</v>
      </c>
      <c r="D51" s="4">
        <v>1.01</v>
      </c>
      <c r="E51" s="5">
        <v>0.52</v>
      </c>
    </row>
    <row r="52" spans="1:5" x14ac:dyDescent="0.25">
      <c r="A52" s="2">
        <v>38047</v>
      </c>
      <c r="B52" s="4">
        <v>2.905456521739131</v>
      </c>
      <c r="C52" s="4">
        <v>86.13</v>
      </c>
      <c r="D52" s="4">
        <v>1</v>
      </c>
      <c r="E52" s="5">
        <v>0.59</v>
      </c>
    </row>
    <row r="53" spans="1:5" x14ac:dyDescent="0.25">
      <c r="A53" s="2">
        <v>38078</v>
      </c>
      <c r="B53" s="4">
        <v>2.9059849999999998</v>
      </c>
      <c r="C53" s="4">
        <v>87.28</v>
      </c>
      <c r="D53" s="4">
        <v>1</v>
      </c>
      <c r="E53" s="5">
        <v>0.61</v>
      </c>
    </row>
    <row r="54" spans="1:5" x14ac:dyDescent="0.25">
      <c r="A54" s="2">
        <v>38108</v>
      </c>
      <c r="B54" s="4">
        <v>3.1004190476190479</v>
      </c>
      <c r="C54" s="4">
        <v>88.87</v>
      </c>
      <c r="D54" s="4">
        <v>1</v>
      </c>
      <c r="E54" s="5">
        <v>0.69</v>
      </c>
    </row>
    <row r="55" spans="1:5" x14ac:dyDescent="0.25">
      <c r="A55" s="2">
        <v>38139</v>
      </c>
      <c r="B55" s="4">
        <v>3.1291476190476191</v>
      </c>
      <c r="C55" s="4">
        <v>85.56</v>
      </c>
      <c r="D55" s="4">
        <v>1.03</v>
      </c>
      <c r="E55" s="5">
        <v>0.92</v>
      </c>
    </row>
    <row r="56" spans="1:5" x14ac:dyDescent="0.25">
      <c r="A56" s="2">
        <v>38169</v>
      </c>
      <c r="B56" s="4">
        <v>3.036777272727273</v>
      </c>
      <c r="C56" s="4">
        <v>87.3</v>
      </c>
      <c r="D56" s="4">
        <v>1.26</v>
      </c>
      <c r="E56" s="5">
        <v>1.06</v>
      </c>
    </row>
    <row r="57" spans="1:5" x14ac:dyDescent="0.25">
      <c r="A57" s="2">
        <v>38200</v>
      </c>
      <c r="B57" s="4">
        <v>3.002913636363636</v>
      </c>
      <c r="C57" s="4">
        <v>85.98</v>
      </c>
      <c r="D57" s="4">
        <v>1.43</v>
      </c>
      <c r="E57" s="5">
        <v>1.1200000000000001</v>
      </c>
    </row>
    <row r="58" spans="1:5" x14ac:dyDescent="0.25">
      <c r="A58" s="2">
        <v>38231</v>
      </c>
      <c r="B58" s="4">
        <v>2.8911476190476191</v>
      </c>
      <c r="C58" s="4">
        <v>86.44</v>
      </c>
      <c r="D58" s="4">
        <v>1.61</v>
      </c>
      <c r="E58" s="5">
        <v>1.1599999999999999</v>
      </c>
    </row>
    <row r="59" spans="1:5" x14ac:dyDescent="0.25">
      <c r="A59" s="2">
        <v>38261</v>
      </c>
      <c r="B59" s="4">
        <v>2.8528549999999999</v>
      </c>
      <c r="C59" s="4">
        <v>82.5</v>
      </c>
      <c r="D59" s="4">
        <v>1.76</v>
      </c>
      <c r="E59" s="5">
        <v>1.28</v>
      </c>
    </row>
    <row r="60" spans="1:5" x14ac:dyDescent="0.25">
      <c r="A60" s="2">
        <v>38292</v>
      </c>
      <c r="B60" s="4">
        <v>2.7860399999999998</v>
      </c>
      <c r="C60" s="4">
        <v>85.45</v>
      </c>
      <c r="D60" s="4">
        <v>1.93</v>
      </c>
      <c r="E60" s="5">
        <v>1.25</v>
      </c>
    </row>
    <row r="61" spans="1:5" x14ac:dyDescent="0.25">
      <c r="A61" s="2">
        <v>38322</v>
      </c>
      <c r="B61" s="4">
        <v>2.7181608695652169</v>
      </c>
      <c r="C61" s="4">
        <v>85.97</v>
      </c>
      <c r="D61" s="4">
        <v>2.16</v>
      </c>
      <c r="E61" s="5">
        <v>1.34</v>
      </c>
    </row>
    <row r="62" spans="1:5" x14ac:dyDescent="0.25">
      <c r="A62" s="2">
        <v>38353</v>
      </c>
      <c r="B62" s="4">
        <v>2.693023809523809</v>
      </c>
      <c r="C62" s="4">
        <v>86.24</v>
      </c>
      <c r="D62" s="4">
        <v>2.2799999999999998</v>
      </c>
      <c r="E62" s="5">
        <v>1.34</v>
      </c>
    </row>
    <row r="63" spans="1:5" x14ac:dyDescent="0.25">
      <c r="A63" s="2">
        <v>38384</v>
      </c>
      <c r="B63" s="4">
        <v>2.597838888888889</v>
      </c>
      <c r="C63" s="4">
        <v>85.78</v>
      </c>
      <c r="D63" s="4">
        <v>2.5</v>
      </c>
      <c r="E63" s="5">
        <v>1.3</v>
      </c>
    </row>
    <row r="64" spans="1:5" x14ac:dyDescent="0.25">
      <c r="A64" s="2">
        <v>38412</v>
      </c>
      <c r="B64" s="4">
        <v>2.7047363636363642</v>
      </c>
      <c r="C64" s="4">
        <v>85.77</v>
      </c>
      <c r="D64" s="4">
        <v>2.63</v>
      </c>
      <c r="E64" s="5">
        <v>1.42</v>
      </c>
    </row>
    <row r="65" spans="1:5" x14ac:dyDescent="0.25">
      <c r="A65" s="2">
        <v>38443</v>
      </c>
      <c r="B65" s="4">
        <v>2.57918</v>
      </c>
      <c r="C65" s="4">
        <v>86.02</v>
      </c>
      <c r="D65" s="4">
        <v>2.79</v>
      </c>
      <c r="E65" s="5">
        <v>1.6</v>
      </c>
    </row>
    <row r="66" spans="1:5" x14ac:dyDescent="0.25">
      <c r="A66" s="2">
        <v>38473</v>
      </c>
      <c r="B66" s="4">
        <v>2.4528142857142861</v>
      </c>
      <c r="C66" s="4">
        <v>87.71</v>
      </c>
      <c r="D66" s="4">
        <v>3</v>
      </c>
      <c r="E66" s="5">
        <v>1.44</v>
      </c>
    </row>
    <row r="67" spans="1:5" x14ac:dyDescent="0.25">
      <c r="A67" s="2">
        <v>38504</v>
      </c>
      <c r="B67" s="4">
        <v>2.413513636363636</v>
      </c>
      <c r="C67" s="4">
        <v>86.51</v>
      </c>
      <c r="D67" s="4">
        <v>3.04</v>
      </c>
      <c r="E67" s="5">
        <v>1.3</v>
      </c>
    </row>
    <row r="68" spans="1:5" x14ac:dyDescent="0.25">
      <c r="A68" s="2">
        <v>38534</v>
      </c>
      <c r="B68" s="4">
        <v>2.3735095238095241</v>
      </c>
      <c r="C68" s="4">
        <v>88.09</v>
      </c>
      <c r="D68" s="4">
        <v>3.26</v>
      </c>
      <c r="E68" s="5">
        <v>1.37</v>
      </c>
    </row>
    <row r="69" spans="1:5" x14ac:dyDescent="0.25">
      <c r="A69" s="2">
        <v>38565</v>
      </c>
      <c r="B69" s="4">
        <v>2.360630434782609</v>
      </c>
      <c r="C69" s="4">
        <v>86.46</v>
      </c>
      <c r="D69" s="4">
        <v>3.5</v>
      </c>
      <c r="E69" s="5">
        <v>1.22</v>
      </c>
    </row>
    <row r="70" spans="1:5" x14ac:dyDescent="0.25">
      <c r="A70" s="2">
        <v>38596</v>
      </c>
      <c r="B70" s="4">
        <v>2.2944095238095241</v>
      </c>
      <c r="C70" s="4">
        <v>87.05</v>
      </c>
      <c r="D70" s="4">
        <v>3.62</v>
      </c>
      <c r="E70" s="5">
        <v>1.27</v>
      </c>
    </row>
    <row r="71" spans="1:5" x14ac:dyDescent="0.25">
      <c r="A71" s="2">
        <v>38626</v>
      </c>
      <c r="B71" s="4">
        <v>2.2564500000000001</v>
      </c>
      <c r="C71" s="4">
        <v>86.22</v>
      </c>
      <c r="D71" s="4">
        <v>3.78</v>
      </c>
      <c r="E71" s="5">
        <v>1.22</v>
      </c>
    </row>
    <row r="72" spans="1:5" x14ac:dyDescent="0.25">
      <c r="A72" s="2">
        <v>38657</v>
      </c>
      <c r="B72" s="4">
        <v>2.2108349999999999</v>
      </c>
      <c r="C72" s="4">
        <v>87.94</v>
      </c>
      <c r="D72" s="4">
        <v>4</v>
      </c>
      <c r="E72" s="5">
        <v>1.41</v>
      </c>
    </row>
    <row r="73" spans="1:5" x14ac:dyDescent="0.25">
      <c r="A73" s="2">
        <v>38687</v>
      </c>
      <c r="B73" s="4">
        <v>2.2854818181818182</v>
      </c>
      <c r="C73" s="4">
        <v>88.7</v>
      </c>
      <c r="D73" s="4">
        <v>4.16</v>
      </c>
      <c r="E73" s="5">
        <v>1.31</v>
      </c>
    </row>
    <row r="74" spans="1:5" x14ac:dyDescent="0.25">
      <c r="A74" s="2">
        <v>38718</v>
      </c>
      <c r="B74" s="4">
        <v>2.2738681818181821</v>
      </c>
      <c r="C74" s="4">
        <v>88.79</v>
      </c>
      <c r="D74" s="4">
        <v>4.29</v>
      </c>
      <c r="E74" s="5">
        <v>1.1499999999999999</v>
      </c>
    </row>
    <row r="75" spans="1:5" x14ac:dyDescent="0.25">
      <c r="A75" s="2">
        <v>38749</v>
      </c>
      <c r="B75" s="4">
        <v>2.1619222222222221</v>
      </c>
      <c r="C75" s="4">
        <v>90.05</v>
      </c>
      <c r="D75" s="4">
        <v>4.49</v>
      </c>
      <c r="E75" s="5">
        <v>1.18</v>
      </c>
    </row>
    <row r="76" spans="1:5" x14ac:dyDescent="0.25">
      <c r="A76" s="2">
        <v>38777</v>
      </c>
      <c r="B76" s="4">
        <v>2.151960869565217</v>
      </c>
      <c r="C76" s="4">
        <v>88.18</v>
      </c>
      <c r="D76" s="4">
        <v>4.59</v>
      </c>
      <c r="E76" s="5">
        <v>1.0900000000000001</v>
      </c>
    </row>
    <row r="77" spans="1:5" x14ac:dyDescent="0.25">
      <c r="A77" s="2">
        <v>38808</v>
      </c>
      <c r="B77" s="4">
        <v>2.129288888888889</v>
      </c>
      <c r="C77" s="4">
        <v>88.76</v>
      </c>
      <c r="D77" s="4">
        <v>4.79</v>
      </c>
      <c r="E77" s="5">
        <v>1.01</v>
      </c>
    </row>
    <row r="78" spans="1:5" x14ac:dyDescent="0.25">
      <c r="A78" s="2">
        <v>38838</v>
      </c>
      <c r="B78" s="4">
        <v>2.1781000000000001</v>
      </c>
      <c r="C78" s="4">
        <v>88.7</v>
      </c>
      <c r="D78" s="4">
        <v>4.9400000000000004</v>
      </c>
      <c r="E78" s="5">
        <v>0.97</v>
      </c>
    </row>
    <row r="79" spans="1:5" x14ac:dyDescent="0.25">
      <c r="A79" s="2">
        <v>38869</v>
      </c>
      <c r="B79" s="4">
        <v>2.2482904761904758</v>
      </c>
      <c r="C79" s="4">
        <v>90.16</v>
      </c>
      <c r="D79" s="4">
        <v>4.99</v>
      </c>
      <c r="E79" s="5">
        <v>0.89</v>
      </c>
    </row>
    <row r="80" spans="1:5" x14ac:dyDescent="0.25">
      <c r="A80" s="2">
        <v>38899</v>
      </c>
      <c r="B80" s="4">
        <v>2.189280952380952</v>
      </c>
      <c r="C80" s="4">
        <v>93</v>
      </c>
      <c r="D80" s="4">
        <v>5.24</v>
      </c>
      <c r="E80" s="5">
        <v>0.92</v>
      </c>
    </row>
    <row r="81" spans="1:5" x14ac:dyDescent="0.25">
      <c r="A81" s="2">
        <v>38930</v>
      </c>
      <c r="B81" s="4">
        <v>2.1558826086956522</v>
      </c>
      <c r="C81" s="4">
        <v>92.56</v>
      </c>
      <c r="D81" s="4">
        <v>5.25</v>
      </c>
      <c r="E81" s="5">
        <v>1.03</v>
      </c>
    </row>
    <row r="82" spans="1:5" x14ac:dyDescent="0.25">
      <c r="A82" s="2">
        <v>38961</v>
      </c>
      <c r="B82" s="4">
        <v>2.1687449999999999</v>
      </c>
      <c r="C82" s="4">
        <v>93.9</v>
      </c>
      <c r="D82" s="4">
        <v>5.25</v>
      </c>
      <c r="E82" s="5">
        <v>1.01</v>
      </c>
    </row>
    <row r="83" spans="1:5" x14ac:dyDescent="0.25">
      <c r="A83" s="2">
        <v>38991</v>
      </c>
      <c r="B83" s="4">
        <v>2.148280952380953</v>
      </c>
      <c r="C83" s="4">
        <v>94.43</v>
      </c>
      <c r="D83" s="4">
        <v>5.25</v>
      </c>
      <c r="E83" s="5">
        <v>1.05</v>
      </c>
    </row>
    <row r="84" spans="1:5" x14ac:dyDescent="0.25">
      <c r="A84" s="2">
        <v>39022</v>
      </c>
      <c r="B84" s="4">
        <v>2.1579000000000002</v>
      </c>
      <c r="C84" s="4">
        <v>93.53</v>
      </c>
      <c r="D84" s="4">
        <v>5.25</v>
      </c>
      <c r="E84" s="5">
        <v>1</v>
      </c>
    </row>
    <row r="85" spans="1:5" x14ac:dyDescent="0.25">
      <c r="A85" s="2">
        <v>39052</v>
      </c>
      <c r="B85" s="4">
        <v>2.1499199999999998</v>
      </c>
      <c r="C85" s="4">
        <v>96.19</v>
      </c>
      <c r="D85" s="4">
        <v>5.24</v>
      </c>
      <c r="E85" s="5">
        <v>0.97</v>
      </c>
    </row>
    <row r="86" spans="1:5" x14ac:dyDescent="0.25">
      <c r="A86" s="2">
        <v>39083</v>
      </c>
      <c r="B86" s="4">
        <v>2.1384772727272732</v>
      </c>
      <c r="C86" s="4">
        <v>95.62</v>
      </c>
      <c r="D86" s="4">
        <v>5.25</v>
      </c>
      <c r="E86" s="5">
        <v>0.95</v>
      </c>
    </row>
    <row r="87" spans="1:5" x14ac:dyDescent="0.25">
      <c r="A87" s="2">
        <v>39114</v>
      </c>
      <c r="B87" s="4">
        <v>2.0962499999999999</v>
      </c>
      <c r="C87" s="4">
        <v>94.06</v>
      </c>
      <c r="D87" s="4">
        <v>5.26</v>
      </c>
      <c r="E87" s="5">
        <v>0.91</v>
      </c>
    </row>
    <row r="88" spans="1:5" x14ac:dyDescent="0.25">
      <c r="A88" s="2">
        <v>39142</v>
      </c>
      <c r="B88" s="4">
        <v>2.088677272727272</v>
      </c>
      <c r="C88" s="4">
        <v>96.93</v>
      </c>
      <c r="D88" s="4">
        <v>5.26</v>
      </c>
      <c r="E88" s="5">
        <v>0.81</v>
      </c>
    </row>
    <row r="89" spans="1:5" x14ac:dyDescent="0.25">
      <c r="A89" s="2">
        <v>39173</v>
      </c>
      <c r="B89" s="4">
        <v>2.032035</v>
      </c>
      <c r="C89" s="4">
        <v>93.85</v>
      </c>
      <c r="D89" s="4">
        <v>5.25</v>
      </c>
      <c r="E89" s="5">
        <v>0.93</v>
      </c>
    </row>
    <row r="90" spans="1:5" x14ac:dyDescent="0.25">
      <c r="A90" s="2">
        <v>39203</v>
      </c>
      <c r="B90" s="4">
        <v>1.981613636363637</v>
      </c>
      <c r="C90" s="4">
        <v>93.81</v>
      </c>
      <c r="D90" s="4">
        <v>5.25</v>
      </c>
      <c r="E90" s="5">
        <v>0.86</v>
      </c>
    </row>
    <row r="91" spans="1:5" x14ac:dyDescent="0.25">
      <c r="A91" s="2">
        <v>39234</v>
      </c>
      <c r="B91" s="4">
        <v>1.93187</v>
      </c>
      <c r="C91" s="4">
        <v>92.82</v>
      </c>
      <c r="D91" s="4">
        <v>5.25</v>
      </c>
      <c r="E91" s="5">
        <v>0.82</v>
      </c>
    </row>
    <row r="92" spans="1:5" x14ac:dyDescent="0.25">
      <c r="A92" s="2">
        <v>39264</v>
      </c>
      <c r="B92" s="4">
        <v>1.8828181818181819</v>
      </c>
      <c r="C92" s="4">
        <v>94</v>
      </c>
      <c r="D92" s="4">
        <v>5.26</v>
      </c>
      <c r="E92" s="5">
        <v>0.48</v>
      </c>
    </row>
    <row r="93" spans="1:5" x14ac:dyDescent="0.25">
      <c r="A93" s="2">
        <v>39295</v>
      </c>
      <c r="B93" s="4">
        <v>1.966013043478261</v>
      </c>
      <c r="C93" s="4">
        <v>93.97</v>
      </c>
      <c r="D93" s="4">
        <v>5.0199999999999996</v>
      </c>
      <c r="E93" s="5">
        <v>0.4</v>
      </c>
    </row>
    <row r="94" spans="1:5" x14ac:dyDescent="0.25">
      <c r="A94" s="2">
        <v>39326</v>
      </c>
      <c r="B94" s="4">
        <v>1.899578947368421</v>
      </c>
      <c r="C94" s="4">
        <v>94.54</v>
      </c>
      <c r="D94" s="4">
        <v>4.9400000000000004</v>
      </c>
      <c r="E94" s="5">
        <v>0.25</v>
      </c>
    </row>
    <row r="95" spans="1:5" x14ac:dyDescent="0.25">
      <c r="A95" s="2">
        <v>39356</v>
      </c>
      <c r="B95" s="4">
        <v>1.801040909090909</v>
      </c>
      <c r="C95" s="4">
        <v>96.49</v>
      </c>
      <c r="D95" s="4">
        <v>4.76</v>
      </c>
      <c r="E95" s="5">
        <v>0.1</v>
      </c>
    </row>
    <row r="96" spans="1:5" x14ac:dyDescent="0.25">
      <c r="A96" s="2">
        <v>39387</v>
      </c>
      <c r="B96" s="4">
        <v>1.769925</v>
      </c>
      <c r="C96" s="4">
        <v>95.48</v>
      </c>
      <c r="D96" s="4">
        <v>4.49</v>
      </c>
      <c r="E96" s="5">
        <v>-0.12</v>
      </c>
    </row>
    <row r="97" spans="1:5" x14ac:dyDescent="0.25">
      <c r="A97" s="2">
        <v>39417</v>
      </c>
      <c r="B97" s="4">
        <v>1.7859849999999999</v>
      </c>
      <c r="C97" s="4">
        <v>96.49</v>
      </c>
      <c r="D97" s="4">
        <v>4.24</v>
      </c>
      <c r="E97" s="5">
        <v>-0.2</v>
      </c>
    </row>
    <row r="98" spans="1:5" x14ac:dyDescent="0.25">
      <c r="A98" s="2">
        <v>39448</v>
      </c>
      <c r="B98" s="4">
        <v>1.774259090909091</v>
      </c>
      <c r="C98" s="4">
        <v>97.9</v>
      </c>
      <c r="D98" s="4">
        <v>3.94</v>
      </c>
      <c r="E98" s="5">
        <v>-0.5</v>
      </c>
    </row>
    <row r="99" spans="1:5" x14ac:dyDescent="0.25">
      <c r="A99" s="2">
        <v>39479</v>
      </c>
      <c r="B99" s="4">
        <v>1.7277421052631581</v>
      </c>
      <c r="C99" s="4">
        <v>94.43</v>
      </c>
      <c r="D99" s="4">
        <v>2.98</v>
      </c>
      <c r="E99" s="5">
        <v>-0.66</v>
      </c>
    </row>
    <row r="100" spans="1:5" x14ac:dyDescent="0.25">
      <c r="A100" s="2">
        <v>39508</v>
      </c>
      <c r="B100" s="4">
        <v>1.7075800000000001</v>
      </c>
      <c r="C100" s="4">
        <v>94.07</v>
      </c>
      <c r="D100" s="4">
        <v>2.61</v>
      </c>
      <c r="E100" s="5">
        <v>-0.96</v>
      </c>
    </row>
    <row r="101" spans="1:5" x14ac:dyDescent="0.25">
      <c r="A101" s="2">
        <v>39539</v>
      </c>
      <c r="B101" s="4">
        <v>1.688928571428572</v>
      </c>
      <c r="C101" s="4">
        <v>92.94</v>
      </c>
      <c r="D101" s="4">
        <v>2.2799999999999998</v>
      </c>
      <c r="E101" s="5">
        <v>-1.26</v>
      </c>
    </row>
    <row r="102" spans="1:5" x14ac:dyDescent="0.25">
      <c r="A102" s="2">
        <v>39569</v>
      </c>
      <c r="B102" s="4">
        <v>1.6605350000000001</v>
      </c>
      <c r="C102" s="4">
        <v>97.06</v>
      </c>
      <c r="D102" s="4">
        <v>1.98</v>
      </c>
      <c r="E102" s="5">
        <v>-1.28</v>
      </c>
    </row>
    <row r="103" spans="1:5" x14ac:dyDescent="0.25">
      <c r="A103" s="2">
        <v>39600</v>
      </c>
      <c r="B103" s="4">
        <v>1.618857142857143</v>
      </c>
      <c r="C103" s="4">
        <v>98.93</v>
      </c>
      <c r="D103" s="4">
        <v>2</v>
      </c>
      <c r="E103" s="5">
        <v>-1.46</v>
      </c>
    </row>
    <row r="104" spans="1:5" x14ac:dyDescent="0.25">
      <c r="A104" s="2">
        <v>39630</v>
      </c>
      <c r="B104" s="4">
        <v>1.591413043478261</v>
      </c>
      <c r="C104" s="4">
        <v>100.01</v>
      </c>
      <c r="D104" s="4">
        <v>2.0099999999999998</v>
      </c>
      <c r="E104" s="5">
        <v>-1.56</v>
      </c>
    </row>
    <row r="105" spans="1:5" x14ac:dyDescent="0.25">
      <c r="A105" s="2">
        <v>39661</v>
      </c>
      <c r="B105" s="4">
        <v>1.612314285714286</v>
      </c>
      <c r="C105" s="4">
        <v>103.15</v>
      </c>
      <c r="D105" s="4">
        <v>2</v>
      </c>
      <c r="E105" s="5">
        <v>-1.68</v>
      </c>
    </row>
    <row r="106" spans="1:5" x14ac:dyDescent="0.25">
      <c r="A106" s="2">
        <v>39692</v>
      </c>
      <c r="B106" s="4">
        <v>1.7995681818181819</v>
      </c>
      <c r="C106" s="4">
        <v>101.49</v>
      </c>
      <c r="D106" s="4">
        <v>1.81</v>
      </c>
      <c r="E106" s="5">
        <v>-1.85</v>
      </c>
    </row>
    <row r="107" spans="1:5" x14ac:dyDescent="0.25">
      <c r="A107" s="2">
        <v>39722</v>
      </c>
      <c r="B107" s="4">
        <v>2.1728521739130429</v>
      </c>
      <c r="C107" s="4">
        <v>103.49</v>
      </c>
      <c r="D107" s="4">
        <v>0.97</v>
      </c>
      <c r="E107" s="5">
        <v>-1.93</v>
      </c>
    </row>
    <row r="108" spans="1:5" x14ac:dyDescent="0.25">
      <c r="A108" s="2">
        <v>39753</v>
      </c>
      <c r="B108" s="4">
        <v>2.2662900000000001</v>
      </c>
      <c r="C108" s="4">
        <v>98.45</v>
      </c>
      <c r="D108" s="4">
        <v>0.39</v>
      </c>
      <c r="E108" s="5">
        <v>-1.92</v>
      </c>
    </row>
    <row r="109" spans="1:5" x14ac:dyDescent="0.25">
      <c r="A109" s="2">
        <v>39783</v>
      </c>
      <c r="B109" s="4">
        <v>2.394413636363637</v>
      </c>
      <c r="C109" s="4">
        <v>96.42</v>
      </c>
      <c r="D109" s="4">
        <v>0.16</v>
      </c>
      <c r="E109" s="5">
        <v>-2.1</v>
      </c>
    </row>
    <row r="110" spans="1:5" x14ac:dyDescent="0.25">
      <c r="A110" s="2">
        <v>39814</v>
      </c>
      <c r="B110" s="4">
        <v>2.3074428571428571</v>
      </c>
      <c r="C110" s="4">
        <v>89.11</v>
      </c>
      <c r="D110" s="4">
        <v>0.15</v>
      </c>
      <c r="E110" s="5">
        <v>-2.0499999999999998</v>
      </c>
    </row>
    <row r="111" spans="1:5" x14ac:dyDescent="0.25">
      <c r="A111" s="2">
        <v>39845</v>
      </c>
      <c r="B111" s="4">
        <v>2.312672222222222</v>
      </c>
      <c r="C111" s="4">
        <v>92.19</v>
      </c>
      <c r="D111" s="4">
        <v>0.22</v>
      </c>
      <c r="E111" s="5">
        <v>-2</v>
      </c>
    </row>
    <row r="112" spans="1:5" x14ac:dyDescent="0.25">
      <c r="A112" s="2">
        <v>39873</v>
      </c>
      <c r="B112" s="4">
        <v>2.3138363636363639</v>
      </c>
      <c r="C112" s="4">
        <v>92.1</v>
      </c>
      <c r="D112" s="4">
        <v>0.18</v>
      </c>
      <c r="E112" s="5">
        <v>-1.86</v>
      </c>
    </row>
    <row r="113" spans="1:5" x14ac:dyDescent="0.25">
      <c r="A113" s="2">
        <v>39904</v>
      </c>
      <c r="B113" s="4">
        <v>2.2058499999999999</v>
      </c>
      <c r="C113" s="4">
        <v>92.88</v>
      </c>
      <c r="D113" s="4">
        <v>0.15</v>
      </c>
      <c r="E113" s="5">
        <v>-1.68</v>
      </c>
    </row>
    <row r="114" spans="1:5" x14ac:dyDescent="0.25">
      <c r="A114" s="2">
        <v>39934</v>
      </c>
      <c r="B114" s="4">
        <v>2.060905</v>
      </c>
      <c r="C114" s="4">
        <v>92.56</v>
      </c>
      <c r="D114" s="4">
        <v>0.18</v>
      </c>
      <c r="E114" s="5">
        <v>-1.75</v>
      </c>
    </row>
    <row r="115" spans="1:5" x14ac:dyDescent="0.25">
      <c r="A115" s="2">
        <v>39965</v>
      </c>
      <c r="B115" s="4">
        <v>1.957557142857143</v>
      </c>
      <c r="C115" s="4">
        <v>93.98</v>
      </c>
      <c r="D115" s="4">
        <v>0.21</v>
      </c>
      <c r="E115" s="5">
        <v>-1.62</v>
      </c>
    </row>
    <row r="116" spans="1:5" x14ac:dyDescent="0.25">
      <c r="A116" s="2">
        <v>39995</v>
      </c>
      <c r="B116" s="4">
        <v>1.9327521739130431</v>
      </c>
      <c r="C116" s="4">
        <v>93.84</v>
      </c>
      <c r="D116" s="4">
        <v>0.16</v>
      </c>
      <c r="E116" s="5">
        <v>-1.59</v>
      </c>
    </row>
    <row r="117" spans="1:5" x14ac:dyDescent="0.25">
      <c r="A117" s="2">
        <v>40026</v>
      </c>
      <c r="B117" s="4">
        <v>1.845180952380953</v>
      </c>
      <c r="C117" s="4">
        <v>94.77</v>
      </c>
      <c r="D117" s="4">
        <v>0.16</v>
      </c>
      <c r="E117" s="5">
        <v>-1.56</v>
      </c>
    </row>
    <row r="118" spans="1:5" x14ac:dyDescent="0.25">
      <c r="A118" s="2">
        <v>40057</v>
      </c>
      <c r="B118" s="4">
        <v>1.819795238095238</v>
      </c>
      <c r="C118" s="4">
        <v>97.99</v>
      </c>
      <c r="D118" s="4">
        <v>0.15</v>
      </c>
      <c r="E118" s="5">
        <v>-1.51</v>
      </c>
    </row>
    <row r="119" spans="1:5" x14ac:dyDescent="0.25">
      <c r="A119" s="2">
        <v>40087</v>
      </c>
      <c r="B119" s="4">
        <v>1.738419047619048</v>
      </c>
      <c r="C119" s="4">
        <v>97.97</v>
      </c>
      <c r="D119" s="4">
        <v>0.12</v>
      </c>
      <c r="E119" s="5">
        <v>-1.57</v>
      </c>
    </row>
    <row r="120" spans="1:5" x14ac:dyDescent="0.25">
      <c r="A120" s="2">
        <v>40118</v>
      </c>
      <c r="B120" s="4">
        <v>1.7261599999999999</v>
      </c>
      <c r="C120" s="4">
        <v>99.75</v>
      </c>
      <c r="D120" s="4">
        <v>0.12</v>
      </c>
      <c r="E120" s="5">
        <v>-1.65</v>
      </c>
    </row>
    <row r="121" spans="1:5" x14ac:dyDescent="0.25">
      <c r="A121" s="2">
        <v>40148</v>
      </c>
      <c r="B121" s="4">
        <v>1.750313636363636</v>
      </c>
      <c r="C121" s="4">
        <v>104.31</v>
      </c>
      <c r="D121" s="4">
        <v>0.12</v>
      </c>
      <c r="E121" s="5">
        <v>-1.75</v>
      </c>
    </row>
    <row r="122" spans="1:5" x14ac:dyDescent="0.25">
      <c r="A122" s="2">
        <v>40179</v>
      </c>
      <c r="B122" s="4">
        <v>1.77982</v>
      </c>
      <c r="C122" s="4">
        <v>105.86</v>
      </c>
      <c r="D122" s="4">
        <v>0.11</v>
      </c>
      <c r="E122" s="5">
        <v>-1.96</v>
      </c>
    </row>
    <row r="123" spans="1:5" x14ac:dyDescent="0.25">
      <c r="A123" s="2">
        <v>40210</v>
      </c>
      <c r="B123" s="4">
        <v>1.841633333333333</v>
      </c>
      <c r="C123" s="4">
        <v>103.81</v>
      </c>
      <c r="D123" s="4">
        <v>0.13</v>
      </c>
      <c r="E123" s="5">
        <v>-2.2000000000000002</v>
      </c>
    </row>
    <row r="124" spans="1:5" x14ac:dyDescent="0.25">
      <c r="A124" s="2">
        <v>40238</v>
      </c>
      <c r="B124" s="4">
        <v>1.785843478260869</v>
      </c>
      <c r="C124" s="4">
        <v>105</v>
      </c>
      <c r="D124" s="4">
        <v>0.16</v>
      </c>
      <c r="E124" s="5">
        <v>-2.5</v>
      </c>
    </row>
    <row r="125" spans="1:5" x14ac:dyDescent="0.25">
      <c r="A125" s="2">
        <v>40269</v>
      </c>
      <c r="B125" s="4">
        <v>1.75657</v>
      </c>
      <c r="C125" s="4">
        <v>104.64</v>
      </c>
      <c r="D125" s="4">
        <v>0.2</v>
      </c>
      <c r="E125" s="5">
        <v>-2.77</v>
      </c>
    </row>
    <row r="126" spans="1:5" x14ac:dyDescent="0.25">
      <c r="A126" s="2">
        <v>40299</v>
      </c>
      <c r="B126" s="4">
        <v>1.813190476190476</v>
      </c>
      <c r="C126" s="4">
        <v>108.12</v>
      </c>
      <c r="D126" s="4">
        <v>0.2</v>
      </c>
      <c r="E126" s="5">
        <v>-2.88</v>
      </c>
    </row>
    <row r="127" spans="1:5" x14ac:dyDescent="0.25">
      <c r="A127" s="2">
        <v>40330</v>
      </c>
      <c r="B127" s="4">
        <v>1.806528571428571</v>
      </c>
      <c r="C127" s="4">
        <v>107.64</v>
      </c>
      <c r="D127" s="4">
        <v>0.18</v>
      </c>
      <c r="E127" s="5">
        <v>-3.14</v>
      </c>
    </row>
    <row r="128" spans="1:5" x14ac:dyDescent="0.25">
      <c r="A128" s="2">
        <v>40360</v>
      </c>
      <c r="B128" s="4">
        <v>1.7696363636363639</v>
      </c>
      <c r="C128" s="4">
        <v>112.4</v>
      </c>
      <c r="D128" s="4">
        <v>0.18</v>
      </c>
      <c r="E128" s="5">
        <v>-3.42</v>
      </c>
    </row>
    <row r="129" spans="1:5" x14ac:dyDescent="0.25">
      <c r="A129" s="2">
        <v>40391</v>
      </c>
      <c r="B129" s="4">
        <v>1.759563636363636</v>
      </c>
      <c r="C129" s="4">
        <v>112.88</v>
      </c>
      <c r="D129" s="4">
        <v>0.19</v>
      </c>
      <c r="E129" s="5">
        <v>-3.6</v>
      </c>
    </row>
    <row r="130" spans="1:5" x14ac:dyDescent="0.25">
      <c r="A130" s="2">
        <v>40422</v>
      </c>
      <c r="B130" s="4">
        <v>1.718709523809524</v>
      </c>
      <c r="C130" s="4">
        <v>117.51</v>
      </c>
      <c r="D130" s="4">
        <v>0.19</v>
      </c>
      <c r="E130" s="5">
        <v>-3.78</v>
      </c>
    </row>
    <row r="131" spans="1:5" x14ac:dyDescent="0.25">
      <c r="A131" s="2">
        <v>40452</v>
      </c>
      <c r="B131" s="4">
        <v>1.6835</v>
      </c>
      <c r="C131" s="4">
        <v>116.58</v>
      </c>
      <c r="D131" s="4">
        <v>0.19</v>
      </c>
      <c r="E131" s="5">
        <v>-3.89</v>
      </c>
    </row>
    <row r="132" spans="1:5" x14ac:dyDescent="0.25">
      <c r="A132" s="2">
        <v>40483</v>
      </c>
      <c r="B132" s="4">
        <v>1.71333</v>
      </c>
      <c r="C132" s="4">
        <v>116.58</v>
      </c>
      <c r="D132" s="4">
        <v>0.19</v>
      </c>
      <c r="E132" s="5">
        <v>-4.05</v>
      </c>
    </row>
    <row r="133" spans="1:5" x14ac:dyDescent="0.25">
      <c r="A133" s="2">
        <v>40513</v>
      </c>
      <c r="B133" s="4">
        <v>1.693413043478261</v>
      </c>
      <c r="C133" s="4">
        <v>119.66</v>
      </c>
      <c r="D133" s="4">
        <v>0.18</v>
      </c>
      <c r="E133" s="5">
        <v>-3.92</v>
      </c>
    </row>
    <row r="134" spans="1:5" x14ac:dyDescent="0.25">
      <c r="A134" s="2">
        <v>40544</v>
      </c>
      <c r="B134" s="4">
        <v>1.674914285714286</v>
      </c>
      <c r="C134" s="4">
        <v>119.15</v>
      </c>
      <c r="D134" s="4">
        <v>0.17</v>
      </c>
      <c r="E134" s="5">
        <v>-3.95</v>
      </c>
    </row>
    <row r="135" spans="1:5" x14ac:dyDescent="0.25">
      <c r="A135" s="2">
        <v>40575</v>
      </c>
      <c r="B135" s="4">
        <v>1.6679900000000001</v>
      </c>
      <c r="C135" s="4">
        <v>118.17</v>
      </c>
      <c r="D135" s="4">
        <v>0.16</v>
      </c>
      <c r="E135" s="5">
        <v>-3.83</v>
      </c>
    </row>
    <row r="136" spans="1:5" x14ac:dyDescent="0.25">
      <c r="A136" s="2">
        <v>40603</v>
      </c>
      <c r="B136" s="4">
        <v>1.6591</v>
      </c>
      <c r="C136" s="4">
        <v>116.64</v>
      </c>
      <c r="D136" s="4">
        <v>0.14000000000000001</v>
      </c>
      <c r="E136" s="5">
        <v>-3.68</v>
      </c>
    </row>
    <row r="137" spans="1:5" x14ac:dyDescent="0.25">
      <c r="A137" s="2">
        <v>40634</v>
      </c>
      <c r="B137" s="4">
        <v>1.5864473684210521</v>
      </c>
      <c r="C137" s="4">
        <v>117.92</v>
      </c>
      <c r="D137" s="4">
        <v>0.1</v>
      </c>
      <c r="E137" s="5">
        <v>-3.59</v>
      </c>
    </row>
    <row r="138" spans="1:5" x14ac:dyDescent="0.25">
      <c r="A138" s="2">
        <v>40664</v>
      </c>
      <c r="B138" s="4">
        <v>1.6134909090909091</v>
      </c>
      <c r="C138" s="4">
        <v>119.24</v>
      </c>
      <c r="D138" s="4">
        <v>0.09</v>
      </c>
      <c r="E138" s="5">
        <v>-3.56</v>
      </c>
    </row>
    <row r="139" spans="1:5" x14ac:dyDescent="0.25">
      <c r="A139" s="2">
        <v>40695</v>
      </c>
      <c r="B139" s="4">
        <v>1.587042857142857</v>
      </c>
      <c r="C139" s="4">
        <v>119.72</v>
      </c>
      <c r="D139" s="4">
        <v>0.09</v>
      </c>
      <c r="E139" s="5">
        <v>-3.44</v>
      </c>
    </row>
    <row r="140" spans="1:5" x14ac:dyDescent="0.25">
      <c r="A140" s="2">
        <v>40725</v>
      </c>
      <c r="B140" s="4">
        <v>1.563938095238095</v>
      </c>
      <c r="C140" s="4">
        <v>120.14</v>
      </c>
      <c r="D140" s="4">
        <v>7.0000000000000007E-2</v>
      </c>
      <c r="E140" s="5">
        <v>-3.33</v>
      </c>
    </row>
    <row r="141" spans="1:5" x14ac:dyDescent="0.25">
      <c r="A141" s="2">
        <v>40756</v>
      </c>
      <c r="B141" s="4">
        <v>1.5970086956521741</v>
      </c>
      <c r="C141" s="4">
        <v>120.47</v>
      </c>
      <c r="D141" s="4">
        <v>0.1</v>
      </c>
      <c r="E141" s="5">
        <v>-3.28</v>
      </c>
    </row>
    <row r="142" spans="1:5" x14ac:dyDescent="0.25">
      <c r="A142" s="2">
        <v>40787</v>
      </c>
      <c r="B142" s="4">
        <v>1.749776190476191</v>
      </c>
      <c r="C142" s="4">
        <v>122.2</v>
      </c>
      <c r="D142" s="4">
        <v>0.08</v>
      </c>
      <c r="E142" s="5">
        <v>-3.17</v>
      </c>
    </row>
    <row r="143" spans="1:5" x14ac:dyDescent="0.25">
      <c r="A143" s="2">
        <v>40817</v>
      </c>
      <c r="B143" s="4">
        <v>1.77257</v>
      </c>
      <c r="C143" s="4">
        <v>122.2</v>
      </c>
      <c r="D143" s="4">
        <v>7.0000000000000007E-2</v>
      </c>
      <c r="E143" s="5">
        <v>-3.12</v>
      </c>
    </row>
    <row r="144" spans="1:5" x14ac:dyDescent="0.25">
      <c r="A144" s="2">
        <v>40848</v>
      </c>
      <c r="B144" s="4">
        <v>1.7904899999999999</v>
      </c>
      <c r="C144" s="4">
        <v>118.74</v>
      </c>
      <c r="D144" s="4">
        <v>0.08</v>
      </c>
      <c r="E144" s="5">
        <v>-3.11</v>
      </c>
    </row>
    <row r="145" spans="1:5" x14ac:dyDescent="0.25">
      <c r="A145" s="2">
        <v>40878</v>
      </c>
      <c r="B145" s="4">
        <v>1.836886363636363</v>
      </c>
      <c r="C145" s="4">
        <v>114.66</v>
      </c>
      <c r="D145" s="4">
        <v>7.0000000000000007E-2</v>
      </c>
      <c r="E145" s="5">
        <v>-3.2</v>
      </c>
    </row>
    <row r="146" spans="1:5" x14ac:dyDescent="0.25">
      <c r="A146" s="2">
        <v>40909</v>
      </c>
      <c r="B146" s="4">
        <v>1.7896818181818179</v>
      </c>
      <c r="C146" s="4">
        <v>113.73</v>
      </c>
      <c r="D146" s="4">
        <v>0.08</v>
      </c>
      <c r="E146" s="5">
        <v>-3.27</v>
      </c>
    </row>
    <row r="147" spans="1:5" x14ac:dyDescent="0.25">
      <c r="A147" s="2">
        <v>40940</v>
      </c>
      <c r="B147" s="4">
        <v>1.718394736842106</v>
      </c>
      <c r="C147" s="4">
        <v>111.51</v>
      </c>
      <c r="D147" s="4">
        <v>0.1</v>
      </c>
      <c r="E147" s="5">
        <v>-3.26</v>
      </c>
    </row>
    <row r="148" spans="1:5" x14ac:dyDescent="0.25">
      <c r="A148" s="2">
        <v>40969</v>
      </c>
      <c r="B148" s="4">
        <v>1.795309090909091</v>
      </c>
      <c r="C148" s="4">
        <v>111.29</v>
      </c>
      <c r="D148" s="4">
        <v>0.13</v>
      </c>
      <c r="E148" s="5">
        <v>-3.25</v>
      </c>
    </row>
    <row r="149" spans="1:5" x14ac:dyDescent="0.25">
      <c r="A149" s="2">
        <v>41000</v>
      </c>
      <c r="B149" s="4">
        <v>1.854835</v>
      </c>
      <c r="C149" s="4">
        <v>112.18</v>
      </c>
      <c r="D149" s="4">
        <v>0.14000000000000001</v>
      </c>
      <c r="E149" s="5">
        <v>-3.3</v>
      </c>
    </row>
    <row r="150" spans="1:5" x14ac:dyDescent="0.25">
      <c r="A150" s="2">
        <v>41030</v>
      </c>
      <c r="B150" s="4">
        <v>1.9859909090909089</v>
      </c>
      <c r="C150" s="4">
        <v>113.7</v>
      </c>
      <c r="D150" s="4">
        <v>0.16</v>
      </c>
      <c r="E150" s="5">
        <v>-3.34</v>
      </c>
    </row>
    <row r="151" spans="1:5" x14ac:dyDescent="0.25">
      <c r="A151" s="2">
        <v>41061</v>
      </c>
      <c r="B151" s="4">
        <v>2.0491950000000001</v>
      </c>
      <c r="C151" s="4">
        <v>113.98</v>
      </c>
      <c r="D151" s="4">
        <v>0.16</v>
      </c>
      <c r="E151" s="5">
        <v>-3.45</v>
      </c>
    </row>
    <row r="152" spans="1:5" x14ac:dyDescent="0.25">
      <c r="A152" s="2">
        <v>41091</v>
      </c>
      <c r="B152" s="4">
        <v>2.028736363636364</v>
      </c>
      <c r="C152" s="4">
        <v>113.82</v>
      </c>
      <c r="D152" s="4">
        <v>0.16</v>
      </c>
      <c r="E152" s="5">
        <v>-3.49</v>
      </c>
    </row>
    <row r="153" spans="1:5" x14ac:dyDescent="0.25">
      <c r="A153" s="2">
        <v>41122</v>
      </c>
      <c r="B153" s="4">
        <v>2.0294434782608701</v>
      </c>
      <c r="C153" s="4">
        <v>114.82</v>
      </c>
      <c r="D153" s="4">
        <v>0.13</v>
      </c>
      <c r="E153" s="5">
        <v>-3.48</v>
      </c>
    </row>
    <row r="154" spans="1:5" x14ac:dyDescent="0.25">
      <c r="A154" s="2">
        <v>41153</v>
      </c>
      <c r="B154" s="4">
        <v>2.0280789473684209</v>
      </c>
      <c r="C154" s="4">
        <v>112.64</v>
      </c>
      <c r="D154" s="4">
        <v>0.14000000000000001</v>
      </c>
      <c r="E154" s="5">
        <v>-3.49</v>
      </c>
    </row>
    <row r="155" spans="1:5" x14ac:dyDescent="0.25">
      <c r="A155" s="2">
        <v>41183</v>
      </c>
      <c r="B155" s="4">
        <v>2.029845454545455</v>
      </c>
      <c r="C155" s="4">
        <v>111.82</v>
      </c>
      <c r="D155" s="4">
        <v>0.16</v>
      </c>
      <c r="E155" s="5">
        <v>-3.58</v>
      </c>
    </row>
    <row r="156" spans="1:5" x14ac:dyDescent="0.25">
      <c r="A156" s="2">
        <v>41214</v>
      </c>
      <c r="B156" s="4">
        <v>2.0677500000000002</v>
      </c>
      <c r="C156" s="4">
        <v>110.68</v>
      </c>
      <c r="D156" s="4">
        <v>0.16</v>
      </c>
      <c r="E156" s="5">
        <v>-3.65</v>
      </c>
    </row>
    <row r="157" spans="1:5" x14ac:dyDescent="0.25">
      <c r="A157" s="2">
        <v>41244</v>
      </c>
      <c r="B157" s="4">
        <v>2.0778349999999999</v>
      </c>
      <c r="C157" s="4">
        <v>111.53</v>
      </c>
      <c r="D157" s="4">
        <v>0.16</v>
      </c>
      <c r="E157" s="5">
        <v>-3.76</v>
      </c>
    </row>
    <row r="158" spans="1:5" x14ac:dyDescent="0.25">
      <c r="A158" s="2">
        <v>41275</v>
      </c>
      <c r="B158" s="4">
        <v>2.031077272727273</v>
      </c>
      <c r="C158" s="4">
        <v>111.58</v>
      </c>
      <c r="D158" s="4">
        <v>0.14000000000000001</v>
      </c>
      <c r="E158" s="5">
        <v>-3.82</v>
      </c>
    </row>
    <row r="159" spans="1:5" x14ac:dyDescent="0.25">
      <c r="A159" s="2">
        <v>41306</v>
      </c>
      <c r="B159" s="4">
        <v>1.9732499999999999</v>
      </c>
      <c r="C159" s="4">
        <v>111.14</v>
      </c>
      <c r="D159" s="4">
        <v>0.15</v>
      </c>
      <c r="E159" s="5">
        <v>-3.89</v>
      </c>
    </row>
    <row r="160" spans="1:5" x14ac:dyDescent="0.25">
      <c r="A160" s="2">
        <v>41334</v>
      </c>
      <c r="B160" s="4">
        <v>1.9828399999999999</v>
      </c>
      <c r="C160" s="4">
        <v>112.19</v>
      </c>
      <c r="D160" s="4">
        <v>0.14000000000000001</v>
      </c>
      <c r="E160" s="5">
        <v>-3.91</v>
      </c>
    </row>
    <row r="161" spans="1:5" x14ac:dyDescent="0.25">
      <c r="A161" s="2">
        <v>41365</v>
      </c>
      <c r="B161" s="4">
        <v>2.0022136363636358</v>
      </c>
      <c r="C161" s="4">
        <v>109.94</v>
      </c>
      <c r="D161" s="4">
        <v>0.15</v>
      </c>
      <c r="E161" s="5">
        <v>-3.91</v>
      </c>
    </row>
    <row r="162" spans="1:5" x14ac:dyDescent="0.25">
      <c r="A162" s="2">
        <v>41395</v>
      </c>
      <c r="B162" s="4">
        <v>2.034842857142857</v>
      </c>
      <c r="C162" s="4">
        <v>109.7</v>
      </c>
      <c r="D162" s="4">
        <v>0.11</v>
      </c>
      <c r="E162" s="5">
        <v>-3.89</v>
      </c>
    </row>
    <row r="163" spans="1:5" x14ac:dyDescent="0.25">
      <c r="A163" s="2">
        <v>41426</v>
      </c>
      <c r="B163" s="4">
        <v>2.172955</v>
      </c>
      <c r="C163" s="4">
        <v>108.85</v>
      </c>
      <c r="D163" s="4">
        <v>0.09</v>
      </c>
      <c r="E163" s="5">
        <v>-3.74</v>
      </c>
    </row>
    <row r="164" spans="1:5" x14ac:dyDescent="0.25">
      <c r="A164" s="2">
        <v>41456</v>
      </c>
      <c r="B164" s="4">
        <v>2.252169565217391</v>
      </c>
      <c r="C164" s="4">
        <v>108.48</v>
      </c>
      <c r="D164" s="4">
        <v>0.09</v>
      </c>
      <c r="E164" s="5">
        <v>-3.9</v>
      </c>
    </row>
    <row r="165" spans="1:5" x14ac:dyDescent="0.25">
      <c r="A165" s="2">
        <v>41487</v>
      </c>
      <c r="B165" s="4">
        <v>2.3421909090909092</v>
      </c>
      <c r="C165" s="4">
        <v>107.04</v>
      </c>
      <c r="D165" s="4">
        <v>0.08</v>
      </c>
      <c r="E165" s="5">
        <v>-3.96</v>
      </c>
    </row>
    <row r="166" spans="1:5" x14ac:dyDescent="0.25">
      <c r="A166" s="2">
        <v>41518</v>
      </c>
      <c r="B166" s="4">
        <v>2.2705095238095239</v>
      </c>
      <c r="C166" s="4">
        <v>108.83</v>
      </c>
      <c r="D166" s="4">
        <v>0.08</v>
      </c>
      <c r="E166" s="5">
        <v>-3.94</v>
      </c>
    </row>
    <row r="167" spans="1:5" x14ac:dyDescent="0.25">
      <c r="A167" s="2">
        <v>41548</v>
      </c>
      <c r="B167" s="4">
        <v>2.1886478260869571</v>
      </c>
      <c r="C167" s="4">
        <v>109.89</v>
      </c>
      <c r="D167" s="4">
        <v>0.09</v>
      </c>
      <c r="E167" s="5">
        <v>-3.92</v>
      </c>
    </row>
    <row r="168" spans="1:5" x14ac:dyDescent="0.25">
      <c r="A168" s="2">
        <v>41579</v>
      </c>
      <c r="B168" s="4">
        <v>2.29535</v>
      </c>
      <c r="C168" s="4">
        <v>108.52</v>
      </c>
      <c r="D168" s="4">
        <v>0.08</v>
      </c>
      <c r="E168" s="5">
        <v>-3.77</v>
      </c>
    </row>
    <row r="169" spans="1:5" x14ac:dyDescent="0.25">
      <c r="A169" s="2">
        <v>41609</v>
      </c>
      <c r="B169" s="4">
        <v>2.3454857142857142</v>
      </c>
      <c r="C169" s="4">
        <v>108.78</v>
      </c>
      <c r="D169" s="4">
        <v>0.09</v>
      </c>
      <c r="E169" s="5">
        <v>-3.58</v>
      </c>
    </row>
    <row r="170" spans="1:5" x14ac:dyDescent="0.25">
      <c r="A170" s="2">
        <v>41640</v>
      </c>
      <c r="B170" s="4">
        <v>2.3822090909090909</v>
      </c>
      <c r="C170" s="4">
        <v>111.07</v>
      </c>
      <c r="D170" s="4">
        <v>7.0000000000000007E-2</v>
      </c>
      <c r="E170" s="5">
        <v>-3.61</v>
      </c>
    </row>
    <row r="171" spans="1:5" x14ac:dyDescent="0.25">
      <c r="A171" s="2">
        <v>41671</v>
      </c>
      <c r="B171" s="4">
        <v>2.38368</v>
      </c>
      <c r="C171" s="4">
        <v>106.96</v>
      </c>
      <c r="D171" s="4">
        <v>7.0000000000000007E-2</v>
      </c>
      <c r="E171" s="5">
        <v>-3.72</v>
      </c>
    </row>
    <row r="172" spans="1:5" x14ac:dyDescent="0.25">
      <c r="A172" s="2">
        <v>41699</v>
      </c>
      <c r="B172" s="4">
        <v>2.326089473684211</v>
      </c>
      <c r="C172" s="4">
        <v>106.73</v>
      </c>
      <c r="D172" s="4">
        <v>0.08</v>
      </c>
      <c r="E172" s="5">
        <v>-3.79</v>
      </c>
    </row>
    <row r="173" spans="1:5" x14ac:dyDescent="0.25">
      <c r="A173" s="2">
        <v>41730</v>
      </c>
      <c r="B173" s="4">
        <v>2.2327699999999999</v>
      </c>
      <c r="C173" s="4">
        <v>105.79</v>
      </c>
      <c r="D173" s="4">
        <v>0.09</v>
      </c>
      <c r="E173" s="5">
        <v>-3.86</v>
      </c>
    </row>
    <row r="174" spans="1:5" x14ac:dyDescent="0.25">
      <c r="A174" s="2">
        <v>41760</v>
      </c>
      <c r="B174" s="4">
        <v>2.220880952380953</v>
      </c>
      <c r="C174" s="4">
        <v>107.55</v>
      </c>
      <c r="D174" s="4">
        <v>0.09</v>
      </c>
      <c r="E174" s="5">
        <v>-3.87</v>
      </c>
    </row>
    <row r="175" spans="1:5" x14ac:dyDescent="0.25">
      <c r="A175" s="2">
        <v>41791</v>
      </c>
      <c r="B175" s="4">
        <v>2.2354699999999998</v>
      </c>
      <c r="C175" s="4">
        <v>107.44</v>
      </c>
      <c r="D175" s="4">
        <v>0.1</v>
      </c>
      <c r="E175" s="5">
        <v>-3.91</v>
      </c>
    </row>
    <row r="176" spans="1:5" x14ac:dyDescent="0.25">
      <c r="A176" s="2">
        <v>41821</v>
      </c>
      <c r="B176" s="4">
        <v>2.2246478260869571</v>
      </c>
      <c r="C176" s="4">
        <v>106.4</v>
      </c>
      <c r="D176" s="4">
        <v>0.09</v>
      </c>
      <c r="E176" s="5">
        <v>-3.83</v>
      </c>
    </row>
    <row r="177" spans="1:5" x14ac:dyDescent="0.25">
      <c r="A177" s="2">
        <v>41852</v>
      </c>
      <c r="B177" s="4">
        <v>2.2680285714285708</v>
      </c>
      <c r="C177" s="4">
        <v>106</v>
      </c>
      <c r="D177" s="4">
        <v>0.09</v>
      </c>
      <c r="E177" s="5">
        <v>-3.83</v>
      </c>
    </row>
    <row r="178" spans="1:5" x14ac:dyDescent="0.25">
      <c r="A178" s="2">
        <v>41883</v>
      </c>
      <c r="B178" s="4">
        <v>2.3328681818181818</v>
      </c>
      <c r="C178" s="4">
        <v>105.89</v>
      </c>
      <c r="D178" s="4">
        <v>0.09</v>
      </c>
      <c r="E178" s="5">
        <v>-3.96</v>
      </c>
    </row>
    <row r="179" spans="1:5" x14ac:dyDescent="0.25">
      <c r="A179" s="2">
        <v>41913</v>
      </c>
      <c r="B179" s="4">
        <v>2.448260869565217</v>
      </c>
      <c r="C179" s="4">
        <v>103.59</v>
      </c>
      <c r="D179" s="4">
        <v>0.09</v>
      </c>
      <c r="E179" s="5">
        <v>-4.08</v>
      </c>
    </row>
    <row r="180" spans="1:5" x14ac:dyDescent="0.25">
      <c r="A180" s="2">
        <v>41944</v>
      </c>
      <c r="B180" s="4">
        <v>2.548365</v>
      </c>
      <c r="C180" s="4">
        <v>101.84</v>
      </c>
      <c r="D180" s="4">
        <v>0.09</v>
      </c>
      <c r="E180" s="5">
        <v>-4.2699999999999996</v>
      </c>
    </row>
    <row r="181" spans="1:5" x14ac:dyDescent="0.25">
      <c r="A181" s="2">
        <v>41974</v>
      </c>
      <c r="B181" s="4">
        <v>2.6393636363636359</v>
      </c>
      <c r="C181" s="4">
        <v>101.55</v>
      </c>
      <c r="D181" s="4">
        <v>0.12</v>
      </c>
      <c r="E181" s="5">
        <v>-4.5</v>
      </c>
    </row>
    <row r="182" spans="1:5" x14ac:dyDescent="0.25">
      <c r="A182" s="2">
        <v>42005</v>
      </c>
      <c r="B182" s="4">
        <v>2.6342285714285709</v>
      </c>
      <c r="C182" s="4">
        <v>96.96</v>
      </c>
      <c r="D182" s="4">
        <v>0.11</v>
      </c>
      <c r="E182" s="5">
        <v>-4.47</v>
      </c>
    </row>
    <row r="183" spans="1:5" x14ac:dyDescent="0.25">
      <c r="A183" s="2">
        <v>42036</v>
      </c>
      <c r="B183" s="4">
        <v>2.8164500000000001</v>
      </c>
      <c r="C183" s="4">
        <v>96.84</v>
      </c>
      <c r="D183" s="4">
        <v>0.11</v>
      </c>
      <c r="E183" s="5">
        <v>-4.49</v>
      </c>
    </row>
    <row r="184" spans="1:5" x14ac:dyDescent="0.25">
      <c r="A184" s="2">
        <v>42064</v>
      </c>
      <c r="B184" s="4">
        <v>3.1394772727272731</v>
      </c>
      <c r="C184" s="4">
        <v>98.83</v>
      </c>
      <c r="D184" s="4">
        <v>0.11</v>
      </c>
      <c r="E184" s="5">
        <v>-4.5</v>
      </c>
    </row>
    <row r="185" spans="1:5" x14ac:dyDescent="0.25">
      <c r="A185" s="2">
        <v>42095</v>
      </c>
      <c r="B185" s="4">
        <v>3.0432199999999998</v>
      </c>
      <c r="C185" s="4">
        <v>93.19</v>
      </c>
      <c r="D185" s="4">
        <v>0.12</v>
      </c>
      <c r="E185" s="5">
        <v>-4.49</v>
      </c>
    </row>
    <row r="186" spans="1:5" x14ac:dyDescent="0.25">
      <c r="A186" s="2">
        <v>42125</v>
      </c>
      <c r="B186" s="4">
        <v>3.061715</v>
      </c>
      <c r="C186" s="4">
        <v>92.53</v>
      </c>
      <c r="D186" s="4">
        <v>0.12</v>
      </c>
      <c r="E186" s="5">
        <v>-4.46</v>
      </c>
    </row>
    <row r="187" spans="1:5" x14ac:dyDescent="0.25">
      <c r="A187" s="2">
        <v>42156</v>
      </c>
      <c r="B187" s="4">
        <v>3.111738095238096</v>
      </c>
      <c r="C187" s="4">
        <v>93.99</v>
      </c>
      <c r="D187" s="4">
        <v>0.13</v>
      </c>
      <c r="E187" s="5">
        <v>-4.5</v>
      </c>
    </row>
    <row r="188" spans="1:5" x14ac:dyDescent="0.25">
      <c r="A188" s="2">
        <v>42186</v>
      </c>
      <c r="B188" s="4">
        <v>3.223143478260869</v>
      </c>
      <c r="C188" s="4">
        <v>94.82</v>
      </c>
      <c r="D188" s="4">
        <v>0.13</v>
      </c>
      <c r="E188" s="5">
        <v>-4.42</v>
      </c>
    </row>
    <row r="189" spans="1:5" x14ac:dyDescent="0.25">
      <c r="A189" s="2">
        <v>42217</v>
      </c>
      <c r="B189" s="4">
        <v>3.514304761904762</v>
      </c>
      <c r="C189" s="4">
        <v>91.46</v>
      </c>
      <c r="D189" s="4">
        <v>0.14000000000000001</v>
      </c>
      <c r="E189" s="5">
        <v>-4.4000000000000004</v>
      </c>
    </row>
    <row r="190" spans="1:5" x14ac:dyDescent="0.25">
      <c r="A190" s="2">
        <v>42248</v>
      </c>
      <c r="B190" s="4">
        <v>3.9064571428571431</v>
      </c>
      <c r="C190" s="4">
        <v>91.53</v>
      </c>
      <c r="D190" s="4">
        <v>0.14000000000000001</v>
      </c>
      <c r="E190" s="5">
        <v>-4.29</v>
      </c>
    </row>
    <row r="191" spans="1:5" x14ac:dyDescent="0.25">
      <c r="A191" s="2">
        <v>42278</v>
      </c>
      <c r="B191" s="4">
        <v>3.8801380952380948</v>
      </c>
      <c r="C191" s="4">
        <v>90.16</v>
      </c>
      <c r="D191" s="4">
        <v>0.12</v>
      </c>
      <c r="E191" s="5">
        <v>-4.2</v>
      </c>
    </row>
    <row r="192" spans="1:5" x14ac:dyDescent="0.25">
      <c r="A192" s="2">
        <v>42309</v>
      </c>
      <c r="B192" s="4">
        <v>3.7764600000000002</v>
      </c>
      <c r="C192" s="4">
        <v>93.33</v>
      </c>
      <c r="D192" s="4">
        <v>0.12</v>
      </c>
      <c r="E192" s="5">
        <v>-3.98</v>
      </c>
    </row>
    <row r="193" spans="1:5" x14ac:dyDescent="0.25">
      <c r="A193" s="2">
        <v>42339</v>
      </c>
      <c r="B193" s="4">
        <v>3.8711363636363632</v>
      </c>
      <c r="C193" s="4">
        <v>89.1</v>
      </c>
      <c r="D193" s="4">
        <v>0.24</v>
      </c>
      <c r="E193" s="5">
        <v>-3.53</v>
      </c>
    </row>
    <row r="194" spans="1:5" x14ac:dyDescent="0.25">
      <c r="A194" s="2">
        <v>42370</v>
      </c>
      <c r="B194" s="4">
        <v>4.0523499999999997</v>
      </c>
      <c r="C194" s="4">
        <v>88.3</v>
      </c>
      <c r="D194" s="4">
        <v>0.34</v>
      </c>
      <c r="E194" s="5">
        <v>-3.26</v>
      </c>
    </row>
    <row r="195" spans="1:5" x14ac:dyDescent="0.25">
      <c r="A195" s="2">
        <v>42401</v>
      </c>
      <c r="B195" s="4">
        <v>3.973742105263157</v>
      </c>
      <c r="C195" s="4">
        <v>87.68</v>
      </c>
      <c r="D195" s="4">
        <v>0.38</v>
      </c>
      <c r="E195" s="5">
        <v>-2.97</v>
      </c>
    </row>
    <row r="196" spans="1:5" x14ac:dyDescent="0.25">
      <c r="A196" s="2">
        <v>42430</v>
      </c>
      <c r="B196" s="4">
        <v>3.7039181818181821</v>
      </c>
      <c r="C196" s="4">
        <v>88.42</v>
      </c>
      <c r="D196" s="4">
        <v>0.36</v>
      </c>
      <c r="E196" s="5">
        <v>-2.73</v>
      </c>
    </row>
    <row r="197" spans="1:5" x14ac:dyDescent="0.25">
      <c r="A197" s="2">
        <v>42461</v>
      </c>
      <c r="B197" s="4">
        <v>3.5658449999999999</v>
      </c>
      <c r="C197" s="4">
        <v>88.6</v>
      </c>
      <c r="D197" s="4">
        <v>0.37</v>
      </c>
      <c r="E197" s="5">
        <v>-2.44</v>
      </c>
    </row>
    <row r="198" spans="1:5" x14ac:dyDescent="0.25">
      <c r="A198" s="2">
        <v>42491</v>
      </c>
      <c r="B198" s="4">
        <v>3.5392904761904762</v>
      </c>
      <c r="C198" s="4">
        <v>97.81</v>
      </c>
      <c r="D198" s="4">
        <v>0.37</v>
      </c>
      <c r="E198" s="5">
        <v>-2.15</v>
      </c>
    </row>
    <row r="199" spans="1:5" x14ac:dyDescent="0.25">
      <c r="A199" s="2">
        <v>42522</v>
      </c>
      <c r="B199" s="4">
        <v>3.4244772727272732</v>
      </c>
      <c r="C199" s="4">
        <v>97.21</v>
      </c>
      <c r="D199" s="4">
        <v>0.38</v>
      </c>
      <c r="E199" s="5">
        <v>-2.11</v>
      </c>
    </row>
    <row r="200" spans="1:5" x14ac:dyDescent="0.25">
      <c r="A200" s="2">
        <v>42552</v>
      </c>
      <c r="B200" s="4">
        <v>3.2755666666666672</v>
      </c>
      <c r="C200" s="4">
        <v>97.37</v>
      </c>
      <c r="D200" s="4">
        <v>0.39</v>
      </c>
      <c r="E200" s="5">
        <v>-1.98</v>
      </c>
    </row>
    <row r="201" spans="1:5" x14ac:dyDescent="0.25">
      <c r="A201" s="2">
        <v>42583</v>
      </c>
      <c r="B201" s="4">
        <v>3.2096608695652171</v>
      </c>
      <c r="C201" s="4">
        <v>98.96</v>
      </c>
      <c r="D201" s="4">
        <v>0.4</v>
      </c>
      <c r="E201" s="5">
        <v>-1.86</v>
      </c>
    </row>
    <row r="202" spans="1:5" x14ac:dyDescent="0.25">
      <c r="A202" s="2">
        <v>42614</v>
      </c>
      <c r="B202" s="4">
        <v>3.2563714285714278</v>
      </c>
      <c r="C202" s="4">
        <v>100.05</v>
      </c>
      <c r="D202" s="4">
        <v>0.4</v>
      </c>
      <c r="E202" s="5">
        <v>-1.75</v>
      </c>
    </row>
    <row r="203" spans="1:5" x14ac:dyDescent="0.25">
      <c r="A203" s="2">
        <v>42644</v>
      </c>
      <c r="B203" s="4">
        <v>3.185845</v>
      </c>
      <c r="C203" s="4">
        <v>99.81</v>
      </c>
      <c r="D203" s="4">
        <v>0.4</v>
      </c>
      <c r="E203" s="5">
        <v>-1.63</v>
      </c>
    </row>
    <row r="204" spans="1:5" x14ac:dyDescent="0.25">
      <c r="A204" s="2">
        <v>42675</v>
      </c>
      <c r="B204" s="4">
        <v>3.3420299999999998</v>
      </c>
      <c r="C204" s="4">
        <v>101.86</v>
      </c>
      <c r="D204" s="4">
        <v>0.41</v>
      </c>
      <c r="E204" s="5">
        <v>-1.44</v>
      </c>
    </row>
    <row r="205" spans="1:5" x14ac:dyDescent="0.25">
      <c r="A205" s="2">
        <v>42705</v>
      </c>
      <c r="B205" s="4">
        <v>3.3522681818181819</v>
      </c>
      <c r="C205" s="4">
        <v>103.35</v>
      </c>
      <c r="D205" s="4">
        <v>0.54</v>
      </c>
      <c r="E205" s="5">
        <v>-1.7</v>
      </c>
    </row>
    <row r="206" spans="1:5" x14ac:dyDescent="0.25">
      <c r="A206" s="2">
        <v>42736</v>
      </c>
      <c r="B206" s="4">
        <v>3.196609090909091</v>
      </c>
      <c r="C206" s="4">
        <v>106.78</v>
      </c>
      <c r="D206" s="4">
        <v>0.65</v>
      </c>
      <c r="E206" s="5">
        <v>-1.71</v>
      </c>
    </row>
    <row r="207" spans="1:5" x14ac:dyDescent="0.25">
      <c r="A207" s="2">
        <v>42767</v>
      </c>
      <c r="B207" s="4">
        <v>3.104194444444444</v>
      </c>
      <c r="C207" s="4">
        <v>105.18</v>
      </c>
      <c r="D207" s="4">
        <v>0.66</v>
      </c>
      <c r="E207" s="5">
        <v>-1.6</v>
      </c>
    </row>
    <row r="208" spans="1:5" x14ac:dyDescent="0.25">
      <c r="A208" s="2">
        <v>42795</v>
      </c>
      <c r="B208" s="4">
        <v>3.1279304347826091</v>
      </c>
      <c r="C208" s="4">
        <v>105.35</v>
      </c>
      <c r="D208" s="4">
        <v>0.79</v>
      </c>
      <c r="E208" s="5">
        <v>-1.47</v>
      </c>
    </row>
    <row r="209" spans="1:5" x14ac:dyDescent="0.25">
      <c r="A209" s="2">
        <v>42826</v>
      </c>
      <c r="B209" s="4">
        <v>3.1361722222222221</v>
      </c>
      <c r="C209" s="4">
        <v>102.12</v>
      </c>
      <c r="D209" s="4">
        <v>0.9</v>
      </c>
      <c r="E209" s="5">
        <v>-1.45</v>
      </c>
    </row>
    <row r="210" spans="1:5" x14ac:dyDescent="0.25">
      <c r="A210" s="2">
        <v>42856</v>
      </c>
      <c r="B210" s="4">
        <v>3.2095090909090911</v>
      </c>
      <c r="C210" s="4">
        <v>99.49</v>
      </c>
      <c r="D210" s="4">
        <v>0.91</v>
      </c>
      <c r="E210" s="5">
        <v>-1.4</v>
      </c>
    </row>
    <row r="211" spans="1:5" x14ac:dyDescent="0.25">
      <c r="A211" s="2">
        <v>42887</v>
      </c>
      <c r="B211" s="4">
        <v>3.2953666666666659</v>
      </c>
      <c r="C211" s="4">
        <v>98.32</v>
      </c>
      <c r="D211" s="4">
        <v>1.04</v>
      </c>
      <c r="E211" s="5">
        <v>-1.26</v>
      </c>
    </row>
    <row r="212" spans="1:5" x14ac:dyDescent="0.25">
      <c r="A212" s="2">
        <v>42917</v>
      </c>
      <c r="B212" s="4">
        <v>3.2061380952380949</v>
      </c>
      <c r="C212" s="4">
        <v>97.18</v>
      </c>
      <c r="D212" s="4">
        <v>1.1499999999999999</v>
      </c>
      <c r="E212" s="5">
        <v>-1.25</v>
      </c>
    </row>
    <row r="213" spans="1:5" x14ac:dyDescent="0.25">
      <c r="A213" s="2">
        <v>42948</v>
      </c>
      <c r="B213" s="4">
        <v>3.1509173913043478</v>
      </c>
      <c r="C213" s="4">
        <v>97.42</v>
      </c>
      <c r="D213" s="4">
        <v>1.1599999999999999</v>
      </c>
      <c r="E213" s="5">
        <v>-1.23</v>
      </c>
    </row>
    <row r="214" spans="1:5" x14ac:dyDescent="0.25">
      <c r="A214" s="2">
        <v>42979</v>
      </c>
      <c r="B214" s="4">
        <v>3.1347900000000002</v>
      </c>
      <c r="C214" s="4">
        <v>101.76</v>
      </c>
      <c r="D214" s="4">
        <v>1.1499999999999999</v>
      </c>
      <c r="E214" s="5">
        <v>-1.22</v>
      </c>
    </row>
    <row r="215" spans="1:5" x14ac:dyDescent="0.25">
      <c r="A215" s="2">
        <v>43009</v>
      </c>
      <c r="B215" s="4">
        <v>3.1912285714285709</v>
      </c>
      <c r="C215" s="4">
        <v>102</v>
      </c>
      <c r="D215" s="4">
        <v>1.1499999999999999</v>
      </c>
      <c r="E215" s="5">
        <v>-1.1599999999999999</v>
      </c>
    </row>
    <row r="216" spans="1:5" x14ac:dyDescent="0.25">
      <c r="A216" s="2">
        <v>43040</v>
      </c>
      <c r="B216" s="4">
        <v>3.2593800000000002</v>
      </c>
      <c r="C216" s="4">
        <v>99.37</v>
      </c>
      <c r="D216" s="4">
        <v>1.1599999999999999</v>
      </c>
      <c r="E216" s="5">
        <v>-1.3</v>
      </c>
    </row>
    <row r="217" spans="1:5" x14ac:dyDescent="0.25">
      <c r="A217" s="2">
        <v>43070</v>
      </c>
      <c r="B217" s="4">
        <v>3.2919149999999999</v>
      </c>
      <c r="C217" s="4">
        <v>100.26</v>
      </c>
      <c r="D217" s="4">
        <v>1.3</v>
      </c>
      <c r="E217" s="5">
        <v>-1.22</v>
      </c>
    </row>
    <row r="218" spans="1:5" x14ac:dyDescent="0.25">
      <c r="A218" s="2">
        <v>43101</v>
      </c>
      <c r="B218" s="4">
        <v>3.2106090909090912</v>
      </c>
      <c r="C218" s="4">
        <v>102.68</v>
      </c>
      <c r="D218" s="4">
        <v>1.41</v>
      </c>
      <c r="E218" s="5">
        <v>-1.26</v>
      </c>
    </row>
    <row r="219" spans="1:5" x14ac:dyDescent="0.25">
      <c r="A219" s="2">
        <v>43132</v>
      </c>
      <c r="B219" s="4">
        <v>3.2414999999999998</v>
      </c>
      <c r="C219" s="4">
        <v>100.93</v>
      </c>
      <c r="D219" s="4">
        <v>1.42</v>
      </c>
      <c r="E219" s="5">
        <v>-1.52</v>
      </c>
    </row>
    <row r="220" spans="1:5" x14ac:dyDescent="0.25">
      <c r="A220" s="2">
        <v>43160</v>
      </c>
      <c r="B220" s="4">
        <v>3.2792142857142861</v>
      </c>
      <c r="C220" s="4">
        <v>100.18</v>
      </c>
      <c r="D220" s="4">
        <v>1.51</v>
      </c>
      <c r="E220" s="5">
        <v>-1.67</v>
      </c>
    </row>
    <row r="221" spans="1:5" x14ac:dyDescent="0.25">
      <c r="A221" s="2">
        <v>43191</v>
      </c>
      <c r="B221" s="4">
        <v>3.4074952380952381</v>
      </c>
      <c r="C221" s="4">
        <v>99.26</v>
      </c>
      <c r="D221" s="4">
        <v>1.69</v>
      </c>
      <c r="E221" s="5">
        <v>-1.75</v>
      </c>
    </row>
    <row r="222" spans="1:5" x14ac:dyDescent="0.25">
      <c r="A222" s="2">
        <v>43221</v>
      </c>
      <c r="B222" s="4">
        <v>3.6360571428571431</v>
      </c>
      <c r="C222" s="4">
        <v>99</v>
      </c>
      <c r="D222" s="4">
        <v>1.7</v>
      </c>
      <c r="E222" s="5">
        <v>-1.92</v>
      </c>
    </row>
    <row r="223" spans="1:5" x14ac:dyDescent="0.25">
      <c r="A223" s="2">
        <v>43252</v>
      </c>
      <c r="B223" s="4">
        <v>3.7731714285714282</v>
      </c>
      <c r="C223" s="4">
        <v>100.08</v>
      </c>
      <c r="D223" s="4">
        <v>1.82</v>
      </c>
      <c r="E223" s="5">
        <v>-2.0299999999999998</v>
      </c>
    </row>
    <row r="224" spans="1:5" x14ac:dyDescent="0.25">
      <c r="A224" s="2">
        <v>43282</v>
      </c>
      <c r="B224" s="4">
        <v>3.8287636363636359</v>
      </c>
      <c r="C224" s="4">
        <v>101.73</v>
      </c>
      <c r="D224" s="4">
        <v>1.91</v>
      </c>
      <c r="E224" s="5">
        <v>-2.2400000000000002</v>
      </c>
    </row>
    <row r="225" spans="1:5" x14ac:dyDescent="0.25">
      <c r="A225" s="2">
        <v>43313</v>
      </c>
      <c r="B225" s="4">
        <v>3.9297565217391299</v>
      </c>
      <c r="C225" s="4">
        <v>99.05</v>
      </c>
      <c r="D225" s="4">
        <v>1.91</v>
      </c>
      <c r="E225" s="5">
        <v>-2.4500000000000002</v>
      </c>
    </row>
    <row r="226" spans="1:5" x14ac:dyDescent="0.25">
      <c r="A226" s="2">
        <v>43344</v>
      </c>
      <c r="B226" s="4">
        <v>4.1165473684210534</v>
      </c>
      <c r="C226" s="4">
        <v>98.96</v>
      </c>
      <c r="D226" s="4">
        <v>1.95</v>
      </c>
      <c r="E226" s="5">
        <v>-2.5299999999999998</v>
      </c>
    </row>
    <row r="227" spans="1:5" x14ac:dyDescent="0.25">
      <c r="A227" s="2">
        <v>43374</v>
      </c>
      <c r="B227" s="4">
        <v>3.7584090909090908</v>
      </c>
      <c r="C227" s="4">
        <v>101.16</v>
      </c>
      <c r="D227" s="4">
        <v>2.19</v>
      </c>
      <c r="E227" s="5">
        <v>-2.57</v>
      </c>
    </row>
    <row r="228" spans="1:5" x14ac:dyDescent="0.25">
      <c r="A228" s="2">
        <v>43405</v>
      </c>
      <c r="B228" s="4">
        <v>3.7866650000000002</v>
      </c>
      <c r="C228" s="4">
        <v>100.09</v>
      </c>
      <c r="D228" s="4">
        <v>2.2000000000000002</v>
      </c>
      <c r="E228" s="5">
        <v>-2.6</v>
      </c>
    </row>
    <row r="229" spans="1:5" x14ac:dyDescent="0.25">
      <c r="A229" s="2">
        <v>43435</v>
      </c>
      <c r="B229" s="4">
        <v>3.8850549999999999</v>
      </c>
      <c r="C229" s="4">
        <v>96.88</v>
      </c>
      <c r="D229" s="4">
        <v>2.27</v>
      </c>
      <c r="E229" s="5">
        <v>-2.81</v>
      </c>
    </row>
    <row r="230" spans="1:5" x14ac:dyDescent="0.25">
      <c r="A230" s="2">
        <v>43466</v>
      </c>
      <c r="B230" s="4">
        <v>3.741681818181819</v>
      </c>
      <c r="C230" s="4">
        <v>99.42</v>
      </c>
      <c r="D230" s="4">
        <v>2.4</v>
      </c>
      <c r="E230" s="5">
        <v>-2.92</v>
      </c>
    </row>
    <row r="231" spans="1:5" x14ac:dyDescent="0.25">
      <c r="A231" s="2">
        <v>43497</v>
      </c>
      <c r="B231" s="4">
        <v>3.7236250000000002</v>
      </c>
      <c r="C231" s="4">
        <v>97.57</v>
      </c>
      <c r="D231" s="4">
        <v>2.4</v>
      </c>
      <c r="E231" s="5">
        <v>-2.77</v>
      </c>
    </row>
    <row r="232" spans="1:5" x14ac:dyDescent="0.25">
      <c r="A232" s="2">
        <v>43525</v>
      </c>
      <c r="B232" s="4">
        <v>3.8464842105263162</v>
      </c>
      <c r="C232" s="4">
        <v>98.99</v>
      </c>
      <c r="D232" s="4">
        <v>2.41</v>
      </c>
      <c r="E232" s="5">
        <v>-2.82</v>
      </c>
    </row>
    <row r="233" spans="1:5" x14ac:dyDescent="0.25">
      <c r="A233" s="2">
        <v>43556</v>
      </c>
      <c r="B233" s="4">
        <v>3.8961571428571431</v>
      </c>
      <c r="C233" s="4">
        <v>99.94</v>
      </c>
      <c r="D233" s="4">
        <v>2.42</v>
      </c>
      <c r="E233" s="5">
        <v>-2.86</v>
      </c>
    </row>
    <row r="234" spans="1:5" x14ac:dyDescent="0.25">
      <c r="A234" s="2">
        <v>43586</v>
      </c>
      <c r="B234" s="4">
        <v>4.0015181818181818</v>
      </c>
      <c r="C234" s="4">
        <v>99.42</v>
      </c>
      <c r="D234" s="4">
        <v>2.39</v>
      </c>
      <c r="E234" s="5">
        <v>-2.94</v>
      </c>
    </row>
    <row r="235" spans="1:5" x14ac:dyDescent="0.25">
      <c r="A235" s="2">
        <v>43617</v>
      </c>
      <c r="B235" s="4">
        <v>3.8588263157894742</v>
      </c>
      <c r="C235" s="4">
        <v>101.9</v>
      </c>
      <c r="D235" s="4">
        <v>2.38</v>
      </c>
      <c r="E235" s="5">
        <v>-2.95</v>
      </c>
    </row>
    <row r="236" spans="1:5" x14ac:dyDescent="0.25">
      <c r="A236" s="2">
        <v>43647</v>
      </c>
      <c r="B236" s="4">
        <v>3.7793391304347832</v>
      </c>
      <c r="C236" s="4">
        <v>100.76</v>
      </c>
      <c r="D236" s="4">
        <v>2.4</v>
      </c>
      <c r="E236" s="5">
        <v>-3.09</v>
      </c>
    </row>
    <row r="237" spans="1:5" x14ac:dyDescent="0.25">
      <c r="A237" s="2">
        <v>43678</v>
      </c>
      <c r="B237" s="4">
        <v>4.0199818181818179</v>
      </c>
      <c r="C237" s="4">
        <v>103.74</v>
      </c>
      <c r="D237" s="4">
        <v>2.13</v>
      </c>
      <c r="E237" s="5">
        <v>-3.16</v>
      </c>
    </row>
    <row r="238" spans="1:5" x14ac:dyDescent="0.25">
      <c r="A238" s="2">
        <v>43709</v>
      </c>
      <c r="B238" s="4">
        <v>4.1215000000000002</v>
      </c>
      <c r="C238" s="4">
        <v>101.28</v>
      </c>
      <c r="D238" s="4">
        <v>2.04</v>
      </c>
      <c r="E238" s="5">
        <v>-3.21</v>
      </c>
    </row>
    <row r="239" spans="1:5" x14ac:dyDescent="0.25">
      <c r="A239" s="2">
        <v>43739</v>
      </c>
      <c r="B239" s="4">
        <v>4.0869869565217387</v>
      </c>
      <c r="C239" s="4">
        <v>99.8</v>
      </c>
      <c r="D239" s="4">
        <v>1.83</v>
      </c>
      <c r="E239" s="5">
        <v>-3.54</v>
      </c>
    </row>
    <row r="240" spans="1:5" x14ac:dyDescent="0.25">
      <c r="A240" s="2">
        <v>43770</v>
      </c>
      <c r="B240" s="4">
        <v>4.1553449999999996</v>
      </c>
      <c r="C240" s="4">
        <v>99.75</v>
      </c>
      <c r="D240" s="4">
        <v>1.55</v>
      </c>
      <c r="E240" s="5">
        <v>-3.56</v>
      </c>
    </row>
    <row r="241" spans="1:5" x14ac:dyDescent="0.25">
      <c r="A241" s="2">
        <v>43800</v>
      </c>
      <c r="B241" s="4">
        <v>4.1095904761904762</v>
      </c>
      <c r="C241" s="4">
        <v>99.19</v>
      </c>
      <c r="D241" s="4">
        <v>1.55</v>
      </c>
      <c r="E241" s="5">
        <v>-3.47</v>
      </c>
    </row>
    <row r="242" spans="1:5" x14ac:dyDescent="0.25">
      <c r="A242" s="2">
        <v>43831</v>
      </c>
      <c r="B242" s="4">
        <v>4.1494636363636364</v>
      </c>
      <c r="C242" s="4">
        <v>102.01</v>
      </c>
      <c r="D242" s="4">
        <v>1.55</v>
      </c>
      <c r="E242" s="5">
        <v>-3.56</v>
      </c>
    </row>
    <row r="243" spans="1:5" x14ac:dyDescent="0.25">
      <c r="A243" s="2">
        <v>43862</v>
      </c>
      <c r="B243" s="4">
        <v>4.3410111111111114</v>
      </c>
      <c r="C243" s="4">
        <v>102.2</v>
      </c>
      <c r="D243" s="4">
        <v>1.58</v>
      </c>
      <c r="E243" s="5">
        <v>-3.7</v>
      </c>
    </row>
    <row r="244" spans="1:5" x14ac:dyDescent="0.25">
      <c r="A244" s="2">
        <v>43891</v>
      </c>
      <c r="B244" s="4">
        <v>4.8838545454545459</v>
      </c>
      <c r="C244" s="4">
        <v>96.42</v>
      </c>
      <c r="D244" s="4">
        <v>0.65</v>
      </c>
      <c r="E244" s="5">
        <v>-3.74</v>
      </c>
    </row>
    <row r="245" spans="1:5" x14ac:dyDescent="0.25">
      <c r="A245" s="2">
        <v>43922</v>
      </c>
      <c r="B245" s="4">
        <v>5.3255800000000004</v>
      </c>
      <c r="C245" s="4">
        <v>100.92</v>
      </c>
      <c r="D245" s="4">
        <v>0.05</v>
      </c>
      <c r="E245" s="5">
        <v>-3.56</v>
      </c>
    </row>
    <row r="246" spans="1:5" x14ac:dyDescent="0.25">
      <c r="A246" s="2">
        <v>43952</v>
      </c>
      <c r="B246" s="4">
        <v>5.6434449999999998</v>
      </c>
      <c r="C246" s="4">
        <v>95.72</v>
      </c>
      <c r="D246" s="4">
        <v>0.05</v>
      </c>
      <c r="E246" s="5">
        <v>-3.46</v>
      </c>
    </row>
    <row r="247" spans="1:5" x14ac:dyDescent="0.25">
      <c r="A247" s="2">
        <v>43983</v>
      </c>
      <c r="B247" s="4">
        <v>5.1966000000000001</v>
      </c>
      <c r="C247" s="4">
        <v>93.15</v>
      </c>
      <c r="D247" s="4">
        <v>0.08</v>
      </c>
      <c r="E247" s="5">
        <v>-3.2</v>
      </c>
    </row>
    <row r="248" spans="1:5" x14ac:dyDescent="0.25">
      <c r="A248" s="2">
        <v>44013</v>
      </c>
      <c r="B248" s="4">
        <v>5.2801913043478264</v>
      </c>
      <c r="C248" s="4">
        <v>94.23</v>
      </c>
      <c r="D248" s="4">
        <v>0.09</v>
      </c>
      <c r="E248" s="5">
        <v>-2.61</v>
      </c>
    </row>
    <row r="249" spans="1:5" x14ac:dyDescent="0.25">
      <c r="A249" s="2">
        <v>44044</v>
      </c>
      <c r="B249" s="4">
        <v>5.4612333333333334</v>
      </c>
      <c r="C249" s="4">
        <v>97.42</v>
      </c>
      <c r="D249" s="4">
        <v>0.1</v>
      </c>
      <c r="E249" s="5">
        <v>-2.21</v>
      </c>
    </row>
    <row r="250" spans="1:5" x14ac:dyDescent="0.25">
      <c r="A250" s="2">
        <v>44075</v>
      </c>
      <c r="B250" s="4">
        <v>5.3994857142857144</v>
      </c>
      <c r="C250" s="4">
        <v>104.32</v>
      </c>
      <c r="D250" s="4">
        <v>0.09</v>
      </c>
      <c r="E250" s="5">
        <v>-2.02</v>
      </c>
    </row>
    <row r="251" spans="1:5" x14ac:dyDescent="0.25">
      <c r="A251" s="2">
        <v>44105</v>
      </c>
      <c r="B251" s="4">
        <v>5.6257904761904758</v>
      </c>
      <c r="C251" s="4">
        <v>106.62</v>
      </c>
      <c r="D251" s="4">
        <v>0.09</v>
      </c>
      <c r="E251" s="5">
        <v>-1.54</v>
      </c>
    </row>
    <row r="252" spans="1:5" x14ac:dyDescent="0.25">
      <c r="A252" s="2">
        <v>44136</v>
      </c>
      <c r="B252" s="4">
        <v>5.4178350000000002</v>
      </c>
      <c r="C252" s="4">
        <v>108.91</v>
      </c>
      <c r="D252" s="4">
        <v>0.09</v>
      </c>
      <c r="E252" s="5">
        <v>-1.46</v>
      </c>
    </row>
    <row r="253" spans="1:5" x14ac:dyDescent="0.25">
      <c r="A253" s="2">
        <v>44166</v>
      </c>
      <c r="B253" s="4">
        <v>5.1455863636363626</v>
      </c>
      <c r="C253" s="4">
        <v>106.97</v>
      </c>
      <c r="D253" s="4">
        <v>0.09</v>
      </c>
      <c r="E253" s="5">
        <v>-1.69</v>
      </c>
    </row>
    <row r="254" spans="1:5" x14ac:dyDescent="0.25">
      <c r="A254" s="2">
        <v>44197</v>
      </c>
      <c r="B254" s="4">
        <v>5.3562449999999986</v>
      </c>
      <c r="C254" s="4">
        <v>115.01</v>
      </c>
      <c r="D254" s="4">
        <v>0.09</v>
      </c>
      <c r="E254" s="5">
        <v>-1.54</v>
      </c>
    </row>
    <row r="255" spans="1:5" x14ac:dyDescent="0.25">
      <c r="A255" s="2">
        <v>44228</v>
      </c>
      <c r="B255" s="4">
        <v>5.4164944444444441</v>
      </c>
      <c r="C255" s="4">
        <v>120.33</v>
      </c>
      <c r="D255" s="4">
        <v>0.08</v>
      </c>
      <c r="E255" s="5">
        <v>-1.49</v>
      </c>
    </row>
    <row r="256" spans="1:5" x14ac:dyDescent="0.25">
      <c r="A256" s="2">
        <v>44256</v>
      </c>
      <c r="B256" s="4">
        <v>5.6461478260869571</v>
      </c>
      <c r="C256" s="4">
        <v>118.89</v>
      </c>
      <c r="D256" s="4">
        <v>7.0000000000000007E-2</v>
      </c>
      <c r="E256" s="5">
        <v>-1.81</v>
      </c>
    </row>
    <row r="257" spans="1:5" x14ac:dyDescent="0.25">
      <c r="A257" s="2">
        <v>44287</v>
      </c>
      <c r="B257" s="4">
        <v>5.5621349999999996</v>
      </c>
      <c r="C257" s="4">
        <v>116.07</v>
      </c>
      <c r="D257" s="4">
        <v>7.0000000000000007E-2</v>
      </c>
      <c r="E257" s="5">
        <v>-1.65</v>
      </c>
    </row>
    <row r="258" spans="1:5" x14ac:dyDescent="0.25">
      <c r="A258" s="2">
        <v>44317</v>
      </c>
      <c r="B258" s="4">
        <v>5.2910571428571433</v>
      </c>
      <c r="C258" s="4">
        <v>117.42</v>
      </c>
      <c r="D258" s="4">
        <v>0.06</v>
      </c>
      <c r="E258" s="5">
        <v>-1.46</v>
      </c>
    </row>
    <row r="259" spans="1:5" x14ac:dyDescent="0.25">
      <c r="A259" s="2">
        <v>44348</v>
      </c>
      <c r="B259" s="4">
        <v>5.0319047619047623</v>
      </c>
      <c r="C259" s="4">
        <v>122.43</v>
      </c>
      <c r="D259" s="4">
        <v>0.08</v>
      </c>
      <c r="E259" s="5">
        <v>-1.47</v>
      </c>
    </row>
    <row r="260" spans="1:5" x14ac:dyDescent="0.25">
      <c r="A260" s="2">
        <v>44378</v>
      </c>
      <c r="B260" s="4">
        <v>5.1567045454545459</v>
      </c>
      <c r="C260" s="4">
        <v>121.43</v>
      </c>
      <c r="D260" s="4">
        <v>0.1</v>
      </c>
      <c r="E260" s="5">
        <v>-1.62</v>
      </c>
    </row>
    <row r="261" spans="1:5" x14ac:dyDescent="0.25">
      <c r="A261" s="2">
        <v>44409</v>
      </c>
      <c r="B261" s="4">
        <v>5.2517181818181822</v>
      </c>
      <c r="C261" s="4">
        <v>117.69</v>
      </c>
      <c r="D261" s="4">
        <v>0.09</v>
      </c>
      <c r="E261" s="5">
        <v>-1.77</v>
      </c>
    </row>
    <row r="262" spans="1:5" x14ac:dyDescent="0.25">
      <c r="A262" s="2">
        <v>44440</v>
      </c>
      <c r="B262" s="4">
        <v>5.2796904761904768</v>
      </c>
      <c r="C262" s="4">
        <v>114.22</v>
      </c>
      <c r="D262" s="4">
        <v>0.08</v>
      </c>
      <c r="E262" s="5">
        <v>-1.94</v>
      </c>
    </row>
    <row r="263" spans="1:5" x14ac:dyDescent="0.25">
      <c r="A263" s="2">
        <v>44470</v>
      </c>
      <c r="B263" s="4">
        <v>5.5399799999999999</v>
      </c>
      <c r="C263" s="4">
        <v>111.28</v>
      </c>
      <c r="D263" s="4">
        <v>0.08</v>
      </c>
      <c r="E263" s="5">
        <v>-2.19</v>
      </c>
    </row>
    <row r="264" spans="1:5" x14ac:dyDescent="0.25">
      <c r="A264" s="2">
        <v>44501</v>
      </c>
      <c r="B264" s="4">
        <v>5.5568599999999986</v>
      </c>
      <c r="C264" s="4">
        <v>104.54</v>
      </c>
      <c r="D264" s="4">
        <v>0.08</v>
      </c>
      <c r="E264" s="5">
        <v>-2.4900000000000002</v>
      </c>
    </row>
    <row r="265" spans="1:5" x14ac:dyDescent="0.25">
      <c r="A265" s="2">
        <v>44531</v>
      </c>
      <c r="B265" s="4">
        <v>5.6513913043478263</v>
      </c>
      <c r="C265" s="4">
        <v>104.23</v>
      </c>
      <c r="D265" s="4">
        <v>0.08</v>
      </c>
      <c r="E265" s="5">
        <v>-2.42</v>
      </c>
    </row>
    <row r="266" spans="1:5" x14ac:dyDescent="0.25">
      <c r="A266" s="2">
        <v>44562</v>
      </c>
      <c r="B266" s="4">
        <v>5.5341047619047616</v>
      </c>
      <c r="C266" s="4">
        <v>104.98</v>
      </c>
      <c r="D266" s="4">
        <v>0.08</v>
      </c>
      <c r="E266" s="5">
        <v>-2.33</v>
      </c>
    </row>
    <row r="267" spans="1:5" x14ac:dyDescent="0.25">
      <c r="A267" s="2">
        <v>44593</v>
      </c>
      <c r="B267" s="4">
        <v>5.1965789473684207</v>
      </c>
      <c r="C267" s="4">
        <v>106.53</v>
      </c>
      <c r="D267" s="4">
        <v>0.08</v>
      </c>
      <c r="E267" s="5">
        <v>-2.15</v>
      </c>
    </row>
    <row r="268" spans="1:5" x14ac:dyDescent="0.25">
      <c r="A268" s="2">
        <v>44621</v>
      </c>
      <c r="B268" s="4">
        <v>4.9683818181818182</v>
      </c>
      <c r="C268" s="4">
        <v>109.76</v>
      </c>
      <c r="D268" s="4">
        <v>0.2</v>
      </c>
      <c r="E268" s="5">
        <v>-1.73</v>
      </c>
    </row>
    <row r="269" spans="1:5" x14ac:dyDescent="0.25">
      <c r="A269" s="2">
        <v>44652</v>
      </c>
      <c r="B269" s="4">
        <v>4.7580157894736841</v>
      </c>
      <c r="C269" s="4">
        <v>106.49</v>
      </c>
      <c r="D269" s="4">
        <v>0.33</v>
      </c>
      <c r="E269" s="5">
        <v>-1.82</v>
      </c>
    </row>
    <row r="270" spans="1:5" x14ac:dyDescent="0.25">
      <c r="A270" s="2">
        <v>44682</v>
      </c>
      <c r="B270" s="4">
        <v>4.95505</v>
      </c>
      <c r="C270" s="4">
        <v>106.62</v>
      </c>
      <c r="D270" s="4">
        <v>0.77</v>
      </c>
      <c r="E270" s="5">
        <v>-2.13</v>
      </c>
    </row>
    <row r="271" spans="1:5" x14ac:dyDescent="0.25">
      <c r="A271" s="2">
        <v>44713</v>
      </c>
      <c r="B271" s="4">
        <v>5.049209523809524</v>
      </c>
      <c r="C271" s="4">
        <v>106.71</v>
      </c>
      <c r="D271" s="4">
        <v>1.21</v>
      </c>
      <c r="E271" s="5">
        <v>-2.1800000000000002</v>
      </c>
    </row>
    <row r="272" spans="1:5" x14ac:dyDescent="0.25">
      <c r="A272" s="2">
        <v>44743</v>
      </c>
      <c r="B272" s="4">
        <v>5.3680714285714286</v>
      </c>
      <c r="C272" s="4">
        <v>109.94</v>
      </c>
      <c r="D272" s="4">
        <v>1.68</v>
      </c>
      <c r="E272" s="5">
        <v>-2.2799999999999998</v>
      </c>
    </row>
    <row r="273" spans="1:5" x14ac:dyDescent="0.25">
      <c r="A273" s="2">
        <v>44774</v>
      </c>
      <c r="B273" s="4">
        <v>5.143286956521739</v>
      </c>
      <c r="C273" s="4">
        <v>106.85</v>
      </c>
      <c r="D273" s="4">
        <v>2.33</v>
      </c>
      <c r="E273" s="5">
        <v>-2.5099999999999998</v>
      </c>
    </row>
    <row r="274" spans="1:5" x14ac:dyDescent="0.25">
      <c r="A274" s="2">
        <v>44805</v>
      </c>
      <c r="B274" s="4">
        <v>5.2369571428571433</v>
      </c>
      <c r="C274" s="4">
        <v>107.6</v>
      </c>
      <c r="D274" s="4">
        <v>2.56</v>
      </c>
      <c r="E274" s="5">
        <v>-2.66</v>
      </c>
    </row>
    <row r="275" spans="1:5" x14ac:dyDescent="0.25">
      <c r="A275" s="2">
        <v>44835</v>
      </c>
      <c r="B275" s="4">
        <v>5.2503000000000002</v>
      </c>
      <c r="C275" s="4">
        <v>107.69</v>
      </c>
      <c r="D275" s="4">
        <v>3.08</v>
      </c>
      <c r="E275" s="5">
        <v>-2.56</v>
      </c>
    </row>
    <row r="276" spans="1:5" x14ac:dyDescent="0.25">
      <c r="A276" s="2">
        <v>44866</v>
      </c>
      <c r="B276" s="4">
        <v>5.2746499999999994</v>
      </c>
      <c r="C276" s="4">
        <v>105.67</v>
      </c>
      <c r="D276" s="4">
        <v>3.78</v>
      </c>
      <c r="E276" s="5">
        <v>-2.14</v>
      </c>
    </row>
    <row r="277" spans="1:5" x14ac:dyDescent="0.25">
      <c r="A277" s="2">
        <v>44896</v>
      </c>
      <c r="B277" s="4">
        <v>5.2424318181818181</v>
      </c>
      <c r="C277" s="4">
        <v>106.26</v>
      </c>
      <c r="D277" s="4">
        <v>4.0999999999999996</v>
      </c>
      <c r="E277" s="5">
        <v>-2.09</v>
      </c>
    </row>
    <row r="278" spans="1:5" x14ac:dyDescent="0.25">
      <c r="A278" s="2">
        <v>44927</v>
      </c>
      <c r="B278" s="4">
        <v>5.2006818181818186</v>
      </c>
      <c r="C278" s="4">
        <v>105.32</v>
      </c>
      <c r="D278" s="4">
        <v>4.33</v>
      </c>
      <c r="E278" s="5">
        <v>-2.11</v>
      </c>
    </row>
    <row r="279" spans="1:5" x14ac:dyDescent="0.25">
      <c r="A279" s="2">
        <v>44958</v>
      </c>
      <c r="B279" s="4">
        <v>5.1716888888888892</v>
      </c>
      <c r="C279" s="4">
        <v>107.22</v>
      </c>
      <c r="D279" s="4">
        <v>4.57</v>
      </c>
      <c r="E279" s="5">
        <v>-2.2400000000000002</v>
      </c>
    </row>
    <row r="280" spans="1:5" x14ac:dyDescent="0.25">
      <c r="A280" s="2">
        <v>44986</v>
      </c>
      <c r="B280" s="4">
        <v>5.2114608695652178</v>
      </c>
      <c r="C280" s="4">
        <v>105.29</v>
      </c>
      <c r="D280" s="4">
        <v>4.6500000000000004</v>
      </c>
      <c r="E280" s="5">
        <v>-2.2200000000000002</v>
      </c>
    </row>
    <row r="281" spans="1:5" x14ac:dyDescent="0.25">
      <c r="A281" s="2">
        <v>45017</v>
      </c>
      <c r="B281" s="4">
        <v>5.0197333333333329</v>
      </c>
      <c r="C281" s="4">
        <v>108.49</v>
      </c>
      <c r="D281" s="4">
        <v>4.83</v>
      </c>
      <c r="E281" s="5">
        <v>-2.35</v>
      </c>
    </row>
    <row r="282" spans="1:5" x14ac:dyDescent="0.25">
      <c r="A282" s="2">
        <v>45047</v>
      </c>
      <c r="B282" s="4">
        <v>4.9828363636363644</v>
      </c>
      <c r="C282" s="4">
        <v>107.28</v>
      </c>
      <c r="D282" s="4">
        <v>5.0599999999999996</v>
      </c>
      <c r="E282" s="5">
        <v>-2.15</v>
      </c>
    </row>
    <row r="283" spans="1:5" x14ac:dyDescent="0.25">
      <c r="A283" s="2">
        <v>45078</v>
      </c>
      <c r="B283" s="4">
        <v>4.8515666666666668</v>
      </c>
      <c r="C283" s="4">
        <v>108.22</v>
      </c>
      <c r="D283" s="4">
        <v>5.08</v>
      </c>
      <c r="E283" s="5">
        <v>-2.23</v>
      </c>
    </row>
    <row r="284" spans="1:5" x14ac:dyDescent="0.25">
      <c r="A284" s="2">
        <v>45108</v>
      </c>
      <c r="B284" s="4">
        <v>4.8008333333333333</v>
      </c>
      <c r="C284" s="4">
        <v>106.78</v>
      </c>
      <c r="D284" s="4">
        <v>5.12</v>
      </c>
      <c r="E284" s="5">
        <v>-2.09</v>
      </c>
    </row>
    <row r="285" spans="1:5" x14ac:dyDescent="0.25">
      <c r="A285" s="2">
        <v>45139</v>
      </c>
      <c r="B285" s="4">
        <v>4.9035434782608691</v>
      </c>
      <c r="C285" s="4">
        <v>110.41</v>
      </c>
      <c r="D285" s="4">
        <v>5.33</v>
      </c>
      <c r="E285" s="5">
        <v>-1.78</v>
      </c>
    </row>
    <row r="286" spans="1:5" x14ac:dyDescent="0.25">
      <c r="A286" s="2">
        <v>45170</v>
      </c>
      <c r="B286" s="4">
        <v>4.9369899999999998</v>
      </c>
      <c r="C286" s="4">
        <v>113.72</v>
      </c>
      <c r="D286" s="4">
        <v>5.33</v>
      </c>
      <c r="E286" s="5">
        <v>-1.49</v>
      </c>
    </row>
    <row r="287" spans="1:5" x14ac:dyDescent="0.25">
      <c r="A287" s="2">
        <v>45200</v>
      </c>
      <c r="B287" s="4">
        <v>5.0648428571428568</v>
      </c>
      <c r="C287" s="4">
        <v>114</v>
      </c>
      <c r="D287" s="4">
        <v>5.33</v>
      </c>
      <c r="E287" s="5">
        <v>-1.24</v>
      </c>
    </row>
    <row r="288" spans="1:5" x14ac:dyDescent="0.25">
      <c r="A288" s="2">
        <v>45231</v>
      </c>
      <c r="B288" s="4">
        <v>4.8983400000000001</v>
      </c>
      <c r="C288" s="4">
        <v>114.94</v>
      </c>
      <c r="D288" s="4">
        <v>5.33</v>
      </c>
      <c r="E288" s="5">
        <v>-1.2</v>
      </c>
    </row>
    <row r="289" spans="1:5" x14ac:dyDescent="0.25">
      <c r="A289" s="2">
        <v>45261</v>
      </c>
      <c r="B289" s="4">
        <v>4.8972449999999998</v>
      </c>
      <c r="C289" s="4">
        <v>114.51</v>
      </c>
      <c r="D289" s="4">
        <v>5.33</v>
      </c>
      <c r="E289" s="5">
        <v>-1.1299999999999999</v>
      </c>
    </row>
    <row r="290" spans="1:5" x14ac:dyDescent="0.25">
      <c r="A290" s="2">
        <v>45292</v>
      </c>
      <c r="B290" s="4">
        <v>4.9143954545454536</v>
      </c>
      <c r="C290" s="4">
        <v>116.81</v>
      </c>
      <c r="D290" s="4">
        <v>5.33</v>
      </c>
      <c r="E290" s="5">
        <v>-0.94</v>
      </c>
    </row>
    <row r="291" spans="1:5" x14ac:dyDescent="0.25">
      <c r="A291" s="2">
        <v>45323</v>
      </c>
      <c r="B291" s="4">
        <v>4.9643894736842107</v>
      </c>
      <c r="C291" s="4">
        <v>114.5</v>
      </c>
      <c r="D291" s="4">
        <v>5.33</v>
      </c>
      <c r="E291" s="5">
        <v>-0.9</v>
      </c>
    </row>
    <row r="292" spans="1:5" x14ac:dyDescent="0.25">
      <c r="A292" s="2">
        <v>45352</v>
      </c>
      <c r="B292" s="4">
        <v>4.9801349999999998</v>
      </c>
      <c r="C292" s="4">
        <v>110.61</v>
      </c>
      <c r="D292" s="4">
        <v>5.33</v>
      </c>
      <c r="E292" s="5">
        <v>-1</v>
      </c>
    </row>
    <row r="293" spans="1:5" x14ac:dyDescent="0.25">
      <c r="A293" s="2">
        <v>45383</v>
      </c>
      <c r="B293" s="4">
        <v>5.129095454545455</v>
      </c>
      <c r="C293" s="4">
        <v>108.45</v>
      </c>
      <c r="D293" s="4">
        <v>5.33</v>
      </c>
      <c r="E293" s="5">
        <v>-1.01</v>
      </c>
    </row>
    <row r="294" spans="1:5" x14ac:dyDescent="0.25">
      <c r="A294" s="2">
        <v>45413</v>
      </c>
      <c r="B294" s="4">
        <v>5.1330476190476189</v>
      </c>
      <c r="C294" s="4">
        <v>110.77</v>
      </c>
      <c r="D294" s="4">
        <v>5.33</v>
      </c>
      <c r="E294" s="5">
        <v>-1.1200000000000001</v>
      </c>
    </row>
    <row r="295" spans="1:5" x14ac:dyDescent="0.25">
      <c r="A295" s="2">
        <v>45444</v>
      </c>
      <c r="B295" s="4">
        <v>5.3889750000000003</v>
      </c>
      <c r="C295" s="4">
        <v>115.03</v>
      </c>
      <c r="D295" s="4">
        <v>5.33</v>
      </c>
      <c r="E295" s="5">
        <v>-1.25</v>
      </c>
    </row>
    <row r="296" spans="1:5" x14ac:dyDescent="0.25">
      <c r="A296" s="2">
        <v>45474</v>
      </c>
      <c r="B296" s="4">
        <v>5.5420478260869563</v>
      </c>
      <c r="C296" s="4">
        <v>115.01</v>
      </c>
      <c r="D296" s="4">
        <v>5.33</v>
      </c>
      <c r="E296" s="5">
        <v>-1.35</v>
      </c>
    </row>
    <row r="297" spans="1:5" x14ac:dyDescent="0.25">
      <c r="A297" s="2">
        <v>45505</v>
      </c>
      <c r="B297" s="4">
        <v>5.5526136363636356</v>
      </c>
      <c r="C297" s="4">
        <v>112.76</v>
      </c>
      <c r="D297" s="4">
        <v>5.33</v>
      </c>
      <c r="E297" s="5">
        <v>-1.65</v>
      </c>
    </row>
    <row r="298" spans="1:5" x14ac:dyDescent="0.25">
      <c r="A298" s="2">
        <v>45536</v>
      </c>
      <c r="B298" s="4">
        <v>5.5415666666666663</v>
      </c>
      <c r="C298" s="4">
        <v>114.71</v>
      </c>
      <c r="D298" s="4">
        <v>5.13</v>
      </c>
      <c r="E298" s="5">
        <v>-1.92</v>
      </c>
    </row>
    <row r="299" spans="1:5" x14ac:dyDescent="0.25">
      <c r="A299" s="2">
        <v>45566</v>
      </c>
      <c r="B299" s="4">
        <v>5.6241086956521738</v>
      </c>
      <c r="C299" s="4">
        <v>116.72</v>
      </c>
      <c r="D299" s="4">
        <v>4.83</v>
      </c>
      <c r="E299" s="5">
        <v>-2.21</v>
      </c>
    </row>
    <row r="300" spans="1:5" x14ac:dyDescent="0.25">
      <c r="A300" s="2">
        <v>45597</v>
      </c>
      <c r="B300" s="4">
        <v>5.8070578947368423</v>
      </c>
      <c r="C300" s="4">
        <v>116.48</v>
      </c>
      <c r="D300" s="4">
        <v>4.6399999999999997</v>
      </c>
      <c r="E300" s="5">
        <v>-2.38</v>
      </c>
    </row>
    <row r="301" spans="1:5" x14ac:dyDescent="0.25">
      <c r="A301" s="2">
        <v>45627</v>
      </c>
      <c r="B301" s="4">
        <v>6.097028571428571</v>
      </c>
      <c r="C301" s="4"/>
      <c r="D301" s="4">
        <v>4.4800000000000004</v>
      </c>
      <c r="E301" s="5">
        <v>-2.5499999999999998</v>
      </c>
    </row>
    <row r="302" spans="1:5" x14ac:dyDescent="0.25">
      <c r="A302" s="2">
        <v>45688</v>
      </c>
      <c r="B302" s="4">
        <v>6.0217727272727268</v>
      </c>
      <c r="D302" s="4">
        <v>4.33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LP MODELS</vt:lpstr>
      <vt:lpstr>CP MODELS</vt:lpstr>
      <vt:lpstr>Dados Macro Semanais</vt:lpstr>
      <vt:lpstr>Dados Macro Diários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Moreira</dc:creator>
  <cp:lastModifiedBy>Victor Moreira</cp:lastModifiedBy>
  <dcterms:created xsi:type="dcterms:W3CDTF">2025-02-06T14:20:16Z</dcterms:created>
  <dcterms:modified xsi:type="dcterms:W3CDTF">2025-03-12T22:30:38Z</dcterms:modified>
</cp:coreProperties>
</file>