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7 DV Incidents" sheetId="1" state="visible" r:id="rId2"/>
    <sheet name="DV Incidents by ye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<sst xmlns="http://schemas.openxmlformats.org/spreadsheetml/2006/main" count="63" uniqueCount="63">
  <si>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State</t>
  </si>
  <si>
    <t xml:space="preserve">2017 DV Incidents w/ death</t>
  </si>
  <si>
    <t xml:space="preserve">2017 DV incidents total</t>
  </si>
  <si>
    <t xml:space="preserve">1017 population</t>
  </si>
  <si>
    <t xml:space="preserve">Total / population</t>
  </si>
  <si>
    <t xml:space="preserve">DV rate per million</t>
  </si>
  <si>
    <t xml:space="preserve">Death/Total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</si>
  <si>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</si>
  <si>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</si>
  <si>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</si>
  <si>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</si>
  <si>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</si>
  <si>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</si>
  <si>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</si>
  <si>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</si>
  <si>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</si>
  <si>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</si>
  <si>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</si>
  <si>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</si>
  <si>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</si>
  <si>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</si>
  <si>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</si>
  <si>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</si>
  <si>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</si>
  <si>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</si>
  <si>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</si>
  <si>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</si>
  <si>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</si>
  <si>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</si>
  <si>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</si>
  <si>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</si>
  <si>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</si>
  <si>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</si>
  <si>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</si>
  <si>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</si>
  <si>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</si>
  <si>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</si>
  <si>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</si>
  <si>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</si>
  <si>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</si>
  <si>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</si>
  <si>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</si>
  <si>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</si>
  <si>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</si>
  <si>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</si>
  <si>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</si>
  <si>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</si>
  <si>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</si>
  <si>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</si>
  <si>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</si>
  <si>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</si>
  <si>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</si>
  <si>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</si>
  <si>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</si>
  <si>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</si>
  <si>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</si>
  <si>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</si>
  <si>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</si>
  <si>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Year</t>
  </si>
  <si>
    <t xml:space="preserve">Absolute</t>
  </si>
  <si>
    <t xml:space="preserve">U.S. Pop</t>
  </si>
  <si>
    <t xml:space="preserve">DV Rate</t>
  </si>
  <si>
    <t xml:space="preserve">DV Rate per million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</si>
</sst>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1.67"/>
    <col collapsed="false" customWidth="true" hidden="false" outlineLevel="0" max="4" min="4" style="0" width="14.59"/>
    <col collapsed="false" customWidth="true" hidden="false" outlineLevel="0" max="5" min="5" style="0" width="20.56"/>
    <col collapsed="false" customWidth="true" hidden="false" outlineLevel="0" max="6" min="6" style="0" width="20.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48</v>
      </c>
      <c r="C2" s="0" t="n">
        <v>107</v>
      </c>
      <c r="D2" s="0" t="n">
        <v>4874486</v>
      </c>
      <c r="E2" s="0" t="n">
        <f aca="false">C2/D2</f>
        <v>2.19510323755161E-005</v>
      </c>
      <c r="F2" s="0" t="n">
        <f aca="false">E2 * 1000000</f>
        <v>21.9510323755161</v>
      </c>
      <c r="G2" s="0" t="n">
        <f aca="false">B2/C2*100</f>
        <v>44.8598130841121</v>
      </c>
    </row>
    <row r="3" customFormat="false" ht="12.8" hidden="false" customHeight="false" outlineLevel="0" collapsed="false">
      <c r="A3" s="0" t="s">
        <v>8</v>
      </c>
      <c r="B3" s="0" t="n">
        <v>12</v>
      </c>
      <c r="C3" s="0" t="n">
        <v>32</v>
      </c>
      <c r="D3" s="0" t="n">
        <v>739700</v>
      </c>
      <c r="E3" s="0" t="n">
        <f aca="false">C3/D3</f>
        <v>4.3260781397864E-005</v>
      </c>
      <c r="F3" s="0" t="n">
        <f aca="false">E3 * 1000000</f>
        <v>43.260781397864</v>
      </c>
      <c r="G3" s="0" t="n">
        <f aca="false">B3/C3*100</f>
        <v>37.5</v>
      </c>
    </row>
    <row r="4" customFormat="false" ht="12.8" hidden="false" customHeight="false" outlineLevel="0" collapsed="false">
      <c r="A4" s="0" t="s">
        <v>9</v>
      </c>
      <c r="B4" s="0" t="n">
        <v>32</v>
      </c>
      <c r="C4" s="0" t="n">
        <v>47</v>
      </c>
      <c r="D4" s="0" t="n">
        <v>7044008</v>
      </c>
      <c r="E4" s="0" t="n">
        <f aca="false">C4/D4</f>
        <v>6.67233768047964E-006</v>
      </c>
      <c r="F4" s="0" t="n">
        <f aca="false">E4 * 1000000</f>
        <v>6.67233768047964</v>
      </c>
      <c r="G4" s="0" t="n">
        <f aca="false">B4/C4*100</f>
        <v>68.0851063829787</v>
      </c>
    </row>
    <row r="5" customFormat="false" ht="12.8" hidden="false" customHeight="false" outlineLevel="0" collapsed="false">
      <c r="A5" s="0" t="s">
        <v>10</v>
      </c>
      <c r="B5" s="0" t="n">
        <v>14</v>
      </c>
      <c r="C5" s="0" t="n">
        <v>44</v>
      </c>
      <c r="D5" s="0" t="n">
        <v>3001345</v>
      </c>
      <c r="E5" s="0" t="n">
        <f aca="false">C5/D5</f>
        <v>1.46600940578307E-005</v>
      </c>
      <c r="F5" s="0" t="n">
        <f aca="false">E5 * 1000000</f>
        <v>14.6600940578307</v>
      </c>
      <c r="G5" s="0" t="n">
        <f aca="false">B5/C5*100</f>
        <v>31.8181818181818</v>
      </c>
    </row>
    <row r="6" customFormat="false" ht="12.8" hidden="false" customHeight="false" outlineLevel="0" collapsed="false">
      <c r="A6" s="0" t="s">
        <v>11</v>
      </c>
      <c r="B6" s="0" t="n">
        <v>109</v>
      </c>
      <c r="C6" s="0" t="n">
        <v>178</v>
      </c>
      <c r="D6" s="0" t="n">
        <v>39358497</v>
      </c>
      <c r="E6" s="0" t="n">
        <f aca="false">C6/D6</f>
        <v>4.52253042081358E-006</v>
      </c>
      <c r="F6" s="0" t="n">
        <f aca="false">E6 * 1000000</f>
        <v>4.52253042081358</v>
      </c>
      <c r="G6" s="0" t="n">
        <f aca="false">B6/C6*100</f>
        <v>61.2359550561798</v>
      </c>
    </row>
    <row r="7" customFormat="false" ht="12.8" hidden="false" customHeight="false" outlineLevel="0" collapsed="false">
      <c r="A7" s="0" t="s">
        <v>12</v>
      </c>
      <c r="B7" s="0" t="n">
        <v>13</v>
      </c>
      <c r="C7" s="0" t="n">
        <v>32</v>
      </c>
      <c r="D7" s="0" t="n">
        <v>5611885</v>
      </c>
      <c r="E7" s="0" t="n">
        <f aca="false">C7/D7</f>
        <v>5.7021838473169E-006</v>
      </c>
      <c r="F7" s="0" t="n">
        <f aca="false">E7 * 1000000</f>
        <v>5.7021838473169</v>
      </c>
      <c r="G7" s="0" t="n">
        <f aca="false">B7/C7*100</f>
        <v>40.625</v>
      </c>
    </row>
    <row r="8" customFormat="false" ht="12.8" hidden="false" customHeight="false" outlineLevel="0" collapsed="false">
      <c r="A8" s="0" t="s">
        <v>13</v>
      </c>
      <c r="B8" s="0" t="n">
        <v>7</v>
      </c>
      <c r="C8" s="0" t="n">
        <v>28</v>
      </c>
      <c r="D8" s="0" t="n">
        <v>3573297</v>
      </c>
      <c r="E8" s="0" t="n">
        <f aca="false">C8/D8</f>
        <v>7.83590057025767E-006</v>
      </c>
      <c r="F8" s="0" t="n">
        <f aca="false">E8 * 1000000</f>
        <v>7.83590057025767</v>
      </c>
      <c r="G8" s="0" t="n">
        <f aca="false">B8/C8*100</f>
        <v>25</v>
      </c>
    </row>
    <row r="9" customFormat="false" ht="12.8" hidden="false" customHeight="false" outlineLevel="0" collapsed="false">
      <c r="A9" s="0" t="s">
        <v>14</v>
      </c>
      <c r="B9" s="0" t="n">
        <v>4</v>
      </c>
      <c r="C9" s="0" t="n">
        <v>8</v>
      </c>
      <c r="D9" s="0" t="n">
        <v>956823</v>
      </c>
      <c r="E9" s="0" t="n">
        <f aca="false">C9/D9</f>
        <v>8.36100302772822E-006</v>
      </c>
      <c r="F9" s="0" t="n">
        <f aca="false">E9 * 1000000</f>
        <v>8.36100302772822</v>
      </c>
      <c r="G9" s="0" t="n">
        <f aca="false">B9/C9*100</f>
        <v>50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0" t="n">
        <v>3</v>
      </c>
      <c r="D10" s="0" t="n">
        <v>694906</v>
      </c>
      <c r="E10" s="0" t="n">
        <f aca="false">C10/D10</f>
        <v>4.31713066227662E-006</v>
      </c>
      <c r="F10" s="0" t="n">
        <f aca="false">E10 * 1000000</f>
        <v>4.31713066227662</v>
      </c>
      <c r="G10" s="0" t="n">
        <f aca="false">B10/C10*100</f>
        <v>33.3333333333333</v>
      </c>
    </row>
    <row r="11" customFormat="false" ht="12.8" hidden="false" customHeight="false" outlineLevel="0" collapsed="false">
      <c r="A11" s="0" t="s">
        <v>16</v>
      </c>
      <c r="B11" s="0" t="n">
        <v>113</v>
      </c>
      <c r="C11" s="0" t="n">
        <v>265</v>
      </c>
      <c r="D11" s="0" t="n">
        <v>20963613</v>
      </c>
      <c r="E11" s="0" t="n">
        <f aca="false">C11/D11</f>
        <v>1.26409507750405E-005</v>
      </c>
      <c r="F11" s="0" t="n">
        <f aca="false">E11 * 1000000</f>
        <v>12.6409507750405</v>
      </c>
      <c r="G11" s="0" t="n">
        <f aca="false">B11/C11*100</f>
        <v>42.6415094339623</v>
      </c>
    </row>
    <row r="12" customFormat="false" ht="12.8" hidden="false" customHeight="false" outlineLevel="0" collapsed="false">
      <c r="A12" s="0" t="s">
        <v>17</v>
      </c>
      <c r="B12" s="0" t="n">
        <v>57</v>
      </c>
      <c r="C12" s="0" t="n">
        <v>97</v>
      </c>
      <c r="D12" s="0" t="n">
        <v>10410330</v>
      </c>
      <c r="E12" s="0" t="n">
        <f aca="false">C12/D12</f>
        <v>9.31766812387312E-006</v>
      </c>
      <c r="F12" s="0" t="n">
        <f aca="false">E12 * 1000000</f>
        <v>9.31766812387312</v>
      </c>
      <c r="G12" s="0" t="n">
        <f aca="false">B12/C12*100</f>
        <v>58.7628865979382</v>
      </c>
    </row>
    <row r="13" customFormat="false" ht="12.8" hidden="false" customHeight="false" outlineLevel="0" collapsed="false">
      <c r="A13" s="0" t="s">
        <v>18</v>
      </c>
      <c r="B13" s="0" t="n">
        <v>0</v>
      </c>
      <c r="C13" s="0" t="n">
        <v>3</v>
      </c>
      <c r="D13" s="0" t="n">
        <v>1424393</v>
      </c>
      <c r="E13" s="0" t="n">
        <f aca="false">C13/D13</f>
        <v>2.1061603082857E-006</v>
      </c>
      <c r="F13" s="0" t="n">
        <f aca="false">E13 * 1000000</f>
        <v>2.1061603082857</v>
      </c>
      <c r="G13" s="0" t="n">
        <f aca="false">B13/C13*100</f>
        <v>0</v>
      </c>
    </row>
    <row r="14" customFormat="false" ht="12.8" hidden="false" customHeight="false" outlineLevel="0" collapsed="false">
      <c r="A14" s="0" t="s">
        <v>19</v>
      </c>
      <c r="B14" s="0" t="n">
        <v>4</v>
      </c>
      <c r="C14" s="0" t="n">
        <v>14</v>
      </c>
      <c r="D14" s="0" t="n">
        <v>1717715</v>
      </c>
      <c r="E14" s="0" t="n">
        <f aca="false">C14/D14</f>
        <v>8.15036254559109E-006</v>
      </c>
      <c r="F14" s="0" t="n">
        <f aca="false">E14 * 1000000</f>
        <v>8.15036254559109</v>
      </c>
      <c r="G14" s="0" t="n">
        <f aca="false">B14/C14*100</f>
        <v>28.5714285714286</v>
      </c>
    </row>
    <row r="15" customFormat="false" ht="12.8" hidden="false" customHeight="false" outlineLevel="0" collapsed="false">
      <c r="A15" s="0" t="s">
        <v>20</v>
      </c>
      <c r="B15" s="0" t="n">
        <v>43</v>
      </c>
      <c r="C15" s="0" t="n">
        <v>127</v>
      </c>
      <c r="D15" s="0" t="n">
        <v>12778828</v>
      </c>
      <c r="E15" s="0" t="n">
        <f aca="false">C15/D15</f>
        <v>9.93831359182548E-006</v>
      </c>
      <c r="F15" s="0" t="n">
        <f aca="false">E15 * 1000000</f>
        <v>9.93831359182548</v>
      </c>
      <c r="G15" s="0" t="n">
        <f aca="false">B15/C15*100</f>
        <v>33.8582677165354</v>
      </c>
    </row>
    <row r="16" customFormat="false" ht="12.8" hidden="false" customHeight="false" outlineLevel="0" collapsed="false">
      <c r="A16" s="0" t="s">
        <v>21</v>
      </c>
      <c r="B16" s="0" t="n">
        <v>34</v>
      </c>
      <c r="C16" s="0" t="n">
        <v>105</v>
      </c>
      <c r="D16" s="0" t="n">
        <v>6658078</v>
      </c>
      <c r="E16" s="0" t="n">
        <f aca="false">C16/D16</f>
        <v>1.57703168992613E-005</v>
      </c>
      <c r="F16" s="0" t="n">
        <f aca="false">E16 * 1000000</f>
        <v>15.7703168992613</v>
      </c>
      <c r="G16" s="0" t="n">
        <f aca="false">B16/C16*100</f>
        <v>32.3809523809524</v>
      </c>
    </row>
    <row r="17" customFormat="false" ht="12.8" hidden="false" customHeight="false" outlineLevel="0" collapsed="false">
      <c r="A17" s="0" t="s">
        <v>22</v>
      </c>
      <c r="B17" s="0" t="n">
        <v>7</v>
      </c>
      <c r="C17" s="0" t="n">
        <v>27</v>
      </c>
      <c r="D17" s="0" t="n">
        <v>3141550</v>
      </c>
      <c r="E17" s="0" t="n">
        <f aca="false">C17/D17</f>
        <v>8.59448361477615E-006</v>
      </c>
      <c r="F17" s="0" t="n">
        <f aca="false">E17 * 1000000</f>
        <v>8.59448361477615</v>
      </c>
      <c r="G17" s="0" t="n">
        <f aca="false">B17/C17*100</f>
        <v>25.9259259259259</v>
      </c>
    </row>
    <row r="18" customFormat="false" ht="12.8" hidden="false" customHeight="false" outlineLevel="0" collapsed="false">
      <c r="A18" s="0" t="s">
        <v>23</v>
      </c>
      <c r="B18" s="0" t="n">
        <v>11</v>
      </c>
      <c r="C18" s="0" t="n">
        <v>30</v>
      </c>
      <c r="D18" s="0" t="n">
        <v>2908718</v>
      </c>
      <c r="E18" s="0" t="n">
        <f aca="false">C18/D18</f>
        <v>1.03138221030708E-005</v>
      </c>
      <c r="F18" s="0" t="n">
        <f aca="false">E18 * 1000000</f>
        <v>10.3138221030708</v>
      </c>
      <c r="G18" s="0" t="n">
        <f aca="false">B18/C18*100</f>
        <v>36.6666666666667</v>
      </c>
    </row>
    <row r="19" customFormat="false" ht="12.8" hidden="false" customHeight="false" outlineLevel="0" collapsed="false">
      <c r="A19" s="0" t="s">
        <v>24</v>
      </c>
      <c r="B19" s="0" t="n">
        <v>31</v>
      </c>
      <c r="C19" s="0" t="n">
        <v>65</v>
      </c>
      <c r="D19" s="0" t="n">
        <v>4452268</v>
      </c>
      <c r="E19" s="0" t="n">
        <f aca="false">C19/D19</f>
        <v>1.45993008507125E-005</v>
      </c>
      <c r="F19" s="0" t="n">
        <f aca="false">E19 * 1000000</f>
        <v>14.5993008507125</v>
      </c>
      <c r="G19" s="0" t="n">
        <f aca="false">B19/C19*100</f>
        <v>47.6923076923077</v>
      </c>
    </row>
    <row r="20" customFormat="false" ht="12.8" hidden="false" customHeight="false" outlineLevel="0" collapsed="false">
      <c r="A20" s="0" t="s">
        <v>25</v>
      </c>
      <c r="B20" s="0" t="n">
        <v>29</v>
      </c>
      <c r="C20" s="0" t="n">
        <v>77</v>
      </c>
      <c r="D20" s="0" t="n">
        <v>4670560</v>
      </c>
      <c r="E20" s="0" t="n">
        <f aca="false">C20/D20</f>
        <v>1.64862457606797E-005</v>
      </c>
      <c r="F20" s="0" t="n">
        <f aca="false">E20 * 1000000</f>
        <v>16.4862457606797</v>
      </c>
      <c r="G20" s="0" t="n">
        <f aca="false">B20/C20*100</f>
        <v>37.6623376623377</v>
      </c>
    </row>
    <row r="21" customFormat="false" ht="12.8" hidden="false" customHeight="false" outlineLevel="0" collapsed="false">
      <c r="A21" s="0" t="s">
        <v>26</v>
      </c>
      <c r="B21" s="0" t="n">
        <v>6</v>
      </c>
      <c r="C21" s="0" t="n">
        <v>35</v>
      </c>
      <c r="D21" s="0" t="n">
        <v>1334612</v>
      </c>
      <c r="E21" s="0" t="n">
        <f aca="false">C21/D21</f>
        <v>2.62248503684966E-005</v>
      </c>
      <c r="F21" s="0" t="n">
        <f aca="false">E21 * 1000000</f>
        <v>26.2248503684966</v>
      </c>
      <c r="G21" s="0" t="n">
        <f aca="false">B21/C21*100</f>
        <v>17.1428571428571</v>
      </c>
    </row>
    <row r="22" customFormat="false" ht="12.8" hidden="false" customHeight="false" outlineLevel="0" collapsed="false">
      <c r="A22" s="0" t="s">
        <v>27</v>
      </c>
      <c r="B22" s="0" t="n">
        <v>20</v>
      </c>
      <c r="C22" s="0" t="n">
        <v>36</v>
      </c>
      <c r="D22" s="0" t="n">
        <v>6023868</v>
      </c>
      <c r="E22" s="0" t="n">
        <f aca="false">C22/D22</f>
        <v>5.97622657070175E-006</v>
      </c>
      <c r="F22" s="0" t="n">
        <f aca="false">E22 * 1000000</f>
        <v>5.97622657070175</v>
      </c>
      <c r="G22" s="0" t="n">
        <f aca="false">B22/C22*100</f>
        <v>55.5555555555556</v>
      </c>
    </row>
    <row r="23" customFormat="false" ht="12.8" hidden="false" customHeight="false" outlineLevel="0" collapsed="false">
      <c r="A23" s="0" t="s">
        <v>28</v>
      </c>
      <c r="B23" s="0" t="n">
        <v>15</v>
      </c>
      <c r="C23" s="0" t="n">
        <v>49</v>
      </c>
      <c r="D23" s="0" t="n">
        <v>6859789</v>
      </c>
      <c r="E23" s="0" t="n">
        <f aca="false">C23/D23</f>
        <v>7.14307684973984E-006</v>
      </c>
      <c r="F23" s="0" t="n">
        <f aca="false">E23 * 1000000</f>
        <v>7.14307684973984</v>
      </c>
      <c r="G23" s="0" t="n">
        <f aca="false">B23/C23*100</f>
        <v>30.6122448979592</v>
      </c>
    </row>
    <row r="24" customFormat="false" ht="12.8" hidden="false" customHeight="false" outlineLevel="0" collapsed="false">
      <c r="A24" s="0" t="s">
        <v>29</v>
      </c>
      <c r="B24" s="0" t="n">
        <v>26</v>
      </c>
      <c r="C24" s="0" t="n">
        <v>72</v>
      </c>
      <c r="D24" s="0" t="n">
        <v>9973114</v>
      </c>
      <c r="E24" s="0" t="n">
        <f aca="false">C24/D24</f>
        <v>7.21941010601102E-006</v>
      </c>
      <c r="F24" s="0" t="n">
        <f aca="false">E24 * 1000000</f>
        <v>7.21941010601102</v>
      </c>
      <c r="G24" s="0" t="n">
        <f aca="false">B24/C24*100</f>
        <v>36.1111111111111</v>
      </c>
    </row>
    <row r="25" customFormat="false" ht="12.8" hidden="false" customHeight="false" outlineLevel="0" collapsed="false">
      <c r="A25" s="0" t="s">
        <v>30</v>
      </c>
      <c r="B25" s="0" t="n">
        <v>12</v>
      </c>
      <c r="C25" s="0" t="n">
        <v>29</v>
      </c>
      <c r="D25" s="0" t="n">
        <v>5566230</v>
      </c>
      <c r="E25" s="0" t="n">
        <f aca="false">C25/D25</f>
        <v>5.2099895261245E-006</v>
      </c>
      <c r="F25" s="0" t="n">
        <f aca="false">E25 * 1000000</f>
        <v>5.2099895261245</v>
      </c>
      <c r="G25" s="0" t="n">
        <f aca="false">B25/C25*100</f>
        <v>41.3793103448276</v>
      </c>
    </row>
    <row r="26" customFormat="false" ht="12.8" hidden="false" customHeight="false" outlineLevel="0" collapsed="false">
      <c r="A26" s="0" t="s">
        <v>31</v>
      </c>
      <c r="B26" s="0" t="n">
        <v>22</v>
      </c>
      <c r="C26" s="0" t="n">
        <v>56</v>
      </c>
      <c r="D26" s="0" t="n">
        <v>2988510</v>
      </c>
      <c r="E26" s="0" t="n">
        <f aca="false">C26/D26</f>
        <v>1.87384348722273E-005</v>
      </c>
      <c r="F26" s="0" t="n">
        <f aca="false">E26 * 1000000</f>
        <v>18.7384348722273</v>
      </c>
      <c r="G26" s="0" t="n">
        <f aca="false">B26/C26*100</f>
        <v>39.2857142857143</v>
      </c>
    </row>
    <row r="27" customFormat="false" ht="12.8" hidden="false" customHeight="false" outlineLevel="0" collapsed="false">
      <c r="A27" s="0" t="s">
        <v>32</v>
      </c>
      <c r="B27" s="0" t="n">
        <v>43</v>
      </c>
      <c r="C27" s="0" t="n">
        <v>89</v>
      </c>
      <c r="D27" s="0" t="n">
        <v>6106670</v>
      </c>
      <c r="E27" s="0" t="n">
        <f aca="false">C27/D27</f>
        <v>1.45742278524957E-005</v>
      </c>
      <c r="F27" s="0" t="n">
        <f aca="false">E27 * 1000000</f>
        <v>14.5742278524957</v>
      </c>
      <c r="G27" s="0" t="n">
        <f aca="false">B27/C27*100</f>
        <v>48.314606741573</v>
      </c>
    </row>
    <row r="28" customFormat="false" ht="12.8" hidden="false" customHeight="false" outlineLevel="0" collapsed="false">
      <c r="A28" s="0" t="s">
        <v>33</v>
      </c>
      <c r="B28" s="0" t="n">
        <v>7</v>
      </c>
      <c r="C28" s="0" t="n">
        <v>22</v>
      </c>
      <c r="D28" s="0" t="n">
        <v>1052482</v>
      </c>
      <c r="E28" s="0" t="n">
        <f aca="false">C28/D28</f>
        <v>2.09029703120813E-005</v>
      </c>
      <c r="F28" s="0" t="n">
        <f aca="false">E28 * 1000000</f>
        <v>20.9029703120813</v>
      </c>
      <c r="G28" s="0" t="n">
        <f aca="false">B28/C28*100</f>
        <v>31.8181818181818</v>
      </c>
    </row>
    <row r="29" customFormat="false" ht="12.8" hidden="false" customHeight="false" outlineLevel="0" collapsed="false">
      <c r="A29" s="0" t="s">
        <v>34</v>
      </c>
      <c r="B29" s="0" t="n">
        <v>8</v>
      </c>
      <c r="C29" s="0" t="n">
        <v>22</v>
      </c>
      <c r="D29" s="0" t="n">
        <v>1915947</v>
      </c>
      <c r="E29" s="0" t="n">
        <f aca="false">C29/D29</f>
        <v>1.14825723258524E-005</v>
      </c>
      <c r="F29" s="0" t="n">
        <f aca="false">E29 * 1000000</f>
        <v>11.4825723258524</v>
      </c>
      <c r="G29" s="0" t="n">
        <f aca="false">B29/C29*100</f>
        <v>36.3636363636364</v>
      </c>
    </row>
    <row r="30" customFormat="false" ht="12.8" hidden="false" customHeight="false" outlineLevel="0" collapsed="false">
      <c r="A30" s="0" t="s">
        <v>35</v>
      </c>
      <c r="B30" s="0" t="n">
        <v>21</v>
      </c>
      <c r="C30" s="0" t="n">
        <v>48</v>
      </c>
      <c r="D30" s="0" t="n">
        <v>2969905</v>
      </c>
      <c r="E30" s="0" t="n">
        <f aca="false">C30/D30</f>
        <v>1.61621331322046E-005</v>
      </c>
      <c r="F30" s="0" t="n">
        <f aca="false">E30 * 1000000</f>
        <v>16.1621331322046</v>
      </c>
      <c r="G30" s="0" t="n">
        <f aca="false">B30/C30*100</f>
        <v>43.75</v>
      </c>
    </row>
    <row r="31" customFormat="false" ht="12.8" hidden="false" customHeight="false" outlineLevel="0" collapsed="false">
      <c r="A31" s="0" t="s">
        <v>36</v>
      </c>
      <c r="B31" s="0" t="n">
        <v>4</v>
      </c>
      <c r="C31" s="0" t="n">
        <v>21</v>
      </c>
      <c r="D31" s="0" t="n">
        <v>1348787</v>
      </c>
      <c r="E31" s="0" t="n">
        <f aca="false">C31/D31</f>
        <v>1.5569545080135E-005</v>
      </c>
      <c r="F31" s="0" t="n">
        <f aca="false">E31 * 1000000</f>
        <v>15.569545080135</v>
      </c>
      <c r="G31" s="0" t="n">
        <f aca="false">B31/C31*100</f>
        <v>19.047619047619</v>
      </c>
    </row>
    <row r="32" customFormat="false" ht="12.8" hidden="false" customHeight="false" outlineLevel="0" collapsed="false">
      <c r="A32" s="0" t="s">
        <v>37</v>
      </c>
      <c r="B32" s="0" t="n">
        <v>15</v>
      </c>
      <c r="C32" s="0" t="n">
        <v>35</v>
      </c>
      <c r="D32" s="0" t="n">
        <v>8885525</v>
      </c>
      <c r="E32" s="0" t="n">
        <f aca="false">C32/D32</f>
        <v>3.93899066177857E-006</v>
      </c>
      <c r="F32" s="0" t="n">
        <f aca="false">E32 * 1000000</f>
        <v>3.93899066177857</v>
      </c>
      <c r="G32" s="0" t="n">
        <f aca="false">B32/C32*100</f>
        <v>42.8571428571429</v>
      </c>
    </row>
    <row r="33" customFormat="false" ht="12.8" hidden="false" customHeight="false" outlineLevel="0" collapsed="false">
      <c r="A33" s="0" t="s">
        <v>38</v>
      </c>
      <c r="B33" s="0" t="n">
        <v>13</v>
      </c>
      <c r="C33" s="0" t="n">
        <v>39</v>
      </c>
      <c r="D33" s="0" t="n">
        <v>2091784</v>
      </c>
      <c r="E33" s="0" t="n">
        <f aca="false">C33/D33</f>
        <v>1.86443724591067E-005</v>
      </c>
      <c r="F33" s="0" t="n">
        <f aca="false">E33 * 1000000</f>
        <v>18.6443724591067</v>
      </c>
      <c r="G33" s="0" t="n">
        <f aca="false">B33/C33*100</f>
        <v>33.3333333333333</v>
      </c>
    </row>
    <row r="34" customFormat="false" ht="12.8" hidden="false" customHeight="false" outlineLevel="0" collapsed="false">
      <c r="A34" s="0" t="s">
        <v>39</v>
      </c>
      <c r="B34" s="0" t="n">
        <v>29</v>
      </c>
      <c r="C34" s="0" t="n">
        <v>76</v>
      </c>
      <c r="D34" s="0" t="n">
        <v>19589572</v>
      </c>
      <c r="E34" s="0" t="n">
        <f aca="false">C34/D34</f>
        <v>3.8796151340111E-006</v>
      </c>
      <c r="F34" s="0" t="n">
        <f aca="false">E34 * 1000000</f>
        <v>3.8796151340111</v>
      </c>
      <c r="G34" s="0" t="n">
        <f aca="false">B34/C34*100</f>
        <v>38.1578947368421</v>
      </c>
    </row>
    <row r="35" customFormat="false" ht="12.8" hidden="false" customHeight="false" outlineLevel="0" collapsed="false">
      <c r="A35" s="0" t="s">
        <v>40</v>
      </c>
      <c r="B35" s="0" t="n">
        <v>58</v>
      </c>
      <c r="C35" s="0" t="n">
        <v>120</v>
      </c>
      <c r="D35" s="0" t="n">
        <v>10268233</v>
      </c>
      <c r="E35" s="0" t="n">
        <f aca="false">C35/D35</f>
        <v>1.16865287338143E-005</v>
      </c>
      <c r="F35" s="0" t="n">
        <f aca="false">E35 * 1000000</f>
        <v>11.6865287338143</v>
      </c>
      <c r="G35" s="0" t="n">
        <f aca="false">B35/C35*100</f>
        <v>48.3333333333333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7</v>
      </c>
      <c r="D36" s="0" t="n">
        <v>754942</v>
      </c>
      <c r="E36" s="0" t="n">
        <f aca="false">C36/D36</f>
        <v>9.27223548299075E-006</v>
      </c>
      <c r="F36" s="0" t="n">
        <f aca="false">E36 * 1000000</f>
        <v>9.27223548299075</v>
      </c>
      <c r="G36" s="0" t="n">
        <f aca="false">B36/C36*100</f>
        <v>14.2857142857143</v>
      </c>
    </row>
    <row r="37" customFormat="false" ht="12.8" hidden="false" customHeight="false" outlineLevel="0" collapsed="false">
      <c r="A37" s="0" t="s">
        <v>42</v>
      </c>
      <c r="B37" s="0" t="n">
        <v>72</v>
      </c>
      <c r="C37" s="0" t="n">
        <v>146</v>
      </c>
      <c r="D37" s="0" t="n">
        <v>11659650</v>
      </c>
      <c r="E37" s="0" t="n">
        <f aca="false">C37/D37</f>
        <v>1.25218166926108E-005</v>
      </c>
      <c r="F37" s="0" t="n">
        <f aca="false">E37 * 1000000</f>
        <v>12.5218166926108</v>
      </c>
      <c r="G37" s="0" t="n">
        <f aca="false">B37/C37*100</f>
        <v>49.3150684931507</v>
      </c>
    </row>
    <row r="38" customFormat="false" ht="12.8" hidden="false" customHeight="false" outlineLevel="0" collapsed="false">
      <c r="A38" s="0" t="s">
        <v>43</v>
      </c>
      <c r="B38" s="0" t="n">
        <v>28</v>
      </c>
      <c r="C38" s="0" t="n">
        <v>73</v>
      </c>
      <c r="D38" s="0" t="n">
        <v>3931316</v>
      </c>
      <c r="E38" s="0" t="n">
        <f aca="false">C38/D38</f>
        <v>1.85688456486327E-005</v>
      </c>
      <c r="F38" s="0" t="n">
        <f aca="false">E38 * 1000000</f>
        <v>18.5688456486327</v>
      </c>
      <c r="G38" s="0" t="n">
        <f aca="false">B38/C38*100</f>
        <v>38.3561643835616</v>
      </c>
    </row>
    <row r="39" customFormat="false" ht="12.8" hidden="false" customHeight="false" outlineLevel="0" collapsed="false">
      <c r="A39" s="0" t="s">
        <v>44</v>
      </c>
      <c r="B39" s="0" t="n">
        <v>15</v>
      </c>
      <c r="C39" s="0" t="n">
        <v>34</v>
      </c>
      <c r="D39" s="0" t="n">
        <v>4143625</v>
      </c>
      <c r="E39" s="0" t="n">
        <f aca="false">C39/D39</f>
        <v>8.20537572777459E-006</v>
      </c>
      <c r="F39" s="0" t="n">
        <f aca="false">E39 * 1000000</f>
        <v>8.20537572777459</v>
      </c>
      <c r="G39" s="0" t="n">
        <f aca="false">B39/C39*100</f>
        <v>44.1176470588235</v>
      </c>
    </row>
    <row r="40" customFormat="false" ht="12.8" hidden="false" customHeight="false" outlineLevel="0" collapsed="false">
      <c r="A40" s="0" t="s">
        <v>45</v>
      </c>
      <c r="B40" s="0" t="n">
        <v>74</v>
      </c>
      <c r="C40" s="0" t="n">
        <v>145</v>
      </c>
      <c r="D40" s="0" t="n">
        <v>12787641</v>
      </c>
      <c r="E40" s="0" t="n">
        <f aca="false">C40/D40</f>
        <v>1.13390734068934E-005</v>
      </c>
      <c r="F40" s="0" t="n">
        <f aca="false">E40 * 1000000</f>
        <v>11.3390734068934</v>
      </c>
      <c r="G40" s="0" t="n">
        <f aca="false">B40/C40*100</f>
        <v>51.0344827586207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0" t="n">
        <v>5</v>
      </c>
      <c r="D41" s="0" t="n">
        <v>1055673</v>
      </c>
      <c r="E41" s="0" t="n">
        <f aca="false">C41/D41</f>
        <v>4.73631512788525E-006</v>
      </c>
      <c r="F41" s="0" t="n">
        <f aca="false">E41 * 1000000</f>
        <v>4.73631512788525</v>
      </c>
      <c r="G41" s="0" t="n">
        <f aca="false">B41/C41*100</f>
        <v>20</v>
      </c>
    </row>
    <row r="42" customFormat="false" ht="12.8" hidden="false" customHeight="false" outlineLevel="0" collapsed="false">
      <c r="A42" s="0" t="s">
        <v>47</v>
      </c>
      <c r="B42" s="0" t="n">
        <v>20</v>
      </c>
      <c r="C42" s="0" t="n">
        <v>74</v>
      </c>
      <c r="D42" s="0" t="n">
        <v>5021268</v>
      </c>
      <c r="E42" s="0" t="n">
        <f aca="false">C42/D42</f>
        <v>1.47373133638754E-005</v>
      </c>
      <c r="F42" s="0" t="n">
        <f aca="false">E42 * 1000000</f>
        <v>14.7373133638754</v>
      </c>
      <c r="G42" s="0" t="n">
        <f aca="false">B42/C42*100</f>
        <v>27.027027027027</v>
      </c>
    </row>
    <row r="43" customFormat="false" ht="12.8" hidden="false" customHeight="false" outlineLevel="0" collapsed="false">
      <c r="A43" s="0" t="s">
        <v>48</v>
      </c>
      <c r="B43" s="0" t="n">
        <v>2</v>
      </c>
      <c r="C43" s="0" t="n">
        <v>8</v>
      </c>
      <c r="D43" s="0" t="n">
        <v>872868</v>
      </c>
      <c r="E43" s="0" t="n">
        <f aca="false">C43/D43</f>
        <v>9.1651887799759E-006</v>
      </c>
      <c r="F43" s="0" t="n">
        <f aca="false">E43 * 1000000</f>
        <v>9.1651887799759</v>
      </c>
      <c r="G43" s="0" t="n">
        <f aca="false">B43/C43*100</f>
        <v>25</v>
      </c>
    </row>
    <row r="44" customFormat="false" ht="12.8" hidden="false" customHeight="false" outlineLevel="0" collapsed="false">
      <c r="A44" s="0" t="s">
        <v>49</v>
      </c>
      <c r="B44" s="0" t="n">
        <v>45</v>
      </c>
      <c r="C44" s="0" t="n">
        <v>104</v>
      </c>
      <c r="D44" s="0" t="n">
        <v>6708799</v>
      </c>
      <c r="E44" s="0" t="n">
        <f aca="false">C44/D44</f>
        <v>1.55020294988716E-005</v>
      </c>
      <c r="F44" s="0" t="n">
        <f aca="false">E44 * 1000000</f>
        <v>15.5020294988716</v>
      </c>
      <c r="G44" s="0" t="n">
        <f aca="false">B44/C44*100</f>
        <v>43.2692307692308</v>
      </c>
    </row>
    <row r="45" customFormat="false" ht="12.8" hidden="false" customHeight="false" outlineLevel="0" collapsed="false">
      <c r="A45" s="0" t="s">
        <v>50</v>
      </c>
      <c r="B45" s="0" t="n">
        <v>130</v>
      </c>
      <c r="C45" s="0" t="n">
        <v>227</v>
      </c>
      <c r="D45" s="0" t="n">
        <v>28295273</v>
      </c>
      <c r="E45" s="0" t="n">
        <f aca="false">C45/D45</f>
        <v>8.0225414329807E-006</v>
      </c>
      <c r="F45" s="0" t="n">
        <f aca="false">E45 * 1000000</f>
        <v>8.0225414329807</v>
      </c>
      <c r="G45" s="0" t="n">
        <f aca="false">B45/C45*100</f>
        <v>57.2687224669604</v>
      </c>
    </row>
    <row r="46" customFormat="false" ht="12.8" hidden="false" customHeight="false" outlineLevel="0" collapsed="false">
      <c r="A46" s="0" t="s">
        <v>51</v>
      </c>
      <c r="B46" s="0" t="n">
        <v>12</v>
      </c>
      <c r="C46" s="0" t="n">
        <v>19</v>
      </c>
      <c r="D46" s="0" t="n">
        <v>3101042</v>
      </c>
      <c r="E46" s="0" t="n">
        <f aca="false">C46/D46</f>
        <v>6.12697280462503E-006</v>
      </c>
      <c r="F46" s="0" t="n">
        <f aca="false">E46 * 1000000</f>
        <v>6.12697280462503</v>
      </c>
      <c r="G46" s="0" t="n">
        <f aca="false">B46/C46*100</f>
        <v>63.1578947368421</v>
      </c>
    </row>
    <row r="47" customFormat="false" ht="12.8" hidden="false" customHeight="false" outlineLevel="0" collapsed="false">
      <c r="A47" s="0" t="s">
        <v>52</v>
      </c>
      <c r="B47" s="0" t="n">
        <v>2</v>
      </c>
      <c r="C47" s="0" t="n">
        <v>8</v>
      </c>
      <c r="D47" s="0" t="n">
        <v>624344</v>
      </c>
      <c r="E47" s="0" t="n">
        <f aca="false">C47/D47</f>
        <v>1.28134489960663E-005</v>
      </c>
      <c r="F47" s="0" t="n">
        <f aca="false">E47 * 1000000</f>
        <v>12.8134489960663</v>
      </c>
      <c r="G47" s="0" t="n">
        <f aca="false">B47/C47*100</f>
        <v>25</v>
      </c>
    </row>
    <row r="48" customFormat="false" ht="12.8" hidden="false" customHeight="false" outlineLevel="0" collapsed="false">
      <c r="A48" s="0" t="s">
        <v>53</v>
      </c>
      <c r="B48" s="0" t="n">
        <v>43</v>
      </c>
      <c r="C48" s="0" t="n">
        <v>76</v>
      </c>
      <c r="D48" s="0" t="n">
        <v>8463587</v>
      </c>
      <c r="E48" s="0" t="n">
        <f aca="false">C48/D48</f>
        <v>8.97964420995495E-006</v>
      </c>
      <c r="F48" s="0" t="n">
        <f aca="false">E48 * 1000000</f>
        <v>8.97964420995495</v>
      </c>
      <c r="G48" s="0" t="n">
        <f aca="false">B48/C48*100</f>
        <v>56.578947368421</v>
      </c>
    </row>
    <row r="49" customFormat="false" ht="12.8" hidden="false" customHeight="false" outlineLevel="0" collapsed="false">
      <c r="A49" s="0" t="s">
        <v>54</v>
      </c>
      <c r="B49" s="0" t="n">
        <v>33</v>
      </c>
      <c r="C49" s="0" t="n">
        <v>79</v>
      </c>
      <c r="D49" s="0" t="n">
        <v>7423362</v>
      </c>
      <c r="E49" s="0" t="n">
        <f aca="false">C49/D49</f>
        <v>1.06420783467114E-005</v>
      </c>
      <c r="F49" s="0" t="n">
        <f aca="false">E49 * 1000000</f>
        <v>10.6420783467114</v>
      </c>
      <c r="G49" s="0" t="n">
        <f aca="false">B49/C49*100</f>
        <v>41.7721518987342</v>
      </c>
    </row>
    <row r="50" customFormat="false" ht="12.8" hidden="false" customHeight="false" outlineLevel="0" collapsed="false">
      <c r="A50" s="0" t="s">
        <v>55</v>
      </c>
      <c r="B50" s="0" t="n">
        <v>18</v>
      </c>
      <c r="C50" s="0" t="n">
        <v>48</v>
      </c>
      <c r="D50" s="0" t="n">
        <v>1817004</v>
      </c>
      <c r="E50" s="0" t="n">
        <f aca="false">C50/D50</f>
        <v>2.64171130058052E-005</v>
      </c>
      <c r="F50" s="0" t="n">
        <f aca="false">E50 * 1000000</f>
        <v>26.4171130058052</v>
      </c>
      <c r="G50" s="0" t="n">
        <f aca="false">B50/C50*100</f>
        <v>37.5</v>
      </c>
    </row>
    <row r="51" customFormat="false" ht="12.8" hidden="false" customHeight="false" outlineLevel="0" collapsed="false">
      <c r="A51" s="0" t="s">
        <v>56</v>
      </c>
      <c r="B51" s="0" t="n">
        <v>18</v>
      </c>
      <c r="C51" s="0" t="n">
        <v>41</v>
      </c>
      <c r="D51" s="0" t="n">
        <v>5790186</v>
      </c>
      <c r="E51" s="0" t="n">
        <f aca="false">C51/D51</f>
        <v>7.08094696785216E-006</v>
      </c>
      <c r="F51" s="0" t="n">
        <f aca="false">E51 * 1000000</f>
        <v>7.08094696785216</v>
      </c>
      <c r="G51" s="0" t="n">
        <f aca="false">B51/C51*100</f>
        <v>43.9024390243903</v>
      </c>
    </row>
    <row r="52" customFormat="false" ht="12.8" hidden="false" customHeight="false" outlineLevel="0" collapsed="false">
      <c r="A52" s="0" t="s">
        <v>57</v>
      </c>
      <c r="B52" s="0" t="n">
        <v>2</v>
      </c>
      <c r="C52" s="0" t="n">
        <v>5</v>
      </c>
      <c r="D52" s="0" t="n">
        <v>578931</v>
      </c>
      <c r="E52" s="0" t="n">
        <f aca="false">C52/D52</f>
        <v>8.636607816821E-006</v>
      </c>
      <c r="F52" s="0" t="n">
        <f aca="false">E52 * 1000000</f>
        <v>8.636607816821</v>
      </c>
      <c r="G52" s="0" t="n">
        <f aca="false">B52/C52*100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5.14"/>
    <col collapsed="false" customWidth="true" hidden="false" outlineLevel="0" max="5" min="5" style="0" width="2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 customFormat="false" ht="12.8" hidden="false" customHeight="false" outlineLevel="0" collapsed="false">
      <c r="A2" s="0" t="n">
        <v>2014</v>
      </c>
      <c r="B2" s="0" t="n">
        <v>1759</v>
      </c>
      <c r="C2" s="0" t="n">
        <v>318301008</v>
      </c>
      <c r="D2" s="0" t="n">
        <f aca="false">B2/C2</f>
        <v>5.52621561286416E-006</v>
      </c>
      <c r="E2" s="0" t="n">
        <f aca="false">D2*1000000</f>
        <v>5.52621561286416</v>
      </c>
    </row>
    <row r="3" customFormat="false" ht="12.8" hidden="false" customHeight="false" outlineLevel="0" collapsed="false">
      <c r="A3" s="0" t="n">
        <v>2015</v>
      </c>
      <c r="B3" s="0" t="n">
        <v>2259</v>
      </c>
      <c r="C3" s="0" t="n">
        <v>320635163</v>
      </c>
      <c r="D3" s="0" t="n">
        <f aca="false">B3/C3</f>
        <v>7.0453907140559E-006</v>
      </c>
      <c r="E3" s="0" t="n">
        <f aca="false">D3*1000000</f>
        <v>7.0453907140559</v>
      </c>
    </row>
    <row r="4" customFormat="false" ht="12.8" hidden="false" customHeight="false" outlineLevel="0" collapsed="false">
      <c r="A4" s="0" t="n">
        <v>2016</v>
      </c>
      <c r="B4" s="0" t="n">
        <v>2884</v>
      </c>
      <c r="C4" s="0" t="n">
        <v>322941311</v>
      </c>
      <c r="D4" s="0" t="n">
        <f aca="false">B4/C4</f>
        <v>8.93041522334069E-006</v>
      </c>
      <c r="E4" s="0" t="n">
        <f aca="false">D4*1000000</f>
        <v>8.93041522334069</v>
      </c>
    </row>
    <row r="5" customFormat="false" ht="12.8" hidden="false" customHeight="false" outlineLevel="0" collapsed="false">
      <c r="A5" s="0" t="n">
        <v>2017</v>
      </c>
      <c r="B5" s="0" t="n">
        <v>3137</v>
      </c>
      <c r="C5" s="0" t="n">
        <v>324985539</v>
      </c>
      <c r="D5" s="0" t="n">
        <f aca="false">B5/C5</f>
        <v>9.65273719456176E-006</v>
      </c>
      <c r="E5" s="0" t="n">
        <f aca="false">D5*1000000</f>
        <v>9.65273719456176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2021-08-01T13:25:12Z</dcterms:created>
  <dc:creator/>
  <dc:description/>
  <dc:language>en-US</dc:language>
  <cp:lastModifiedBy/>
  <dcterms:modified xsi:type="dcterms:W3CDTF">2021-08-01T14:59:30Z</dcterms:modified>
  <cp:revision>5</cp:revision>
  <dc:subject/>
  <dc:title/>
</cp:coreProperties>
</file>