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!v\py\xls\calulations\"/>
    </mc:Choice>
  </mc:AlternateContent>
  <xr:revisionPtr revIDLastSave="0" documentId="13_ncr:1_{6365F7C6-0806-45CC-8C4B-7E2835896FDC}" xr6:coauthVersionLast="45" xr6:coauthVersionMax="45" xr10:uidLastSave="{00000000-0000-0000-0000-000000000000}"/>
  <bookViews>
    <workbookView xWindow="-108" yWindow="-108" windowWidth="23256" windowHeight="12456" xr2:uid="{783422CE-039A-45B2-AFF5-3A2AEE846985}"/>
  </bookViews>
  <sheets>
    <sheet name="роботи" sheetId="3" r:id="rId1"/>
    <sheet name="матеріали" sheetId="2" r:id="rId2"/>
    <sheet name="commerci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<sst xmlns="http://schemas.openxmlformats.org/spreadsheetml/2006/main" count="119" uniqueCount="62">
  <si>
    <t>Frame support, Рама утримуюча 790294240</t>
  </si>
  <si>
    <t>Frame F. CHOCO BATH  24 X 3" - 1 FLAVOUR</t>
  </si>
  <si>
    <t>79029424013</t>
  </si>
  <si>
    <t>Опис українською</t>
  </si>
  <si>
    <t>Опис деталі</t>
  </si>
  <si>
    <t>Номер деталі</t>
  </si>
  <si>
    <t/>
  </si>
  <si>
    <t>кг/кв.м</t>
  </si>
  <si>
    <t>мм^2</t>
  </si>
  <si>
    <t>лист</t>
  </si>
  <si>
    <t>l4</t>
  </si>
  <si>
    <t>RM22153_REV0_V5</t>
  </si>
  <si>
    <t>l6</t>
  </si>
  <si>
    <t>RM22152_REV0_V5</t>
  </si>
  <si>
    <t>RM22151_REV0_V5</t>
  </si>
  <si>
    <t>RM22150_REV0_V5</t>
  </si>
  <si>
    <t>RM22149_REV0_V5</t>
  </si>
  <si>
    <t>RM22148_REV0_V5</t>
  </si>
  <si>
    <t>шт</t>
  </si>
  <si>
    <t>m10din934</t>
  </si>
  <si>
    <t>42109800813</t>
  </si>
  <si>
    <t>заг довжина труб чи пластику, м або шт</t>
  </si>
  <si>
    <t>од. виміру</t>
  </si>
  <si>
    <t>маса од. мат</t>
  </si>
  <si>
    <t>од вим</t>
  </si>
  <si>
    <t>ксть мат на 1 шт</t>
  </si>
  <si>
    <t>Тип матеріалу2</t>
  </si>
  <si>
    <t>заг варт лаз порізки</t>
  </si>
  <si>
    <t>Вартість лазерної порізки</t>
  </si>
  <si>
    <t>ширина, мм для листів</t>
  </si>
  <si>
    <t>довжина, мм; або шт</t>
  </si>
  <si>
    <t>тип матеріалу</t>
  </si>
  <si>
    <t>к-сьт шт</t>
  </si>
  <si>
    <t xml:space="preserve">N заготовки </t>
  </si>
  <si>
    <t>Part повторно</t>
  </si>
  <si>
    <t>Part</t>
  </si>
  <si>
    <t>r00</t>
  </si>
  <si>
    <t>Монтаж</t>
  </si>
  <si>
    <t>Піскоструєння</t>
  </si>
  <si>
    <t>Зварка</t>
  </si>
  <si>
    <t>Гнуття</t>
  </si>
  <si>
    <t>Зачистка</t>
  </si>
  <si>
    <t>Свердління, різьба</t>
  </si>
  <si>
    <t>фрез ЧПУ</t>
  </si>
  <si>
    <t>фрез ручні</t>
  </si>
  <si>
    <t>ток ЧПУ</t>
  </si>
  <si>
    <t>токарні ручні</t>
  </si>
  <si>
    <t>Порізка</t>
  </si>
  <si>
    <t>rev</t>
  </si>
  <si>
    <t>Part No.</t>
  </si>
  <si>
    <t>Pos</t>
  </si>
  <si>
    <t>Стовпець1</t>
  </si>
  <si>
    <t>Стовпець2</t>
  </si>
  <si>
    <t>Стовпець3</t>
  </si>
  <si>
    <t>Стовпець4</t>
  </si>
  <si>
    <t>Стовпець5</t>
  </si>
  <si>
    <t>Стовпець6</t>
  </si>
  <si>
    <t>Стовпець7</t>
  </si>
  <si>
    <t>Стовпець8</t>
  </si>
  <si>
    <t>Стовпець9</t>
  </si>
  <si>
    <t>Стовпець10</t>
  </si>
  <si>
    <t>Стовпець11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</si>
</sst>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</cellStyleXfs>
  <cellXfs count="26">
    <xf numFmtId="0" fontId="0" fillId="0" borderId="0" xfId="0"/>
    <xf numFmtId="0" fontId="0" fillId="5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6" borderId="0" xfId="0" applyFill="1"/>
    <xf numFmtId="0" fontId="2" fillId="2" borderId="0" xfId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2" fillId="2" borderId="0" xfId="1" applyNumberFormat="1" applyAlignment="1">
      <alignment horizontal="center" vertical="center" wrapText="1"/>
    </xf>
    <xf numFmtId="0" fontId="2" fillId="7" borderId="0" xfId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0" xfId="4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3" borderId="4" xfId="2" applyBorder="1" applyAlignment="1">
      <alignment horizontal="center" vertical="center" wrapText="1"/>
    </xf>
    <xf numFmtId="0" fontId="4" fillId="4" borderId="4" xfId="3" applyBorder="1" applyAlignment="1">
      <alignment horizontal="center" vertical="center" wrapText="1"/>
    </xf>
    <xf numFmtId="0" fontId="4" fillId="4" borderId="5" xfId="3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</cellXfs>
  <cellStyles count="5">
    <cellStyle name="Гарний" xfId="1" builtinId="26"/>
    <cellStyle name="Звичайний" xfId="0" builtinId="0"/>
    <cellStyle name="Звичайний 2" xfId="4" xr:uid="{9ADD3DA1-E275-494D-BA96-932DCB44871F}"/>
    <cellStyle name="Нейтральний" xfId="3" builtinId="28"/>
    <cellStyle name="Поганий" xfId="2" builtinId="27"/>
  </cellStyles>
  <dxfs count="7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AE09EC-E5DD-49AC-BECE-E7002FAA7C87}" name="Table1" displayName="Table1" ref="A1:N2" totalsRowShown="0" headerRowDxfId="67" dataDxfId="65" headerRowBorderDxfId="66" tableBorderDxfId="64" totalsRowBorderDxfId="63">
  <autoFilter ref="A1:N2" xr:uid="{B5A14630-0421-403C-B70C-939F244F8235}"/>
  <tableColumns count="14">
    <tableColumn id="1" xr3:uid="{53BE8971-2E5A-46AD-A05D-89380952761F}" name="Pos" dataDxfId="62"/>
    <tableColumn id="2" xr3:uid="{6F770D4B-7D47-4FC5-B75E-C89F3D7F3E03}" name="Part No." dataDxfId="61"/>
    <tableColumn id="3" xr3:uid="{469E796D-856F-4FF8-938D-04032C6C892B}" name="rev" dataDxfId="60"/>
    <tableColumn id="17" xr3:uid="{DC88B135-21D7-4FF8-B3B1-BE07A1786D32}" name="Стовпець1" dataDxfId="59"/>
    <tableColumn id="18" xr3:uid="{09FA1946-18A4-4354-9350-FFD6EA901F44}" name="Стовпець2" dataDxfId="58"/>
    <tableColumn id="19" xr3:uid="{2DE621AD-F1F3-42A0-9D83-1FBA5E408A0F}" name="Стовпець3" dataDxfId="57"/>
    <tableColumn id="20" xr3:uid="{1743B9A6-84FC-47E4-8ABC-AF5F0C350A0E}" name="Стовпець4" dataDxfId="56"/>
    <tableColumn id="21" xr3:uid="{ACDB30AB-807B-41D5-9643-16456BB0391A}" name="Стовпець5" dataDxfId="55"/>
    <tableColumn id="22" xr3:uid="{7630EF5A-4C41-48D8-B086-7349BB1E0CAB}" name="Стовпець6" dataDxfId="54"/>
    <tableColumn id="23" xr3:uid="{E2951303-CFB4-408B-BF9A-4F259EFC97E1}" name="Стовпець7" dataDxfId="53"/>
    <tableColumn id="24" xr3:uid="{6C0F13E2-755F-4437-9EF2-8D982DC98BE0}" name="Стовпець8" dataDxfId="52"/>
    <tableColumn id="25" xr3:uid="{94D66558-AD78-4617-9AC0-33FB2DA4AAA8}" name="Стовпець9" dataDxfId="51"/>
    <tableColumn id="26" xr3:uid="{6867BF48-E8DE-480B-8EF2-8997731C20AC}" name="Стовпець10" dataDxfId="50"/>
    <tableColumn id="27" xr3:uid="{AD6C1DB5-56C7-4995-9ABF-1B1FE7385CA4}" name="Стовпець11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CEBF5-EACD-48BD-BE46-84723B79EA24}" name="Materialy" displayName="Materialy" ref="A1:W8" totalsRowShown="0" headerRowDxfId="46">
  <autoFilter ref="A1:W8" xr:uid="{78248105-A670-485F-AE33-8545BE979459}"/>
  <tableColumns count="23">
    <tableColumn id="1" xr3:uid="{BDBAB895-48E4-4D93-881A-D0C1503FB4D4}" name="Part" dataDxfId="45">
      <calculatedColumnFormula>Table1[[#This Row],[Part No.]]</calculatedColumnFormula>
    </tableColumn>
    <tableColumn id="2" xr3:uid="{AE93B3F9-D298-4379-9707-5873EBF1A440}" name="Part повторно" dataDxfId="44" totalsRowDxfId="43">
      <calculatedColumnFormula>IF(COUNTA($A$2:A2)&lt;=$Y$2,A2,"")</calculatedColumnFormula>
    </tableColumn>
    <tableColumn id="3" xr3:uid="{117BF6EA-105F-46DA-9B63-B3163404AF64}" name="N заготовки " dataDxfId="42"/>
    <tableColumn id="4" xr3:uid="{4EB2758F-F306-4DF8-AE27-A918885280A7}" name="к-сьт шт" dataDxfId="41"/>
    <tableColumn id="5" xr3:uid="{EA516193-3016-479E-B95D-79E63398F788}" name="тип матеріалу" dataDxfId="40"/>
    <tableColumn id="20" xr3:uid="{135A5AE5-5818-41CD-917B-20F0A53846B4}" name="довжина, мм; або шт" dataDxfId="39"/>
    <tableColumn id="19" xr3:uid="{DC7B0840-D734-4995-A8C7-5A30505DB8D2}" name="ширина, мм для листів" dataDxfId="38"/>
    <tableColumn id="6" xr3:uid="{5F00E9AC-5BB7-4601-A8B0-201333AD5DCC}" name="Вартість лазерної порізки" dataDxfId="37" totalsRowDxfId="36"/>
    <tableColumn id="7" xr3:uid="{2E3FCA76-BF19-4FEA-BCDC-84675E2512FE}" name="заг варт лаз порізки" dataDxfId="35" totalsRowDxfId="34">
      <calculatedColumnFormula>IFERROR(Materialy[[#This Row],[Вартість лазерної порізки]]*Materialy[[#This Row],[к-сьт шт]],"")</calculatedColumnFormula>
    </tableColumn>
    <tableColumn id="8" xr3:uid="{6535FF29-3556-4B8A-9475-2AB13B0CC862}" name="Тип матеріалу2" dataDxfId="33"/>
    <tableColumn id="9" xr3:uid="{617EF2AD-EE2E-4FBD-9BEC-F639A2811983}" name="ксть мат на 1 шт" dataDxfId="32" totalsRowDxfId="31">
      <calculatedColumnFormula>IFERROR(IF(OR(L2="мм",L2="mm",L2="шт",),F2,IF(L2="мм^2",F2*G2,"")),"")</calculatedColumnFormula>
    </tableColumn>
    <tableColumn id="10" xr3:uid="{F4015722-AAFD-482C-9227-26FE71F0C6D9}" name="од вим" dataDxfId="30" totalsRowDxfId="29"/>
    <tableColumn id="11" xr3:uid="{B30D65F3-D815-4D32-B64A-F6386268E8F8}" name="маса од. мат" dataDxfId="28" totalsRowDxfId="27"/>
    <tableColumn id="21" xr3:uid="{5F2B1918-AE79-44D5-9171-68E35B0DB7B9}" name="од. виміру" dataDxfId="26" totalsRowDxfId="25"/>
    <tableColumn id="12" xr3:uid="{D5A447E4-BEA2-4EB3-8C86-CCE98C4A3932}" name="заг довжина труб чи пластику, м або шт" dataDxfId="24" totalsRowDxfId="23">
      <calculatedColumnFormula>IFERROR(IF(AND(Q2="€/m",L2="мм"),(F2/1000)*D2,IF(AND(Q2="€/шт",L2="шт"),F2*D2,"")),"")</calculatedColumnFormula>
    </tableColumn>
    <tableColumn id="13" xr3:uid="{1EDAE18E-2F59-4940-829D-5A23E87208E1}" name="Стовпець1" dataDxfId="22" totalsRowDxfId="21"/>
    <tableColumn id="14" xr3:uid="{893FFFC0-47C1-4F29-9C63-C69E52D9CD25}" name="Стовпець2" dataDxfId="20"/>
    <tableColumn id="15" xr3:uid="{CB62B1B4-FE23-4BBF-848B-FE8E467B14DA}" name="Стовпець3" dataDxfId="19" totalsRowDxfId="18"/>
    <tableColumn id="16" xr3:uid="{00FDC3A4-FE6C-46CC-AEE5-543FA5B684EB}" name="Стовпець4" dataDxfId="17" totalsRowDxfId="16"/>
    <tableColumn id="17" xr3:uid="{7C3187D7-4534-40F9-8C83-33E14E4477D8}" name="Стовпець5" dataDxfId="15" totalsRowDxfId="14"/>
    <tableColumn id="18" xr3:uid="{E7A211B5-290A-44AA-8898-91D923E18121}" name="Стовпець6" dataDxfId="13" totalsRowDxfId="12"/>
    <tableColumn id="22" xr3:uid="{0452194D-9326-4AF5-BEA4-233DA8AA562F}" name="Стовпець7" dataDxfId="11"/>
    <tableColumn id="23" xr3:uid="{B9FC6D43-88A0-436F-8080-02EE377BEEE7}" name="Стовпець8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9B381-8C2B-4FFA-9242-0428EE089E34}" name="Info_additional" displayName="Info_additional" ref="A1:L2" totalsRowShown="0" headerRowDxfId="9">
  <autoFilter ref="A1:L2" xr:uid="{0D2E391B-CBA5-4B6D-B3DF-42D334F48527}"/>
  <tableColumns count="12">
    <tableColumn id="1" xr3:uid="{328A6339-F8CB-4A5D-94BE-C6CD46F1F486}" name="Номер деталі" dataDxfId="8"/>
    <tableColumn id="2" xr3:uid="{39A1B113-31FF-4F4F-A205-E4DFF0B95747}" name="Опис деталі" dataDxfId="7"/>
    <tableColumn id="3" xr3:uid="{55180E24-9CBD-41E2-90F3-A22F83F279EC}" name="Опис українською" dataDxfId="6"/>
    <tableColumn id="4" xr3:uid="{8097FA06-3059-4A44-B852-5009EE7F3670}" name="Стовпець1" dataDxfId="5"/>
    <tableColumn id="5" xr3:uid="{C9AEF34C-3995-4DD8-92F4-B4D0ABB3D2C1}" name="Стовпець2" dataDxfId="4"/>
    <tableColumn id="6" xr3:uid="{83EDDEFD-0A02-407A-8B53-117B07E336A4}" name="Стовпець3"/>
    <tableColumn id="11" xr3:uid="{D597CC5A-29EB-4117-AAF8-9EF35E76D7D3}" name="Стовпець4"/>
    <tableColumn id="9" xr3:uid="{5DC0AF29-7274-4AA9-9725-1EDE8EDE5F1B}" name="Стовпець5"/>
    <tableColumn id="7" xr3:uid="{1F9D1F74-A36E-4BD0-B4B4-C697C0E3C954}" name="Стовпець6" dataDxfId="3"/>
    <tableColumn id="8" xr3:uid="{192C5134-72A1-4C5C-A964-CFAE196F4F1B}" name="Стовпець7" dataDxfId="2"/>
    <tableColumn id="10" xr3:uid="{65BB09BA-A04D-4F21-84EE-C5F3AAD56F2F}" name="Стовпець8" dataDxfId="1"/>
    <tableColumn id="12" xr3:uid="{F3E86F87-C7BE-4DE4-84A7-24E338A24627}" name="Стовпець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604C-116D-47CE-9369-D85191ABAE3C}">
  <sheetPr>
    <pageSetUpPr fitToPage="1"/>
  </sheetPr>
  <dimension ref="A1:AK2"/>
  <sheetViews>
    <sheetView tabSelected="1" workbookViewId="0"/>
  </sheetViews>
  <sheetFormatPr defaultRowHeight="14.4" x14ac:dyDescent="0.3"/>
  <cols>
    <col min="1" max="1" width="11.6640625" customWidth="1"/>
    <col min="2" max="2" width="28.6640625" bestFit="1" customWidth="1"/>
    <col min="3" max="3" width="11.33203125" customWidth="1"/>
    <col min="4" max="4" width="10.88671875" customWidth="1"/>
    <col min="5" max="5" width="13" customWidth="1"/>
    <col min="6" max="6" width="10.109375" customWidth="1"/>
    <col min="7" max="7" width="15.33203125" customWidth="1"/>
    <col min="8" max="8" width="10.33203125" customWidth="1"/>
    <col min="9" max="9" width="13" customWidth="1"/>
    <col min="10" max="10" width="11.88671875" customWidth="1"/>
    <col min="11" max="11" width="20.5546875" customWidth="1"/>
    <col min="12" max="12" width="11" customWidth="1"/>
    <col min="13" max="13" width="17.33203125" customWidth="1"/>
    <col min="14" max="14" width="9.33203125" customWidth="1"/>
    <col min="15" max="15" width="20.6640625" customWidth="1"/>
  </cols>
  <sheetData>
    <row r="1" spans="1:37" s="20" customFormat="1" ht="28.2" customHeight="1" x14ac:dyDescent="0.3">
      <c r="A1" s="25" t="s">
        <v>50</v>
      </c>
      <c r="B1" s="24" t="s">
        <v>49</v>
      </c>
      <c r="C1" s="24" t="s">
        <v>48</v>
      </c>
      <c r="D1" s="21" t="s">
        <v>51</v>
      </c>
      <c r="E1" s="21" t="s">
        <v>52</v>
      </c>
      <c r="F1" s="21" t="s">
        <v>53</v>
      </c>
      <c r="G1" s="21" t="s">
        <v>54</v>
      </c>
      <c r="H1" s="21" t="s">
        <v>55</v>
      </c>
      <c r="I1" s="21" t="s">
        <v>56</v>
      </c>
      <c r="J1" s="22" t="s">
        <v>57</v>
      </c>
      <c r="K1" s="22" t="s">
        <v>58</v>
      </c>
      <c r="L1" s="23" t="s">
        <v>59</v>
      </c>
      <c r="M1" s="22" t="s">
        <v>60</v>
      </c>
      <c r="N1" s="21" t="s">
        <v>61</v>
      </c>
      <c r="AA1" s="20" t="s">
        <v>47</v>
      </c>
      <c r="AB1" s="20" t="s">
        <v>46</v>
      </c>
      <c r="AC1" s="20" t="s">
        <v>45</v>
      </c>
      <c r="AD1" s="20" t="s">
        <v>44</v>
      </c>
      <c r="AE1" s="20" t="s">
        <v>43</v>
      </c>
      <c r="AF1" s="20" t="s">
        <v>42</v>
      </c>
      <c r="AG1" s="20" t="s">
        <v>41</v>
      </c>
      <c r="AH1" s="20" t="s">
        <v>40</v>
      </c>
      <c r="AI1" s="20" t="s">
        <v>39</v>
      </c>
      <c r="AJ1" s="20" t="s">
        <v>38</v>
      </c>
      <c r="AK1" s="20" t="s">
        <v>37</v>
      </c>
    </row>
    <row r="2" spans="1:37" s="16" customFormat="1" x14ac:dyDescent="0.3">
      <c r="A2" s="19"/>
      <c r="B2" s="18" t="s">
        <v>2</v>
      </c>
      <c r="C2" s="17" t="s">
        <v>36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</sheetData>
  <conditionalFormatting sqref="B1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  <pageSetup paperSize="9" scale="2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FE8B-E722-432D-8059-C041350A2AFF}">
  <dimension ref="A1:Y8"/>
  <sheetViews>
    <sheetView zoomScale="85" zoomScaleNormal="85" workbookViewId="0"/>
  </sheetViews>
  <sheetFormatPr defaultRowHeight="14.4" x14ac:dyDescent="0.3"/>
  <cols>
    <col min="1" max="1" width="24.88671875" customWidth="1"/>
    <col min="2" max="2" width="16.44140625" customWidth="1"/>
    <col min="3" max="3" width="16" bestFit="1" customWidth="1"/>
    <col min="4" max="4" width="10.44140625" customWidth="1"/>
    <col min="5" max="5" width="14.88671875" customWidth="1"/>
    <col min="6" max="7" width="10" customWidth="1"/>
    <col min="8" max="12" width="11.109375" customWidth="1"/>
    <col min="13" max="14" width="11.109375" style="7" customWidth="1"/>
    <col min="15" max="21" width="11.109375" customWidth="1"/>
    <col min="22" max="22" width="11.109375" bestFit="1" customWidth="1"/>
    <col min="23" max="23" width="11.33203125" customWidth="1"/>
  </cols>
  <sheetData>
    <row r="1" spans="1:25" ht="72" x14ac:dyDescent="0.3">
      <c r="A1" s="15" t="s">
        <v>35</v>
      </c>
      <c r="B1" s="15" t="s">
        <v>34</v>
      </c>
      <c r="C1" s="15" t="s">
        <v>33</v>
      </c>
      <c r="D1" s="15" t="s">
        <v>32</v>
      </c>
      <c r="E1" s="15" t="s">
        <v>31</v>
      </c>
      <c r="F1" s="15" t="s">
        <v>30</v>
      </c>
      <c r="G1" s="15" t="s">
        <v>29</v>
      </c>
      <c r="H1" s="15" t="s">
        <v>28</v>
      </c>
      <c r="I1" s="12" t="s">
        <v>27</v>
      </c>
      <c r="J1" s="12" t="s">
        <v>26</v>
      </c>
      <c r="K1" s="12" t="s">
        <v>25</v>
      </c>
      <c r="L1" s="12" t="s">
        <v>24</v>
      </c>
      <c r="M1" s="14" t="s">
        <v>23</v>
      </c>
      <c r="N1" s="14" t="s">
        <v>22</v>
      </c>
      <c r="O1" s="12" t="s">
        <v>21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3" t="s">
        <v>57</v>
      </c>
      <c r="W1" s="12" t="s">
        <v>58</v>
      </c>
    </row>
    <row r="2" spans="1:25" x14ac:dyDescent="0.3">
      <c r="A2" s="2" t="s">
        <v>2</v>
      </c>
      <c r="B2" s="2" t="s">
        <v>2</v>
      </c>
      <c r="C2" s="2" t="s">
        <v>20</v>
      </c>
      <c r="D2" s="2">
        <v>4</v>
      </c>
      <c r="E2" s="2" t="s">
        <v>19</v>
      </c>
      <c r="F2" s="2">
        <v>1</v>
      </c>
      <c r="G2" s="2">
        <v>0</v>
      </c>
      <c r="H2" s="2">
        <v>0</v>
      </c>
      <c r="I2" s="8">
        <v>0</v>
      </c>
      <c r="J2" t="s">
        <v>18</v>
      </c>
      <c r="K2" s="10">
        <v>1</v>
      </c>
      <c r="L2" t="s">
        <v>18</v>
      </c>
      <c r="M2" s="9">
        <v>0</v>
      </c>
      <c r="N2" s="8">
        <v>0</v>
      </c>
      <c r="O2" s="8">
        <v>4</v>
      </c>
      <c r="P2" s="8"/>
      <c r="R2" s="3"/>
      <c r="S2" s="3"/>
      <c r="T2" s="8"/>
      <c r="U2" s="8"/>
      <c r="V2" s="2"/>
      <c r="Y2" s="11">
        <v>7</v>
      </c>
    </row>
    <row r="3" spans="1:25" x14ac:dyDescent="0.3">
      <c r="A3" s="2" t="s">
        <v>2</v>
      </c>
      <c r="B3" s="2" t="s">
        <v>2</v>
      </c>
      <c r="C3" s="2" t="s">
        <v>17</v>
      </c>
      <c r="D3" s="2">
        <v>2</v>
      </c>
      <c r="E3" s="2" t="s">
        <v>10</v>
      </c>
      <c r="F3" s="2">
        <v>430</v>
      </c>
      <c r="G3" s="2">
        <v>220</v>
      </c>
      <c r="H3" s="2">
        <v>3.3</v>
      </c>
      <c r="I3" s="8">
        <v>6.6</v>
      </c>
      <c r="J3" t="s">
        <v>9</v>
      </c>
      <c r="K3" s="10">
        <v>94600</v>
      </c>
      <c r="L3" t="s">
        <v>8</v>
      </c>
      <c r="M3" s="9">
        <v>31.4</v>
      </c>
      <c r="N3" s="3" t="s">
        <v>7</v>
      </c>
      <c r="O3" s="8" t="s">
        <v>6</v>
      </c>
      <c r="P3" s="8"/>
      <c r="R3" s="3"/>
      <c r="S3" s="3"/>
      <c r="T3" s="8"/>
      <c r="U3" s="8"/>
      <c r="V3" s="2"/>
    </row>
    <row r="4" spans="1:25" x14ac:dyDescent="0.3">
      <c r="A4" s="2" t="s">
        <v>2</v>
      </c>
      <c r="B4" s="2" t="s">
        <v>2</v>
      </c>
      <c r="C4" s="2" t="s">
        <v>16</v>
      </c>
      <c r="D4" s="2">
        <v>2</v>
      </c>
      <c r="E4" s="2" t="s">
        <v>10</v>
      </c>
      <c r="F4" s="2">
        <v>2150</v>
      </c>
      <c r="G4" s="2">
        <v>275</v>
      </c>
      <c r="H4" s="2">
        <v>11.1</v>
      </c>
      <c r="I4" s="8">
        <v>22.2</v>
      </c>
      <c r="J4" t="s">
        <v>9</v>
      </c>
      <c r="K4" s="10">
        <v>591250</v>
      </c>
      <c r="L4" t="s">
        <v>8</v>
      </c>
      <c r="M4" s="9">
        <v>31.4</v>
      </c>
      <c r="N4" s="3" t="s">
        <v>7</v>
      </c>
      <c r="O4" s="8" t="s">
        <v>6</v>
      </c>
      <c r="P4" s="8"/>
      <c r="R4" s="3"/>
      <c r="S4" s="3"/>
      <c r="T4" s="8"/>
      <c r="U4" s="8"/>
      <c r="V4" s="2"/>
    </row>
    <row r="5" spans="1:25" x14ac:dyDescent="0.3">
      <c r="A5" s="2" t="s">
        <v>2</v>
      </c>
      <c r="B5" s="2" t="s">
        <v>2</v>
      </c>
      <c r="C5" s="2" t="s">
        <v>15</v>
      </c>
      <c r="D5" s="2">
        <v>1</v>
      </c>
      <c r="E5" s="2" t="s">
        <v>10</v>
      </c>
      <c r="F5" s="2">
        <v>585</v>
      </c>
      <c r="G5" s="2">
        <v>295</v>
      </c>
      <c r="H5" s="2">
        <v>4.71</v>
      </c>
      <c r="I5" s="8">
        <v>4.71</v>
      </c>
      <c r="J5" t="s">
        <v>9</v>
      </c>
      <c r="K5" s="10">
        <v>172575</v>
      </c>
      <c r="L5" t="s">
        <v>8</v>
      </c>
      <c r="M5" s="9">
        <v>31.4</v>
      </c>
      <c r="N5" s="3" t="s">
        <v>7</v>
      </c>
      <c r="O5" s="8" t="s">
        <v>6</v>
      </c>
      <c r="P5" s="8"/>
      <c r="R5" s="3"/>
      <c r="S5" s="3"/>
      <c r="T5" s="8"/>
      <c r="U5" s="8"/>
      <c r="V5" s="2"/>
    </row>
    <row r="6" spans="1:25" x14ac:dyDescent="0.3">
      <c r="A6" s="2" t="s">
        <v>2</v>
      </c>
      <c r="B6" s="2" t="s">
        <v>2</v>
      </c>
      <c r="C6" s="2" t="s">
        <v>14</v>
      </c>
      <c r="D6" s="2">
        <v>1</v>
      </c>
      <c r="E6" s="2" t="s">
        <v>10</v>
      </c>
      <c r="F6" s="2">
        <v>585</v>
      </c>
      <c r="G6" s="2">
        <v>295</v>
      </c>
      <c r="H6" s="2">
        <v>4.71</v>
      </c>
      <c r="I6" s="8">
        <v>4.71</v>
      </c>
      <c r="J6" t="s">
        <v>9</v>
      </c>
      <c r="K6" s="10">
        <v>172575</v>
      </c>
      <c r="L6" t="s">
        <v>8</v>
      </c>
      <c r="M6" s="9">
        <v>31.4</v>
      </c>
      <c r="N6" s="3" t="s">
        <v>7</v>
      </c>
      <c r="O6" s="8" t="s">
        <v>6</v>
      </c>
      <c r="P6" s="8"/>
      <c r="R6" s="3"/>
      <c r="S6" s="3"/>
      <c r="T6" s="8"/>
      <c r="U6" s="8"/>
      <c r="V6" s="2"/>
    </row>
    <row r="7" spans="1:25" x14ac:dyDescent="0.3">
      <c r="A7" s="2" t="s">
        <v>2</v>
      </c>
      <c r="B7" s="2" t="s">
        <v>2</v>
      </c>
      <c r="C7" s="2" t="s">
        <v>13</v>
      </c>
      <c r="D7" s="2">
        <v>4</v>
      </c>
      <c r="E7" s="2" t="s">
        <v>12</v>
      </c>
      <c r="F7" s="2">
        <v>90</v>
      </c>
      <c r="G7" s="2">
        <v>70</v>
      </c>
      <c r="H7" s="2">
        <v>1.05</v>
      </c>
      <c r="I7" s="8">
        <v>4.2</v>
      </c>
      <c r="J7" t="s">
        <v>9</v>
      </c>
      <c r="K7" s="10">
        <v>6300</v>
      </c>
      <c r="L7" t="s">
        <v>8</v>
      </c>
      <c r="M7" s="9">
        <v>47.1</v>
      </c>
      <c r="N7" s="3" t="s">
        <v>7</v>
      </c>
      <c r="O7" s="8" t="s">
        <v>6</v>
      </c>
      <c r="P7" s="8"/>
      <c r="R7" s="3"/>
      <c r="S7" s="3"/>
      <c r="T7" s="8"/>
      <c r="U7" s="8"/>
      <c r="V7" s="2"/>
    </row>
    <row r="8" spans="1:25" x14ac:dyDescent="0.3">
      <c r="A8" s="2" t="s">
        <v>2</v>
      </c>
      <c r="B8" s="2" t="s">
        <v>2</v>
      </c>
      <c r="C8" s="2" t="s">
        <v>11</v>
      </c>
      <c r="D8" s="2">
        <v>2</v>
      </c>
      <c r="E8" s="2" t="s">
        <v>10</v>
      </c>
      <c r="F8" s="2">
        <v>185</v>
      </c>
      <c r="G8" s="2">
        <v>180</v>
      </c>
      <c r="H8" s="2">
        <v>1.65</v>
      </c>
      <c r="I8" s="8">
        <v>3.3</v>
      </c>
      <c r="J8" t="s">
        <v>9</v>
      </c>
      <c r="K8" s="10">
        <v>33300</v>
      </c>
      <c r="L8" t="s">
        <v>8</v>
      </c>
      <c r="M8" s="9">
        <v>31.4</v>
      </c>
      <c r="N8" s="3" t="s">
        <v>7</v>
      </c>
      <c r="O8" s="8" t="s">
        <v>6</v>
      </c>
      <c r="P8" s="8"/>
      <c r="R8" s="3"/>
      <c r="S8" s="3"/>
      <c r="T8" s="8"/>
      <c r="U8" s="8"/>
      <c r="V8" s="2"/>
    </row>
  </sheetData>
  <conditionalFormatting sqref="U9:U1048576">
    <cfRule type="expression" dxfId="48" priority="2">
      <formula>AND(U9=0,B9&gt;0)</formula>
    </cfRule>
  </conditionalFormatting>
  <conditionalFormatting sqref="H9:H1048576">
    <cfRule type="expression" dxfId="47" priority="1">
      <formula>AND(J9="лист",H9=0)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E9BF-2606-411B-8865-3D43B87F812B}">
  <dimension ref="A1:N2"/>
  <sheetViews>
    <sheetView workbookViewId="0"/>
  </sheetViews>
  <sheetFormatPr defaultRowHeight="14.4" x14ac:dyDescent="0.3"/>
  <cols>
    <col min="1" max="3" width="19.44140625" customWidth="1"/>
    <col min="4" max="4" width="15.44140625" customWidth="1"/>
    <col min="5" max="5" width="20.109375" customWidth="1"/>
    <col min="6" max="6" width="15.88671875" customWidth="1"/>
    <col min="7" max="7" width="21.88671875" customWidth="1"/>
    <col min="8" max="8" width="9.6640625" customWidth="1"/>
    <col min="9" max="9" width="12.88671875" bestFit="1" customWidth="1"/>
    <col min="10" max="10" width="12.109375" customWidth="1"/>
    <col min="11" max="11" width="14.88671875" customWidth="1"/>
    <col min="12" max="12" width="16.88671875" customWidth="1"/>
  </cols>
  <sheetData>
    <row r="1" spans="1:14" ht="28.8" x14ac:dyDescent="0.3">
      <c r="A1" s="6" t="s">
        <v>5</v>
      </c>
      <c r="B1" s="5" t="s">
        <v>4</v>
      </c>
      <c r="C1" s="5" t="s">
        <v>3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4" t="s">
        <v>58</v>
      </c>
      <c r="L1" s="4" t="s">
        <v>59</v>
      </c>
    </row>
    <row r="2" spans="1:14" x14ac:dyDescent="0.3">
      <c r="A2" s="2" t="s">
        <v>2</v>
      </c>
      <c r="B2" s="2" t="s">
        <v>1</v>
      </c>
      <c r="C2" s="2" t="s">
        <v>0</v>
      </c>
      <c r="D2" s="2"/>
      <c r="E2" s="2"/>
      <c r="F2" s="3"/>
      <c r="I2" s="2"/>
      <c r="J2" s="2"/>
      <c r="K2" s="2"/>
      <c r="L2" s="2"/>
      <c r="N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роботи</vt:lpstr>
      <vt:lpstr>матеріали</vt:lpstr>
      <vt:lpstr>commercial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2022-04-02T08:45:31Z</dcterms:created>
  <dcterms:modified xsi:type="dcterms:W3CDTF">2022-04-02T09:32:57Z</dcterms:modified>
</cp:coreProperties>
</file>