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5" windowWidth="18915" windowHeight="7995"/>
  </bookViews>
  <sheets>
    <sheet name="Trazado" sheetId="1" r:id="rId1"/>
    <sheet name="Punto singular" sheetId="2" r:id="rId2"/>
    <sheet name="Pk real" sheetId="3" r:id="rId3"/>
    <sheet name="Extra" sheetId="4" r:id="rId4"/>
    <sheet name="Estación nº 1" sheetId="5" r:id="rId5"/>
    <sheet name="Estación nº 2" sheetId="6" r:id="rId6"/>
    <sheet name="Estación n" sheetId="7" r:id="rId7"/>
  </sheets>
  <definedNames>
    <definedName name="_xlnm._FilterDatabase" localSheetId="1" hidden="1">'Punto singular'!$A$1:$A$425</definedName>
    <definedName name="_xlnm.Print_Area" localSheetId="3">Extra!$A$1:$C$39</definedName>
    <definedName name="_xlnm.Print_Area" localSheetId="1">'Punto singular'!$A$4:$V$422</definedName>
    <definedName name="_xlnm.Print_Area" localSheetId="0">Trazado!$B$2:$L$213</definedName>
  </definedNames>
  <calcPr calcId="145621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4" i="3"/>
  <c r="D3" i="3"/>
  <c r="F1" i="7" l="1"/>
  <c r="F1" i="6"/>
  <c r="F1" i="5"/>
  <c r="AF353" i="4"/>
  <c r="AF352" i="4"/>
  <c r="AF351" i="4"/>
  <c r="AF350" i="4"/>
  <c r="AF349" i="4"/>
  <c r="AF348" i="4"/>
  <c r="AF347" i="4"/>
  <c r="AF346" i="4"/>
  <c r="AF345" i="4"/>
  <c r="AF344" i="4"/>
  <c r="AF343" i="4"/>
  <c r="AF342" i="4"/>
  <c r="AF341" i="4"/>
  <c r="AF340" i="4"/>
  <c r="AF339" i="4"/>
  <c r="AF338" i="4"/>
  <c r="AF337" i="4"/>
  <c r="AF336" i="4"/>
  <c r="AF335" i="4"/>
  <c r="AF334" i="4"/>
  <c r="AF333" i="4"/>
  <c r="AF332" i="4"/>
  <c r="AF331" i="4"/>
  <c r="AF330" i="4"/>
  <c r="AF329" i="4"/>
  <c r="AF328" i="4"/>
  <c r="AF327" i="4"/>
  <c r="AF326" i="4"/>
  <c r="AF325" i="4"/>
  <c r="AF324" i="4"/>
  <c r="AF323" i="4"/>
  <c r="AF322" i="4"/>
  <c r="AF321" i="4"/>
  <c r="AF320" i="4"/>
  <c r="AF319" i="4"/>
  <c r="AF318" i="4"/>
  <c r="AF317" i="4"/>
  <c r="AF316" i="4"/>
  <c r="AF315" i="4"/>
  <c r="AF314" i="4"/>
  <c r="AF313" i="4"/>
  <c r="AF312" i="4"/>
  <c r="AF311" i="4"/>
  <c r="AF310" i="4"/>
  <c r="AF309" i="4"/>
  <c r="AF308" i="4"/>
  <c r="AF307" i="4"/>
  <c r="AF306" i="4"/>
  <c r="AF305" i="4"/>
  <c r="AF304" i="4"/>
  <c r="AF303" i="4"/>
  <c r="AF302" i="4"/>
  <c r="AF301" i="4"/>
  <c r="AF300" i="4"/>
  <c r="AF299" i="4"/>
  <c r="AF298" i="4"/>
  <c r="AF297" i="4"/>
  <c r="AF296" i="4"/>
  <c r="AF295" i="4"/>
  <c r="AF294" i="4"/>
  <c r="AF293" i="4"/>
  <c r="AF292" i="4"/>
  <c r="AF291" i="4"/>
  <c r="AF290" i="4"/>
  <c r="AF289" i="4"/>
  <c r="AF288" i="4"/>
  <c r="AF287" i="4"/>
  <c r="AF286" i="4"/>
  <c r="AF285" i="4"/>
  <c r="AF284" i="4"/>
  <c r="AF283" i="4"/>
  <c r="AF282" i="4"/>
  <c r="AF281" i="4"/>
  <c r="AF280" i="4"/>
  <c r="AF279" i="4"/>
  <c r="AF278" i="4"/>
  <c r="AF277" i="4"/>
  <c r="AF276" i="4"/>
  <c r="AF275" i="4"/>
  <c r="AF274" i="4"/>
  <c r="AF273" i="4"/>
  <c r="AF272" i="4"/>
  <c r="AF271" i="4"/>
  <c r="AF270" i="4"/>
  <c r="AF269" i="4"/>
  <c r="AF268" i="4"/>
  <c r="AF267" i="4"/>
  <c r="AF266" i="4"/>
  <c r="AF265" i="4"/>
  <c r="AF264" i="4"/>
  <c r="AF263" i="4"/>
  <c r="AF262" i="4"/>
  <c r="AF261" i="4"/>
  <c r="AF260" i="4"/>
  <c r="AF259" i="4"/>
  <c r="AF258" i="4"/>
  <c r="AF257" i="4"/>
  <c r="AF256" i="4"/>
  <c r="AF255" i="4"/>
  <c r="AF254" i="4"/>
  <c r="AF253" i="4"/>
  <c r="AF252" i="4"/>
  <c r="AF251" i="4"/>
  <c r="AF250" i="4"/>
  <c r="AF249" i="4"/>
  <c r="AF248" i="4"/>
  <c r="AF247" i="4"/>
  <c r="AF246" i="4"/>
  <c r="AF245" i="4"/>
  <c r="AF244" i="4"/>
  <c r="AF243" i="4"/>
  <c r="AF242" i="4"/>
  <c r="AF241" i="4"/>
  <c r="AF240" i="4"/>
  <c r="AF239" i="4"/>
  <c r="AF238" i="4"/>
  <c r="AF237" i="4"/>
  <c r="AF236" i="4"/>
  <c r="AF235" i="4"/>
  <c r="AF234" i="4"/>
  <c r="AF233" i="4"/>
  <c r="AF232" i="4"/>
  <c r="AF231" i="4"/>
  <c r="AF230" i="4"/>
  <c r="AF229" i="4"/>
  <c r="AF228" i="4"/>
  <c r="AF227" i="4"/>
  <c r="AF226" i="4"/>
  <c r="AF225" i="4"/>
  <c r="AF224" i="4"/>
  <c r="AF223" i="4"/>
  <c r="AF222" i="4"/>
  <c r="AF221" i="4"/>
  <c r="AF220" i="4"/>
  <c r="AF219" i="4"/>
  <c r="AF218" i="4"/>
  <c r="AF217" i="4"/>
  <c r="AF216" i="4"/>
  <c r="AF215" i="4"/>
  <c r="AF214" i="4"/>
  <c r="AF213" i="4"/>
  <c r="AF212" i="4"/>
  <c r="AF211" i="4"/>
  <c r="AF210" i="4"/>
  <c r="AF209" i="4"/>
  <c r="AF208" i="4"/>
  <c r="AF207" i="4"/>
  <c r="AF206" i="4"/>
  <c r="AF205" i="4"/>
  <c r="AF204" i="4"/>
  <c r="AF203" i="4"/>
  <c r="AF202" i="4"/>
  <c r="AF201" i="4"/>
  <c r="AF200" i="4"/>
  <c r="AF199" i="4"/>
  <c r="AF198" i="4"/>
  <c r="AF197" i="4"/>
  <c r="AF196" i="4"/>
  <c r="AF195" i="4"/>
  <c r="AF194" i="4"/>
  <c r="AF193" i="4"/>
  <c r="AF192" i="4"/>
  <c r="AF191" i="4"/>
  <c r="AF190" i="4"/>
  <c r="AF189" i="4"/>
  <c r="AF188" i="4"/>
  <c r="AF187" i="4"/>
  <c r="AF186" i="4"/>
  <c r="AF185" i="4"/>
  <c r="AF184" i="4"/>
  <c r="AF183" i="4"/>
  <c r="AF182" i="4"/>
  <c r="AF181" i="4"/>
  <c r="AF180" i="4"/>
  <c r="AF179" i="4"/>
  <c r="AF178" i="4"/>
  <c r="AF177" i="4"/>
  <c r="AF176" i="4"/>
  <c r="AF175" i="4"/>
  <c r="AF174" i="4"/>
  <c r="AF173" i="4"/>
  <c r="AF172" i="4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6" i="4"/>
  <c r="AF125" i="4"/>
  <c r="AF123" i="4"/>
  <c r="AF122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7" i="4"/>
  <c r="AF96" i="4"/>
  <c r="AF94" i="4"/>
  <c r="AF93" i="4"/>
  <c r="AF91" i="4"/>
  <c r="AF90" i="4"/>
  <c r="AF88" i="4"/>
  <c r="AF87" i="4"/>
  <c r="AF85" i="4"/>
  <c r="AF84" i="4"/>
  <c r="AF82" i="4"/>
  <c r="AF81" i="4"/>
  <c r="AF79" i="4"/>
  <c r="AF78" i="4"/>
  <c r="AF76" i="4"/>
  <c r="AF75" i="4"/>
  <c r="AF73" i="4"/>
  <c r="AF72" i="4"/>
  <c r="AF70" i="4"/>
  <c r="AF69" i="4"/>
  <c r="AF67" i="4"/>
  <c r="AF66" i="4"/>
  <c r="AF65" i="4"/>
  <c r="AF64" i="4"/>
  <c r="AF63" i="4"/>
  <c r="AF62" i="4"/>
  <c r="AF61" i="4"/>
  <c r="AF60" i="4"/>
  <c r="AF59" i="4"/>
  <c r="AF58" i="4"/>
  <c r="AF56" i="4"/>
  <c r="AF55" i="4"/>
  <c r="AF53" i="4"/>
  <c r="AF52" i="4"/>
  <c r="AF50" i="4"/>
  <c r="AF49" i="4"/>
  <c r="AF47" i="4"/>
  <c r="AF46" i="4"/>
  <c r="AF44" i="4"/>
  <c r="AF43" i="4"/>
  <c r="AF41" i="4"/>
  <c r="AF40" i="4"/>
  <c r="AF38" i="4"/>
  <c r="AF37" i="4"/>
  <c r="AF35" i="4"/>
  <c r="AF34" i="4"/>
  <c r="AF32" i="4"/>
  <c r="AF31" i="4"/>
  <c r="AF29" i="4"/>
  <c r="AF28" i="4"/>
  <c r="AF26" i="4"/>
  <c r="AF25" i="4"/>
  <c r="AF23" i="4"/>
  <c r="AF22" i="4"/>
  <c r="AF20" i="4"/>
  <c r="AF19" i="4"/>
  <c r="AF17" i="4"/>
  <c r="AF16" i="4"/>
  <c r="AF15" i="4"/>
  <c r="AF13" i="4"/>
  <c r="AF12" i="4"/>
  <c r="AF11" i="4"/>
  <c r="AF9" i="4"/>
  <c r="AF8" i="4"/>
  <c r="AF7" i="4"/>
  <c r="AF6" i="4"/>
  <c r="AF5" i="4"/>
  <c r="AF4" i="4"/>
  <c r="AF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1" i="5" l="1"/>
  <c r="I1" i="6"/>
  <c r="I1" i="7"/>
</calcChain>
</file>

<file path=xl/sharedStrings.xml><?xml version="1.0" encoding="utf-8"?>
<sst xmlns="http://schemas.openxmlformats.org/spreadsheetml/2006/main" count="108" uniqueCount="90">
  <si>
    <t>Núm Curva</t>
  </si>
  <si>
    <t>Radio</t>
  </si>
  <si>
    <t>ORP1 conv.</t>
  </si>
  <si>
    <t>FRP1 conv.</t>
  </si>
  <si>
    <t>FRP2 conv.</t>
  </si>
  <si>
    <t>ORP2 conv.</t>
  </si>
  <si>
    <t>Coef C</t>
  </si>
  <si>
    <t>Devers</t>
  </si>
  <si>
    <t>Parámetro A 1a clot.</t>
  </si>
  <si>
    <t>Parámetro A 2a clot.</t>
  </si>
  <si>
    <t>Long 1a conv</t>
  </si>
  <si>
    <t>Long 2a conv</t>
  </si>
  <si>
    <t>TIPO</t>
  </si>
  <si>
    <t>PK INICIO</t>
  </si>
  <si>
    <t>Pilar 1</t>
  </si>
  <si>
    <t>Pilar 2</t>
  </si>
  <si>
    <t>Pilar 3</t>
  </si>
  <si>
    <t>Pilar 4</t>
  </si>
  <si>
    <t>Pilar 5</t>
  </si>
  <si>
    <t>Pilar 6</t>
  </si>
  <si>
    <t>Pilar 7</t>
  </si>
  <si>
    <t>Pilar 8</t>
  </si>
  <si>
    <t>Pilar 9</t>
  </si>
  <si>
    <t>Pilar 10</t>
  </si>
  <si>
    <t>Pilar 11</t>
  </si>
  <si>
    <t>Pilar 12</t>
  </si>
  <si>
    <t>Pilar 13</t>
  </si>
  <si>
    <t>Pilar 14</t>
  </si>
  <si>
    <t>Pilar 15</t>
  </si>
  <si>
    <t>Pilar 16</t>
  </si>
  <si>
    <t>Pilar 17</t>
  </si>
  <si>
    <t>Pilar 18</t>
  </si>
  <si>
    <t>PK FINAL</t>
  </si>
  <si>
    <t>LONG.</t>
  </si>
  <si>
    <t>Puente</t>
  </si>
  <si>
    <t>P.S. &gt; 7 m</t>
  </si>
  <si>
    <t>Señalización</t>
  </si>
  <si>
    <t>Tunel</t>
  </si>
  <si>
    <t>7 &gt; P.S. &gt; 5,2 m</t>
  </si>
  <si>
    <t>Conducto</t>
  </si>
  <si>
    <t>P.N.</t>
  </si>
  <si>
    <t>P.I.</t>
  </si>
  <si>
    <t>Aguja</t>
  </si>
  <si>
    <t>Drenaje</t>
  </si>
  <si>
    <t>Viaducto</t>
  </si>
  <si>
    <t>LEHT</t>
  </si>
  <si>
    <t>Estacion</t>
  </si>
  <si>
    <t>PuenteXL</t>
  </si>
  <si>
    <t>Marquesina</t>
  </si>
  <si>
    <t>Desvío</t>
  </si>
  <si>
    <t>Anden</t>
  </si>
  <si>
    <t>Subestación</t>
  </si>
  <si>
    <t>Pórtico catenaria</t>
  </si>
  <si>
    <t>Ubicación poste vía simple</t>
  </si>
  <si>
    <t>Tramos terreno</t>
  </si>
  <si>
    <t>Tramos ventosos</t>
  </si>
  <si>
    <t>Agujas</t>
  </si>
  <si>
    <t>Lado a dibujar en estaciones</t>
  </si>
  <si>
    <t>PK FIN</t>
  </si>
  <si>
    <t>IMPLANTATION</t>
  </si>
  <si>
    <t>DDPO</t>
  </si>
  <si>
    <t>Distance Rail-Paroi</t>
  </si>
  <si>
    <t>Hauteur (avec dévers du rail)</t>
  </si>
  <si>
    <t>Inicio</t>
  </si>
  <si>
    <t>Final</t>
  </si>
  <si>
    <t>Tipo terreno</t>
  </si>
  <si>
    <t>Tipo</t>
  </si>
  <si>
    <t>A</t>
  </si>
  <si>
    <t>angulo</t>
  </si>
  <si>
    <t>Estación</t>
  </si>
  <si>
    <t>PK</t>
  </si>
  <si>
    <t>Gauche</t>
  </si>
  <si>
    <t>Droite</t>
  </si>
  <si>
    <t>55bis+258</t>
  </si>
  <si>
    <t>55bis+574</t>
  </si>
  <si>
    <t>55bis+662</t>
  </si>
  <si>
    <t>55bis+900</t>
  </si>
  <si>
    <t>55bis+962</t>
  </si>
  <si>
    <t>Vano</t>
  </si>
  <si>
    <t>long total</t>
  </si>
  <si>
    <t>suma vanos</t>
  </si>
  <si>
    <t>diferencia</t>
  </si>
  <si>
    <t>Posición (G/D)</t>
  </si>
  <si>
    <t>Ventoso (si/no)</t>
  </si>
  <si>
    <t>Lado (true/false)</t>
  </si>
  <si>
    <t>Apoyo</t>
  </si>
  <si>
    <t>Error por kilometro</t>
  </si>
  <si>
    <t>PK no lineal</t>
  </si>
  <si>
    <t>PK lineal</t>
  </si>
  <si>
    <t>Long. Real pk no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</si>
</sst>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\+000.0000"/>
    <numFmt numFmtId="165" formatCode="0\+000.00"/>
    <numFmt numFmtId="166" formatCode="0.0"/>
    <numFmt numFmtId="167" formatCode="0.000"/>
    <numFmt numFmtId="168" formatCode="0.0000"/>
    <numFmt numFmtId="169" formatCode="#,##0.0000"/>
    <numFmt numFmtId="170" formatCode="0\+000"/>
    <numFmt numFmtId="171" formatCode="0.000000000000000000000000000000"/>
    <numFmt numFmtId="172" formatCode="0.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Times Roman"/>
      <family val="1"/>
    </font>
    <font>
      <sz val="10"/>
      <name val="Times Roman"/>
      <family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ashed">
        <color indexed="22"/>
      </left>
      <right style="dashed">
        <color indexed="22"/>
      </right>
      <top/>
      <bottom style="dashed">
        <color indexed="22"/>
      </bottom>
      <diagonal/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2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0" fillId="0" borderId="4" xfId="0" applyBorder="1"/>
    <xf numFmtId="165" fontId="0" fillId="0" borderId="4" xfId="0" applyNumberFormat="1" applyBorder="1"/>
    <xf numFmtId="165" fontId="3" fillId="0" borderId="4" xfId="0" applyNumberFormat="1" applyFont="1" applyBorder="1" applyAlignment="1">
      <alignment horizontal="center"/>
    </xf>
    <xf numFmtId="166" fontId="0" fillId="0" borderId="4" xfId="0" applyNumberFormat="1" applyBorder="1"/>
    <xf numFmtId="0" fontId="3" fillId="0" borderId="4" xfId="0" applyNumberFormat="1" applyFont="1" applyBorder="1" applyAlignment="1">
      <alignment horizontal="center"/>
    </xf>
    <xf numFmtId="164" fontId="0" fillId="0" borderId="4" xfId="0" applyNumberFormat="1" applyBorder="1"/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/>
    <xf numFmtId="167" fontId="4" fillId="0" borderId="4" xfId="0" applyNumberFormat="1" applyFont="1" applyBorder="1"/>
    <xf numFmtId="0" fontId="4" fillId="0" borderId="0" xfId="0" applyFont="1"/>
    <xf numFmtId="168" fontId="0" fillId="0" borderId="0" xfId="0" applyNumberFormat="1"/>
    <xf numFmtId="2" fontId="4" fillId="0" borderId="4" xfId="0" applyNumberFormat="1" applyFont="1" applyBorder="1"/>
    <xf numFmtId="2" fontId="4" fillId="0" borderId="3" xfId="0" applyNumberFormat="1" applyFont="1" applyBorder="1"/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0" borderId="6" xfId="0" applyBorder="1"/>
    <xf numFmtId="165" fontId="0" fillId="3" borderId="0" xfId="0" applyNumberFormat="1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6" borderId="7" xfId="0" applyFill="1" applyBorder="1"/>
    <xf numFmtId="169" fontId="0" fillId="0" borderId="8" xfId="0" applyNumberFormat="1" applyBorder="1"/>
    <xf numFmtId="0" fontId="0" fillId="0" borderId="0" xfId="0" applyNumberFormat="1" applyFill="1" applyBorder="1"/>
    <xf numFmtId="169" fontId="0" fillId="0" borderId="1" xfId="0" applyNumberFormat="1" applyBorder="1"/>
    <xf numFmtId="169" fontId="0" fillId="0" borderId="11" xfId="0" applyNumberFormat="1" applyBorder="1"/>
    <xf numFmtId="169" fontId="4" fillId="0" borderId="8" xfId="0" applyNumberFormat="1" applyFont="1" applyBorder="1"/>
    <xf numFmtId="0" fontId="0" fillId="0" borderId="10" xfId="0" applyNumberFormat="1" applyFill="1" applyBorder="1"/>
    <xf numFmtId="0" fontId="0" fillId="0" borderId="1" xfId="0" applyNumberFormat="1" applyFill="1" applyBorder="1"/>
    <xf numFmtId="169" fontId="0" fillId="0" borderId="12" xfId="0" applyNumberFormat="1" applyBorder="1"/>
    <xf numFmtId="169" fontId="0" fillId="0" borderId="13" xfId="0" applyNumberFormat="1" applyBorder="1"/>
    <xf numFmtId="0" fontId="0" fillId="0" borderId="0" xfId="0" applyNumberFormat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2" xfId="0" applyNumberFormat="1" applyFill="1" applyBorder="1"/>
    <xf numFmtId="170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0" fontId="0" fillId="0" borderId="0" xfId="0" applyNumberFormat="1"/>
    <xf numFmtId="4" fontId="0" fillId="0" borderId="0" xfId="0" applyNumberFormat="1"/>
    <xf numFmtId="0" fontId="0" fillId="7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6" fillId="0" borderId="19" xfId="0" applyFont="1" applyFill="1" applyBorder="1" applyAlignment="1">
      <alignment horizontal="center" vertical="center" wrapText="1"/>
    </xf>
    <xf numFmtId="0" fontId="7" fillId="0" borderId="2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 vertical="top"/>
    </xf>
    <xf numFmtId="0" fontId="7" fillId="0" borderId="0" xfId="0" applyFont="1" applyFill="1" applyAlignment="1"/>
    <xf numFmtId="0" fontId="6" fillId="0" borderId="20" xfId="0" applyFont="1" applyFill="1" applyBorder="1" applyAlignment="1">
      <alignment horizontal="center" vertical="center" wrapText="1"/>
    </xf>
    <xf numFmtId="170" fontId="0" fillId="3" borderId="0" xfId="0" applyNumberFormat="1" applyFill="1"/>
    <xf numFmtId="4" fontId="0" fillId="3" borderId="0" xfId="0" applyNumberFormat="1" applyFill="1"/>
    <xf numFmtId="170" fontId="4" fillId="0" borderId="0" xfId="0" applyNumberFormat="1" applyFont="1"/>
    <xf numFmtId="4" fontId="0" fillId="4" borderId="0" xfId="0" applyNumberFormat="1" applyFill="1"/>
    <xf numFmtId="170" fontId="0" fillId="0" borderId="0" xfId="0" applyNumberFormat="1" applyFill="1"/>
    <xf numFmtId="0" fontId="4" fillId="0" borderId="17" xfId="0" applyFont="1" applyFill="1" applyBorder="1"/>
    <xf numFmtId="0" fontId="4" fillId="0" borderId="17" xfId="0" applyFont="1" applyFill="1" applyBorder="1" applyAlignment="1">
      <alignment wrapText="1"/>
    </xf>
    <xf numFmtId="0" fontId="0" fillId="5" borderId="1" xfId="0" applyFill="1" applyBorder="1"/>
    <xf numFmtId="171" fontId="0" fillId="0" borderId="0" xfId="0" applyNumberFormat="1"/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4" xfId="0" applyFill="1" applyBorder="1"/>
    <xf numFmtId="0" fontId="5" fillId="0" borderId="4" xfId="0" applyFont="1" applyFill="1" applyBorder="1"/>
    <xf numFmtId="0" fontId="4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NumberFormat="1" applyFill="1" applyBorder="1"/>
    <xf numFmtId="0" fontId="0" fillId="0" borderId="14" xfId="0" applyFill="1" applyBorder="1"/>
    <xf numFmtId="0" fontId="0" fillId="0" borderId="14" xfId="0" applyFill="1" applyBorder="1" applyAlignment="1"/>
    <xf numFmtId="0" fontId="0" fillId="0" borderId="1" xfId="0" applyFill="1" applyBorder="1" applyAlignment="1"/>
    <xf numFmtId="0" fontId="0" fillId="0" borderId="15" xfId="0" applyFill="1" applyBorder="1"/>
    <xf numFmtId="4" fontId="0" fillId="0" borderId="0" xfId="0" applyNumberFormat="1" applyFill="1"/>
    <xf numFmtId="0" fontId="8" fillId="0" borderId="0" xfId="0" applyNumberFormat="1" applyFont="1" applyFill="1" applyAlignment="1">
      <alignment horizontal="right" vertical="top"/>
    </xf>
    <xf numFmtId="171" fontId="0" fillId="8" borderId="0" xfId="0" applyNumberFormat="1" applyFill="1"/>
    <xf numFmtId="17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9" fillId="8" borderId="0" xfId="0" applyFont="1" applyFill="1" applyBorder="1" applyAlignment="1">
      <alignment horizontal="right" vertical="center"/>
    </xf>
    <xf numFmtId="0" fontId="0" fillId="8" borderId="21" xfId="0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5" fontId="0" fillId="8" borderId="17" xfId="0" applyNumberFormat="1" applyFill="1" applyBorder="1" applyAlignment="1">
      <alignment horizontal="center"/>
    </xf>
    <xf numFmtId="0" fontId="0" fillId="8" borderId="1" xfId="0" applyFill="1" applyBorder="1"/>
    <xf numFmtId="0" fontId="4" fillId="8" borderId="1" xfId="0" applyFont="1" applyFill="1" applyBorder="1"/>
    <xf numFmtId="165" fontId="4" fillId="8" borderId="1" xfId="0" applyNumberFormat="1" applyFont="1" applyFill="1" applyBorder="1" applyAlignment="1">
      <alignment horizontal="center"/>
    </xf>
    <xf numFmtId="170" fontId="0" fillId="8" borderId="0" xfId="0" applyNumberFormat="1" applyFill="1"/>
    <xf numFmtId="4" fontId="0" fillId="8" borderId="0" xfId="0" applyNumberFormat="1" applyFill="1"/>
    <xf numFmtId="170" fontId="0" fillId="8" borderId="0" xfId="0" applyNumberFormat="1" applyFill="1" applyAlignment="1">
      <alignment horizontal="right"/>
    </xf>
    <xf numFmtId="0" fontId="0" fillId="8" borderId="8" xfId="0" applyNumberFormat="1" applyFill="1" applyBorder="1"/>
    <xf numFmtId="0" fontId="0" fillId="8" borderId="1" xfId="0" applyNumberFormat="1" applyFill="1" applyBorder="1"/>
    <xf numFmtId="0" fontId="0" fillId="8" borderId="11" xfId="0" applyNumberFormat="1" applyFill="1" applyBorder="1"/>
    <xf numFmtId="0" fontId="4" fillId="8" borderId="8" xfId="0" applyNumberFormat="1" applyFont="1" applyFill="1" applyBorder="1"/>
    <xf numFmtId="0" fontId="0" fillId="8" borderId="12" xfId="0" applyNumberFormat="1" applyFill="1" applyBorder="1"/>
    <xf numFmtId="0" fontId="0" fillId="8" borderId="13" xfId="0" applyNumberFormat="1" applyFill="1" applyBorder="1"/>
    <xf numFmtId="0" fontId="0" fillId="8" borderId="0" xfId="0" applyFill="1" applyBorder="1"/>
    <xf numFmtId="2" fontId="0" fillId="8" borderId="1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38100</xdr:colOff>
      <xdr:row>422</xdr:row>
      <xdr:rowOff>0</xdr:rowOff>
    </xdr:from>
    <xdr:to>
      <xdr:col>60</xdr:col>
      <xdr:colOff>38100</xdr:colOff>
      <xdr:row>432</xdr:row>
      <xdr:rowOff>129538</xdr:rowOff>
    </xdr:to>
    <xdr:cxnSp macro="">
      <xdr:nvCxnSpPr>
        <xdr:cNvPr id="6" name="5 Conector recto"/>
        <xdr:cNvCxnSpPr/>
      </xdr:nvCxnSpPr>
      <xdr:spPr>
        <a:xfrm flipH="1">
          <a:off x="44519850" y="1781175"/>
          <a:ext cx="0" cy="1424938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723900</xdr:colOff>
      <xdr:row>425</xdr:row>
      <xdr:rowOff>76202</xdr:rowOff>
    </xdr:from>
    <xdr:to>
      <xdr:col>60</xdr:col>
      <xdr:colOff>723900</xdr:colOff>
      <xdr:row>491</xdr:row>
      <xdr:rowOff>53335</xdr:rowOff>
    </xdr:to>
    <xdr:cxnSp macro="">
      <xdr:nvCxnSpPr>
        <xdr:cNvPr id="7" name="6 Conector recto"/>
        <xdr:cNvCxnSpPr/>
      </xdr:nvCxnSpPr>
      <xdr:spPr>
        <a:xfrm flipH="1">
          <a:off x="45205650" y="2019302"/>
          <a:ext cx="0" cy="10664183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484</xdr:row>
      <xdr:rowOff>0</xdr:rowOff>
    </xdr:from>
    <xdr:to>
      <xdr:col>60</xdr:col>
      <xdr:colOff>38100</xdr:colOff>
      <xdr:row>543</xdr:row>
      <xdr:rowOff>99055</xdr:rowOff>
    </xdr:to>
    <xdr:cxnSp macro="">
      <xdr:nvCxnSpPr>
        <xdr:cNvPr id="8" name="7 Conector recto"/>
        <xdr:cNvCxnSpPr/>
      </xdr:nvCxnSpPr>
      <xdr:spPr>
        <a:xfrm flipH="1">
          <a:off x="44519850" y="11496675"/>
          <a:ext cx="0" cy="9652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723900</xdr:colOff>
      <xdr:row>536</xdr:row>
      <xdr:rowOff>45720</xdr:rowOff>
    </xdr:from>
    <xdr:to>
      <xdr:col>60</xdr:col>
      <xdr:colOff>723900</xdr:colOff>
      <xdr:row>610</xdr:row>
      <xdr:rowOff>83818</xdr:rowOff>
    </xdr:to>
    <xdr:cxnSp macro="">
      <xdr:nvCxnSpPr>
        <xdr:cNvPr id="9" name="8 Conector recto"/>
        <xdr:cNvCxnSpPr/>
      </xdr:nvCxnSpPr>
      <xdr:spPr>
        <a:xfrm flipH="1">
          <a:off x="45205650" y="19962495"/>
          <a:ext cx="0" cy="12020548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603</xdr:row>
      <xdr:rowOff>30482</xdr:rowOff>
    </xdr:from>
    <xdr:to>
      <xdr:col>60</xdr:col>
      <xdr:colOff>38100</xdr:colOff>
      <xdr:row>664</xdr:row>
      <xdr:rowOff>144785</xdr:rowOff>
    </xdr:to>
    <xdr:cxnSp macro="">
      <xdr:nvCxnSpPr>
        <xdr:cNvPr id="10" name="9 Conector recto"/>
        <xdr:cNvCxnSpPr/>
      </xdr:nvCxnSpPr>
      <xdr:spPr>
        <a:xfrm flipH="1">
          <a:off x="44519850" y="30796232"/>
          <a:ext cx="0" cy="9991728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3834</xdr:row>
      <xdr:rowOff>106670</xdr:rowOff>
    </xdr:from>
    <xdr:to>
      <xdr:col>60</xdr:col>
      <xdr:colOff>38100</xdr:colOff>
      <xdr:row>3887</xdr:row>
      <xdr:rowOff>160020</xdr:rowOff>
    </xdr:to>
    <xdr:cxnSp macro="">
      <xdr:nvCxnSpPr>
        <xdr:cNvPr id="11" name="10 Conector recto"/>
        <xdr:cNvCxnSpPr/>
      </xdr:nvCxnSpPr>
      <xdr:spPr>
        <a:xfrm flipH="1">
          <a:off x="44519850" y="554052095"/>
          <a:ext cx="0" cy="86353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723900</xdr:colOff>
      <xdr:row>3880</xdr:row>
      <xdr:rowOff>106660</xdr:rowOff>
    </xdr:from>
    <xdr:to>
      <xdr:col>60</xdr:col>
      <xdr:colOff>723900</xdr:colOff>
      <xdr:row>3940</xdr:row>
      <xdr:rowOff>38100</xdr:rowOff>
    </xdr:to>
    <xdr:cxnSp macro="">
      <xdr:nvCxnSpPr>
        <xdr:cNvPr id="12" name="11 Conector recto"/>
        <xdr:cNvCxnSpPr/>
      </xdr:nvCxnSpPr>
      <xdr:spPr>
        <a:xfrm flipH="1">
          <a:off x="45205650" y="561500635"/>
          <a:ext cx="0" cy="96469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3932</xdr:row>
      <xdr:rowOff>152380</xdr:rowOff>
    </xdr:from>
    <xdr:to>
      <xdr:col>60</xdr:col>
      <xdr:colOff>38100</xdr:colOff>
      <xdr:row>3996</xdr:row>
      <xdr:rowOff>114290</xdr:rowOff>
    </xdr:to>
    <xdr:cxnSp macro="">
      <xdr:nvCxnSpPr>
        <xdr:cNvPr id="13" name="12 Conector recto"/>
        <xdr:cNvCxnSpPr/>
      </xdr:nvCxnSpPr>
      <xdr:spPr>
        <a:xfrm flipH="1">
          <a:off x="44519850" y="569966455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723900</xdr:colOff>
      <xdr:row>3989</xdr:row>
      <xdr:rowOff>60980</xdr:rowOff>
    </xdr:from>
    <xdr:to>
      <xdr:col>60</xdr:col>
      <xdr:colOff>723900</xdr:colOff>
      <xdr:row>4040</xdr:row>
      <xdr:rowOff>99070</xdr:rowOff>
    </xdr:to>
    <xdr:cxnSp macro="">
      <xdr:nvCxnSpPr>
        <xdr:cNvPr id="14" name="13 Conector recto"/>
        <xdr:cNvCxnSpPr/>
      </xdr:nvCxnSpPr>
      <xdr:spPr>
        <a:xfrm flipH="1">
          <a:off x="45205650" y="579104780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4033</xdr:row>
      <xdr:rowOff>45710</xdr:rowOff>
    </xdr:from>
    <xdr:to>
      <xdr:col>60</xdr:col>
      <xdr:colOff>38100</xdr:colOff>
      <xdr:row>4078</xdr:row>
      <xdr:rowOff>38120</xdr:rowOff>
    </xdr:to>
    <xdr:cxnSp macro="">
      <xdr:nvCxnSpPr>
        <xdr:cNvPr id="15" name="14 Conector recto"/>
        <xdr:cNvCxnSpPr/>
      </xdr:nvCxnSpPr>
      <xdr:spPr>
        <a:xfrm flipH="1">
          <a:off x="44519850" y="586214210"/>
          <a:ext cx="0" cy="72790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723900</xdr:colOff>
      <xdr:row>4070</xdr:row>
      <xdr:rowOff>152400</xdr:rowOff>
    </xdr:from>
    <xdr:to>
      <xdr:col>60</xdr:col>
      <xdr:colOff>723900</xdr:colOff>
      <xdr:row>4117</xdr:row>
      <xdr:rowOff>160020</xdr:rowOff>
    </xdr:to>
    <xdr:cxnSp macro="">
      <xdr:nvCxnSpPr>
        <xdr:cNvPr id="16" name="15 Conector recto"/>
        <xdr:cNvCxnSpPr/>
      </xdr:nvCxnSpPr>
      <xdr:spPr>
        <a:xfrm flipH="1">
          <a:off x="45205650" y="592312125"/>
          <a:ext cx="0" cy="76180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1158</xdr:row>
      <xdr:rowOff>30470</xdr:rowOff>
    </xdr:from>
    <xdr:to>
      <xdr:col>57</xdr:col>
      <xdr:colOff>320040</xdr:colOff>
      <xdr:row>1196</xdr:row>
      <xdr:rowOff>144790</xdr:rowOff>
    </xdr:to>
    <xdr:cxnSp macro="">
      <xdr:nvCxnSpPr>
        <xdr:cNvPr id="20" name="19 Conector recto"/>
        <xdr:cNvCxnSpPr/>
      </xdr:nvCxnSpPr>
      <xdr:spPr>
        <a:xfrm flipH="1">
          <a:off x="42515790" y="120664595"/>
          <a:ext cx="0" cy="62674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422</xdr:row>
      <xdr:rowOff>0</xdr:rowOff>
    </xdr:from>
    <xdr:to>
      <xdr:col>58</xdr:col>
      <xdr:colOff>213360</xdr:colOff>
      <xdr:row>483</xdr:row>
      <xdr:rowOff>144782</xdr:rowOff>
    </xdr:to>
    <xdr:cxnSp macro="">
      <xdr:nvCxnSpPr>
        <xdr:cNvPr id="23" name="22 Conector recto"/>
        <xdr:cNvCxnSpPr/>
      </xdr:nvCxnSpPr>
      <xdr:spPr>
        <a:xfrm flipH="1">
          <a:off x="43171110" y="1943100"/>
          <a:ext cx="0" cy="9536432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476</xdr:row>
      <xdr:rowOff>91435</xdr:rowOff>
    </xdr:from>
    <xdr:to>
      <xdr:col>57</xdr:col>
      <xdr:colOff>320040</xdr:colOff>
      <xdr:row>538</xdr:row>
      <xdr:rowOff>38098</xdr:rowOff>
    </xdr:to>
    <xdr:cxnSp macro="">
      <xdr:nvCxnSpPr>
        <xdr:cNvPr id="24" name="23 Conector recto"/>
        <xdr:cNvCxnSpPr/>
      </xdr:nvCxnSpPr>
      <xdr:spPr>
        <a:xfrm flipH="1">
          <a:off x="42515790" y="10292710"/>
          <a:ext cx="0" cy="9986013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681</xdr:row>
      <xdr:rowOff>76205</xdr:rowOff>
    </xdr:from>
    <xdr:to>
      <xdr:col>57</xdr:col>
      <xdr:colOff>320040</xdr:colOff>
      <xdr:row>732</xdr:row>
      <xdr:rowOff>114295</xdr:rowOff>
    </xdr:to>
    <xdr:cxnSp macro="">
      <xdr:nvCxnSpPr>
        <xdr:cNvPr id="25" name="24 Conector recto"/>
        <xdr:cNvCxnSpPr/>
      </xdr:nvCxnSpPr>
      <xdr:spPr>
        <a:xfrm flipH="1">
          <a:off x="42515790" y="43472105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725</xdr:row>
      <xdr:rowOff>60960</xdr:rowOff>
    </xdr:from>
    <xdr:to>
      <xdr:col>58</xdr:col>
      <xdr:colOff>213360</xdr:colOff>
      <xdr:row>784</xdr:row>
      <xdr:rowOff>160015</xdr:rowOff>
    </xdr:to>
    <xdr:cxnSp macro="">
      <xdr:nvCxnSpPr>
        <xdr:cNvPr id="26" name="25 Conector recto"/>
        <xdr:cNvCxnSpPr/>
      </xdr:nvCxnSpPr>
      <xdr:spPr>
        <a:xfrm flipH="1">
          <a:off x="43171110" y="50581560"/>
          <a:ext cx="0" cy="9652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777</xdr:row>
      <xdr:rowOff>106680</xdr:rowOff>
    </xdr:from>
    <xdr:to>
      <xdr:col>57</xdr:col>
      <xdr:colOff>320040</xdr:colOff>
      <xdr:row>837</xdr:row>
      <xdr:rowOff>38095</xdr:rowOff>
    </xdr:to>
    <xdr:cxnSp macro="">
      <xdr:nvCxnSpPr>
        <xdr:cNvPr id="27" name="26 Conector recto"/>
        <xdr:cNvCxnSpPr/>
      </xdr:nvCxnSpPr>
      <xdr:spPr>
        <a:xfrm flipH="1">
          <a:off x="42515790" y="5904738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829</xdr:row>
      <xdr:rowOff>152400</xdr:rowOff>
    </xdr:from>
    <xdr:to>
      <xdr:col>58</xdr:col>
      <xdr:colOff>213360</xdr:colOff>
      <xdr:row>899</xdr:row>
      <xdr:rowOff>160015</xdr:rowOff>
    </xdr:to>
    <xdr:cxnSp macro="">
      <xdr:nvCxnSpPr>
        <xdr:cNvPr id="28" name="27 Conector recto"/>
        <xdr:cNvCxnSpPr/>
      </xdr:nvCxnSpPr>
      <xdr:spPr>
        <a:xfrm flipH="1">
          <a:off x="43171110" y="67513200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892</xdr:row>
      <xdr:rowOff>106680</xdr:rowOff>
    </xdr:from>
    <xdr:to>
      <xdr:col>57</xdr:col>
      <xdr:colOff>320040</xdr:colOff>
      <xdr:row>956</xdr:row>
      <xdr:rowOff>68590</xdr:rowOff>
    </xdr:to>
    <xdr:cxnSp macro="">
      <xdr:nvCxnSpPr>
        <xdr:cNvPr id="29" name="28 Conector recto"/>
        <xdr:cNvCxnSpPr/>
      </xdr:nvCxnSpPr>
      <xdr:spPr>
        <a:xfrm flipH="1">
          <a:off x="42515790" y="77668755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949</xdr:row>
      <xdr:rowOff>15230</xdr:rowOff>
    </xdr:from>
    <xdr:to>
      <xdr:col>58</xdr:col>
      <xdr:colOff>213360</xdr:colOff>
      <xdr:row>1014</xdr:row>
      <xdr:rowOff>160015</xdr:rowOff>
    </xdr:to>
    <xdr:cxnSp macro="">
      <xdr:nvCxnSpPr>
        <xdr:cNvPr id="30" name="29 Conector recto"/>
        <xdr:cNvCxnSpPr/>
      </xdr:nvCxnSpPr>
      <xdr:spPr>
        <a:xfrm flipH="1">
          <a:off x="43171110" y="86807030"/>
          <a:ext cx="0" cy="10669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1007</xdr:row>
      <xdr:rowOff>106680</xdr:rowOff>
    </xdr:from>
    <xdr:to>
      <xdr:col>57</xdr:col>
      <xdr:colOff>320040</xdr:colOff>
      <xdr:row>1067</xdr:row>
      <xdr:rowOff>38095</xdr:rowOff>
    </xdr:to>
    <xdr:cxnSp macro="">
      <xdr:nvCxnSpPr>
        <xdr:cNvPr id="31" name="30 Conector recto"/>
        <xdr:cNvCxnSpPr/>
      </xdr:nvCxnSpPr>
      <xdr:spPr>
        <a:xfrm flipH="1">
          <a:off x="42515790" y="9629013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1059</xdr:row>
      <xdr:rowOff>152400</xdr:rowOff>
    </xdr:from>
    <xdr:to>
      <xdr:col>58</xdr:col>
      <xdr:colOff>213360</xdr:colOff>
      <xdr:row>1113</xdr:row>
      <xdr:rowOff>38110</xdr:rowOff>
    </xdr:to>
    <xdr:cxnSp macro="">
      <xdr:nvCxnSpPr>
        <xdr:cNvPr id="32" name="31 Conector recto"/>
        <xdr:cNvCxnSpPr/>
      </xdr:nvCxnSpPr>
      <xdr:spPr>
        <a:xfrm flipH="1">
          <a:off x="43171110" y="104755950"/>
          <a:ext cx="0" cy="86296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1105</xdr:row>
      <xdr:rowOff>152390</xdr:rowOff>
    </xdr:from>
    <xdr:to>
      <xdr:col>57</xdr:col>
      <xdr:colOff>320040</xdr:colOff>
      <xdr:row>1163</xdr:row>
      <xdr:rowOff>68570</xdr:rowOff>
    </xdr:to>
    <xdr:cxnSp macro="">
      <xdr:nvCxnSpPr>
        <xdr:cNvPr id="33" name="32 Conector recto"/>
        <xdr:cNvCxnSpPr/>
      </xdr:nvCxnSpPr>
      <xdr:spPr>
        <a:xfrm flipH="1">
          <a:off x="42515790" y="112204490"/>
          <a:ext cx="0" cy="93078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1156</xdr:row>
      <xdr:rowOff>15235</xdr:rowOff>
    </xdr:from>
    <xdr:to>
      <xdr:col>58</xdr:col>
      <xdr:colOff>213360</xdr:colOff>
      <xdr:row>1196</xdr:row>
      <xdr:rowOff>144790</xdr:rowOff>
    </xdr:to>
    <xdr:cxnSp macro="">
      <xdr:nvCxnSpPr>
        <xdr:cNvPr id="34" name="33 Conector recto"/>
        <xdr:cNvCxnSpPr/>
      </xdr:nvCxnSpPr>
      <xdr:spPr>
        <a:xfrm flipH="1">
          <a:off x="43171110" y="120325510"/>
          <a:ext cx="0" cy="66065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1189</xdr:row>
      <xdr:rowOff>91430</xdr:rowOff>
    </xdr:from>
    <xdr:to>
      <xdr:col>57</xdr:col>
      <xdr:colOff>320040</xdr:colOff>
      <xdr:row>1234</xdr:row>
      <xdr:rowOff>83815</xdr:rowOff>
    </xdr:to>
    <xdr:cxnSp macro="">
      <xdr:nvCxnSpPr>
        <xdr:cNvPr id="35" name="34 Conector recto"/>
        <xdr:cNvCxnSpPr/>
      </xdr:nvCxnSpPr>
      <xdr:spPr>
        <a:xfrm flipH="1">
          <a:off x="42515790" y="125745230"/>
          <a:ext cx="0" cy="72790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1227</xdr:row>
      <xdr:rowOff>30480</xdr:rowOff>
    </xdr:from>
    <xdr:to>
      <xdr:col>58</xdr:col>
      <xdr:colOff>213360</xdr:colOff>
      <xdr:row>1293</xdr:row>
      <xdr:rowOff>7625</xdr:rowOff>
    </xdr:to>
    <xdr:cxnSp macro="">
      <xdr:nvCxnSpPr>
        <xdr:cNvPr id="36" name="35 Conector recto"/>
        <xdr:cNvCxnSpPr/>
      </xdr:nvCxnSpPr>
      <xdr:spPr>
        <a:xfrm flipH="1">
          <a:off x="43171110" y="131837430"/>
          <a:ext cx="0" cy="10664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1285</xdr:row>
      <xdr:rowOff>121930</xdr:rowOff>
    </xdr:from>
    <xdr:to>
      <xdr:col>57</xdr:col>
      <xdr:colOff>320040</xdr:colOff>
      <xdr:row>1355</xdr:row>
      <xdr:rowOff>129545</xdr:rowOff>
    </xdr:to>
    <xdr:cxnSp macro="">
      <xdr:nvCxnSpPr>
        <xdr:cNvPr id="37" name="36 Conector recto"/>
        <xdr:cNvCxnSpPr/>
      </xdr:nvCxnSpPr>
      <xdr:spPr>
        <a:xfrm flipH="1">
          <a:off x="42515790" y="141320530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1348</xdr:row>
      <xdr:rowOff>76210</xdr:rowOff>
    </xdr:from>
    <xdr:to>
      <xdr:col>58</xdr:col>
      <xdr:colOff>213360</xdr:colOff>
      <xdr:row>1414</xdr:row>
      <xdr:rowOff>53330</xdr:rowOff>
    </xdr:to>
    <xdr:cxnSp macro="">
      <xdr:nvCxnSpPr>
        <xdr:cNvPr id="38" name="37 Conector recto"/>
        <xdr:cNvCxnSpPr/>
      </xdr:nvCxnSpPr>
      <xdr:spPr>
        <a:xfrm flipH="1">
          <a:off x="43171110" y="151476085"/>
          <a:ext cx="0" cy="106641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1406</xdr:row>
      <xdr:rowOff>167635</xdr:rowOff>
    </xdr:from>
    <xdr:to>
      <xdr:col>57</xdr:col>
      <xdr:colOff>320040</xdr:colOff>
      <xdr:row>1477</xdr:row>
      <xdr:rowOff>7610</xdr:rowOff>
    </xdr:to>
    <xdr:cxnSp macro="">
      <xdr:nvCxnSpPr>
        <xdr:cNvPr id="39" name="38 Conector recto"/>
        <xdr:cNvCxnSpPr/>
      </xdr:nvCxnSpPr>
      <xdr:spPr>
        <a:xfrm flipH="1">
          <a:off x="42515790" y="160949635"/>
          <a:ext cx="0" cy="11346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1469</xdr:row>
      <xdr:rowOff>121915</xdr:rowOff>
    </xdr:from>
    <xdr:to>
      <xdr:col>58</xdr:col>
      <xdr:colOff>213360</xdr:colOff>
      <xdr:row>1546</xdr:row>
      <xdr:rowOff>7620</xdr:rowOff>
    </xdr:to>
    <xdr:cxnSp macro="">
      <xdr:nvCxnSpPr>
        <xdr:cNvPr id="40" name="39 Conector recto"/>
        <xdr:cNvCxnSpPr/>
      </xdr:nvCxnSpPr>
      <xdr:spPr>
        <a:xfrm flipH="1">
          <a:off x="43171110" y="171114715"/>
          <a:ext cx="0" cy="123539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1538</xdr:row>
      <xdr:rowOff>121925</xdr:rowOff>
    </xdr:from>
    <xdr:to>
      <xdr:col>57</xdr:col>
      <xdr:colOff>320040</xdr:colOff>
      <xdr:row>1604</xdr:row>
      <xdr:rowOff>99070</xdr:rowOff>
    </xdr:to>
    <xdr:cxnSp macro="">
      <xdr:nvCxnSpPr>
        <xdr:cNvPr id="41" name="40 Conector recto"/>
        <xdr:cNvCxnSpPr/>
      </xdr:nvCxnSpPr>
      <xdr:spPr>
        <a:xfrm flipH="1">
          <a:off x="42515790" y="182287550"/>
          <a:ext cx="0" cy="10664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1597</xdr:row>
      <xdr:rowOff>45710</xdr:rowOff>
    </xdr:from>
    <xdr:to>
      <xdr:col>58</xdr:col>
      <xdr:colOff>213360</xdr:colOff>
      <xdr:row>1665</xdr:row>
      <xdr:rowOff>38090</xdr:rowOff>
    </xdr:to>
    <xdr:cxnSp macro="">
      <xdr:nvCxnSpPr>
        <xdr:cNvPr id="42" name="41 Conector recto"/>
        <xdr:cNvCxnSpPr/>
      </xdr:nvCxnSpPr>
      <xdr:spPr>
        <a:xfrm flipH="1">
          <a:off x="43171110" y="191764910"/>
          <a:ext cx="0" cy="110032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1657</xdr:row>
      <xdr:rowOff>152395</xdr:rowOff>
    </xdr:from>
    <xdr:to>
      <xdr:col>57</xdr:col>
      <xdr:colOff>320040</xdr:colOff>
      <xdr:row>1713</xdr:row>
      <xdr:rowOff>53340</xdr:rowOff>
    </xdr:to>
    <xdr:cxnSp macro="">
      <xdr:nvCxnSpPr>
        <xdr:cNvPr id="43" name="42 Conector recto"/>
        <xdr:cNvCxnSpPr/>
      </xdr:nvCxnSpPr>
      <xdr:spPr>
        <a:xfrm flipH="1">
          <a:off x="42515790" y="201587095"/>
          <a:ext cx="0" cy="89687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1706</xdr:row>
      <xdr:rowOff>5</xdr:rowOff>
    </xdr:from>
    <xdr:to>
      <xdr:col>58</xdr:col>
      <xdr:colOff>213360</xdr:colOff>
      <xdr:row>1769</xdr:row>
      <xdr:rowOff>129530</xdr:rowOff>
    </xdr:to>
    <xdr:cxnSp macro="">
      <xdr:nvCxnSpPr>
        <xdr:cNvPr id="44" name="43 Conector recto"/>
        <xdr:cNvCxnSpPr/>
      </xdr:nvCxnSpPr>
      <xdr:spPr>
        <a:xfrm flipH="1">
          <a:off x="43171110" y="209369030"/>
          <a:ext cx="0" cy="10330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1762</xdr:row>
      <xdr:rowOff>76195</xdr:rowOff>
    </xdr:from>
    <xdr:to>
      <xdr:col>57</xdr:col>
      <xdr:colOff>320040</xdr:colOff>
      <xdr:row>1822</xdr:row>
      <xdr:rowOff>7610</xdr:rowOff>
    </xdr:to>
    <xdr:cxnSp macro="">
      <xdr:nvCxnSpPr>
        <xdr:cNvPr id="45" name="44 Conector recto"/>
        <xdr:cNvCxnSpPr/>
      </xdr:nvCxnSpPr>
      <xdr:spPr>
        <a:xfrm flipH="1">
          <a:off x="42515790" y="21851302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1814</xdr:row>
      <xdr:rowOff>121915</xdr:rowOff>
    </xdr:from>
    <xdr:to>
      <xdr:col>58</xdr:col>
      <xdr:colOff>213360</xdr:colOff>
      <xdr:row>1870</xdr:row>
      <xdr:rowOff>22860</xdr:rowOff>
    </xdr:to>
    <xdr:cxnSp macro="">
      <xdr:nvCxnSpPr>
        <xdr:cNvPr id="46" name="45 Conector recto"/>
        <xdr:cNvCxnSpPr/>
      </xdr:nvCxnSpPr>
      <xdr:spPr>
        <a:xfrm flipH="1">
          <a:off x="43171110" y="226978840"/>
          <a:ext cx="0" cy="89687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1862</xdr:row>
      <xdr:rowOff>137165</xdr:rowOff>
    </xdr:from>
    <xdr:to>
      <xdr:col>57</xdr:col>
      <xdr:colOff>320040</xdr:colOff>
      <xdr:row>1932</xdr:row>
      <xdr:rowOff>144780</xdr:rowOff>
    </xdr:to>
    <xdr:cxnSp macro="">
      <xdr:nvCxnSpPr>
        <xdr:cNvPr id="47" name="46 Conector recto"/>
        <xdr:cNvCxnSpPr/>
      </xdr:nvCxnSpPr>
      <xdr:spPr>
        <a:xfrm flipH="1">
          <a:off x="42515790" y="234766490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1925</xdr:row>
      <xdr:rowOff>91445</xdr:rowOff>
    </xdr:from>
    <xdr:to>
      <xdr:col>58</xdr:col>
      <xdr:colOff>213360</xdr:colOff>
      <xdr:row>2001</xdr:row>
      <xdr:rowOff>144790</xdr:rowOff>
    </xdr:to>
    <xdr:cxnSp macro="">
      <xdr:nvCxnSpPr>
        <xdr:cNvPr id="48" name="47 Conector recto"/>
        <xdr:cNvCxnSpPr/>
      </xdr:nvCxnSpPr>
      <xdr:spPr>
        <a:xfrm flipH="1">
          <a:off x="43171110" y="244922045"/>
          <a:ext cx="0" cy="123596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1994</xdr:row>
      <xdr:rowOff>91430</xdr:rowOff>
    </xdr:from>
    <xdr:to>
      <xdr:col>57</xdr:col>
      <xdr:colOff>320040</xdr:colOff>
      <xdr:row>2052</xdr:row>
      <xdr:rowOff>7610</xdr:rowOff>
    </xdr:to>
    <xdr:cxnSp macro="">
      <xdr:nvCxnSpPr>
        <xdr:cNvPr id="49" name="48 Conector recto"/>
        <xdr:cNvCxnSpPr/>
      </xdr:nvCxnSpPr>
      <xdr:spPr>
        <a:xfrm flipH="1">
          <a:off x="42515790" y="256094855"/>
          <a:ext cx="0" cy="93078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2044</xdr:row>
      <xdr:rowOff>121940</xdr:rowOff>
    </xdr:from>
    <xdr:to>
      <xdr:col>58</xdr:col>
      <xdr:colOff>213360</xdr:colOff>
      <xdr:row>2110</xdr:row>
      <xdr:rowOff>99060</xdr:rowOff>
    </xdr:to>
    <xdr:cxnSp macro="">
      <xdr:nvCxnSpPr>
        <xdr:cNvPr id="50" name="49 Conector recto"/>
        <xdr:cNvCxnSpPr/>
      </xdr:nvCxnSpPr>
      <xdr:spPr>
        <a:xfrm flipH="1">
          <a:off x="43171110" y="264221615"/>
          <a:ext cx="0" cy="106641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2103</xdr:row>
      <xdr:rowOff>45700</xdr:rowOff>
    </xdr:from>
    <xdr:to>
      <xdr:col>57</xdr:col>
      <xdr:colOff>320040</xdr:colOff>
      <xdr:row>2183</xdr:row>
      <xdr:rowOff>129540</xdr:rowOff>
    </xdr:to>
    <xdr:cxnSp macro="">
      <xdr:nvCxnSpPr>
        <xdr:cNvPr id="51" name="50 Conector recto"/>
        <xdr:cNvCxnSpPr/>
      </xdr:nvCxnSpPr>
      <xdr:spPr>
        <a:xfrm flipH="1">
          <a:off x="42515790" y="273698950"/>
          <a:ext cx="0" cy="130378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2176</xdr:row>
      <xdr:rowOff>76180</xdr:rowOff>
    </xdr:from>
    <xdr:to>
      <xdr:col>58</xdr:col>
      <xdr:colOff>213360</xdr:colOff>
      <xdr:row>2246</xdr:row>
      <xdr:rowOff>83820</xdr:rowOff>
    </xdr:to>
    <xdr:cxnSp macro="">
      <xdr:nvCxnSpPr>
        <xdr:cNvPr id="52" name="51 Conector recto"/>
        <xdr:cNvCxnSpPr/>
      </xdr:nvCxnSpPr>
      <xdr:spPr>
        <a:xfrm flipH="1">
          <a:off x="43171110" y="285549955"/>
          <a:ext cx="0" cy="113423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422</xdr:row>
      <xdr:rowOff>0</xdr:rowOff>
    </xdr:from>
    <xdr:to>
      <xdr:col>58</xdr:col>
      <xdr:colOff>213360</xdr:colOff>
      <xdr:row>483</xdr:row>
      <xdr:rowOff>144782</xdr:rowOff>
    </xdr:to>
    <xdr:cxnSp macro="">
      <xdr:nvCxnSpPr>
        <xdr:cNvPr id="55" name="54 Conector recto"/>
        <xdr:cNvCxnSpPr/>
      </xdr:nvCxnSpPr>
      <xdr:spPr>
        <a:xfrm flipH="1">
          <a:off x="43171110" y="1943100"/>
          <a:ext cx="0" cy="9536432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476</xdr:row>
      <xdr:rowOff>91435</xdr:rowOff>
    </xdr:from>
    <xdr:to>
      <xdr:col>57</xdr:col>
      <xdr:colOff>320040</xdr:colOff>
      <xdr:row>538</xdr:row>
      <xdr:rowOff>38098</xdr:rowOff>
    </xdr:to>
    <xdr:cxnSp macro="">
      <xdr:nvCxnSpPr>
        <xdr:cNvPr id="56" name="55 Conector recto"/>
        <xdr:cNvCxnSpPr/>
      </xdr:nvCxnSpPr>
      <xdr:spPr>
        <a:xfrm flipH="1">
          <a:off x="42515790" y="10292710"/>
          <a:ext cx="0" cy="9986013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530</xdr:row>
      <xdr:rowOff>152402</xdr:rowOff>
    </xdr:from>
    <xdr:to>
      <xdr:col>58</xdr:col>
      <xdr:colOff>213360</xdr:colOff>
      <xdr:row>609</xdr:row>
      <xdr:rowOff>53342</xdr:rowOff>
    </xdr:to>
    <xdr:cxnSp macro="">
      <xdr:nvCxnSpPr>
        <xdr:cNvPr id="57" name="56 Conector recto"/>
        <xdr:cNvCxnSpPr/>
      </xdr:nvCxnSpPr>
      <xdr:spPr>
        <a:xfrm flipH="1">
          <a:off x="43171110" y="19097627"/>
          <a:ext cx="0" cy="126930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601</xdr:row>
      <xdr:rowOff>167635</xdr:rowOff>
    </xdr:from>
    <xdr:to>
      <xdr:col>57</xdr:col>
      <xdr:colOff>320040</xdr:colOff>
      <xdr:row>663</xdr:row>
      <xdr:rowOff>114298</xdr:rowOff>
    </xdr:to>
    <xdr:cxnSp macro="">
      <xdr:nvCxnSpPr>
        <xdr:cNvPr id="58" name="57 Conector recto"/>
        <xdr:cNvCxnSpPr/>
      </xdr:nvCxnSpPr>
      <xdr:spPr>
        <a:xfrm flipH="1">
          <a:off x="42515790" y="30600010"/>
          <a:ext cx="0" cy="9995538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422</xdr:row>
      <xdr:rowOff>0</xdr:rowOff>
    </xdr:from>
    <xdr:to>
      <xdr:col>57</xdr:col>
      <xdr:colOff>320040</xdr:colOff>
      <xdr:row>458</xdr:row>
      <xdr:rowOff>99061</xdr:rowOff>
    </xdr:to>
    <xdr:cxnSp macro="">
      <xdr:nvCxnSpPr>
        <xdr:cNvPr id="68" name="67 Conector recto"/>
        <xdr:cNvCxnSpPr/>
      </xdr:nvCxnSpPr>
      <xdr:spPr>
        <a:xfrm flipH="1">
          <a:off x="42515790" y="1781175"/>
          <a:ext cx="0" cy="5604511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422</xdr:row>
      <xdr:rowOff>0</xdr:rowOff>
    </xdr:from>
    <xdr:to>
      <xdr:col>57</xdr:col>
      <xdr:colOff>320040</xdr:colOff>
      <xdr:row>458</xdr:row>
      <xdr:rowOff>99061</xdr:rowOff>
    </xdr:to>
    <xdr:cxnSp macro="">
      <xdr:nvCxnSpPr>
        <xdr:cNvPr id="69" name="68 Conector recto"/>
        <xdr:cNvCxnSpPr/>
      </xdr:nvCxnSpPr>
      <xdr:spPr>
        <a:xfrm flipH="1">
          <a:off x="42515790" y="1781175"/>
          <a:ext cx="0" cy="5604511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368</xdr:row>
      <xdr:rowOff>45720</xdr:rowOff>
    </xdr:from>
    <xdr:to>
      <xdr:col>58</xdr:col>
      <xdr:colOff>213360</xdr:colOff>
      <xdr:row>422</xdr:row>
      <xdr:rowOff>0</xdr:rowOff>
    </xdr:to>
    <xdr:cxnSp macro="">
      <xdr:nvCxnSpPr>
        <xdr:cNvPr id="70" name="69 Conector recto"/>
        <xdr:cNvCxnSpPr/>
      </xdr:nvCxnSpPr>
      <xdr:spPr>
        <a:xfrm flipH="1">
          <a:off x="4317111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679</xdr:row>
      <xdr:rowOff>60958</xdr:rowOff>
    </xdr:from>
    <xdr:to>
      <xdr:col>58</xdr:col>
      <xdr:colOff>213360</xdr:colOff>
      <xdr:row>692</xdr:row>
      <xdr:rowOff>160022</xdr:rowOff>
    </xdr:to>
    <xdr:cxnSp macro="">
      <xdr:nvCxnSpPr>
        <xdr:cNvPr id="84" name="83 Conector recto"/>
        <xdr:cNvCxnSpPr/>
      </xdr:nvCxnSpPr>
      <xdr:spPr>
        <a:xfrm flipH="1">
          <a:off x="43171110" y="43133008"/>
          <a:ext cx="0" cy="2204089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683</xdr:row>
      <xdr:rowOff>91440</xdr:rowOff>
    </xdr:from>
    <xdr:to>
      <xdr:col>56</xdr:col>
      <xdr:colOff>655320</xdr:colOff>
      <xdr:row>709</xdr:row>
      <xdr:rowOff>114300</xdr:rowOff>
    </xdr:to>
    <xdr:cxnSp macro="">
      <xdr:nvCxnSpPr>
        <xdr:cNvPr id="85" name="84 Conector recto"/>
        <xdr:cNvCxnSpPr/>
      </xdr:nvCxnSpPr>
      <xdr:spPr>
        <a:xfrm flipH="1">
          <a:off x="42089070" y="4381119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714</xdr:row>
      <xdr:rowOff>152400</xdr:rowOff>
    </xdr:from>
    <xdr:to>
      <xdr:col>55</xdr:col>
      <xdr:colOff>787400</xdr:colOff>
      <xdr:row>734</xdr:row>
      <xdr:rowOff>129530</xdr:rowOff>
    </xdr:to>
    <xdr:cxnSp macro="">
      <xdr:nvCxnSpPr>
        <xdr:cNvPr id="86" name="85 Conector recto"/>
        <xdr:cNvCxnSpPr/>
      </xdr:nvCxnSpPr>
      <xdr:spPr>
        <a:xfrm flipH="1" flipV="1">
          <a:off x="41430575" y="48891825"/>
          <a:ext cx="0" cy="3215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727</xdr:row>
      <xdr:rowOff>76195</xdr:rowOff>
    </xdr:from>
    <xdr:to>
      <xdr:col>58</xdr:col>
      <xdr:colOff>213360</xdr:colOff>
      <xdr:row>784</xdr:row>
      <xdr:rowOff>160015</xdr:rowOff>
    </xdr:to>
    <xdr:cxnSp macro="">
      <xdr:nvCxnSpPr>
        <xdr:cNvPr id="87" name="86 Conector recto"/>
        <xdr:cNvCxnSpPr/>
      </xdr:nvCxnSpPr>
      <xdr:spPr>
        <a:xfrm flipH="1">
          <a:off x="43171110" y="50920645"/>
          <a:ext cx="0" cy="93135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727</xdr:row>
      <xdr:rowOff>76195</xdr:rowOff>
    </xdr:from>
    <xdr:to>
      <xdr:col>56</xdr:col>
      <xdr:colOff>655320</xdr:colOff>
      <xdr:row>749</xdr:row>
      <xdr:rowOff>68585</xdr:rowOff>
    </xdr:to>
    <xdr:cxnSp macro="">
      <xdr:nvCxnSpPr>
        <xdr:cNvPr id="88" name="87 Conector recto"/>
        <xdr:cNvCxnSpPr/>
      </xdr:nvCxnSpPr>
      <xdr:spPr>
        <a:xfrm flipH="1">
          <a:off x="42089070" y="5092064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754</xdr:row>
      <xdr:rowOff>106685</xdr:rowOff>
    </xdr:from>
    <xdr:to>
      <xdr:col>55</xdr:col>
      <xdr:colOff>787400</xdr:colOff>
      <xdr:row>784</xdr:row>
      <xdr:rowOff>160015</xdr:rowOff>
    </xdr:to>
    <xdr:cxnSp macro="">
      <xdr:nvCxnSpPr>
        <xdr:cNvPr id="89" name="88 Conector recto"/>
        <xdr:cNvCxnSpPr/>
      </xdr:nvCxnSpPr>
      <xdr:spPr>
        <a:xfrm flipH="1" flipV="1">
          <a:off x="41430575" y="55323110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777</xdr:row>
      <xdr:rowOff>106680</xdr:rowOff>
    </xdr:from>
    <xdr:to>
      <xdr:col>57</xdr:col>
      <xdr:colOff>320040</xdr:colOff>
      <xdr:row>837</xdr:row>
      <xdr:rowOff>38095</xdr:rowOff>
    </xdr:to>
    <xdr:cxnSp macro="">
      <xdr:nvCxnSpPr>
        <xdr:cNvPr id="90" name="89 Conector recto"/>
        <xdr:cNvCxnSpPr/>
      </xdr:nvCxnSpPr>
      <xdr:spPr>
        <a:xfrm flipH="1">
          <a:off x="42515790" y="5904738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829</xdr:row>
      <xdr:rowOff>152400</xdr:rowOff>
    </xdr:from>
    <xdr:to>
      <xdr:col>58</xdr:col>
      <xdr:colOff>213360</xdr:colOff>
      <xdr:row>899</xdr:row>
      <xdr:rowOff>160015</xdr:rowOff>
    </xdr:to>
    <xdr:cxnSp macro="">
      <xdr:nvCxnSpPr>
        <xdr:cNvPr id="91" name="90 Conector recto"/>
        <xdr:cNvCxnSpPr/>
      </xdr:nvCxnSpPr>
      <xdr:spPr>
        <a:xfrm flipH="1">
          <a:off x="43171110" y="67513200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777</xdr:row>
      <xdr:rowOff>106680</xdr:rowOff>
    </xdr:from>
    <xdr:to>
      <xdr:col>56</xdr:col>
      <xdr:colOff>655320</xdr:colOff>
      <xdr:row>803</xdr:row>
      <xdr:rowOff>129540</xdr:rowOff>
    </xdr:to>
    <xdr:cxnSp macro="">
      <xdr:nvCxnSpPr>
        <xdr:cNvPr id="92" name="91 Conector recto"/>
        <xdr:cNvCxnSpPr/>
      </xdr:nvCxnSpPr>
      <xdr:spPr>
        <a:xfrm flipH="1">
          <a:off x="42089070" y="5904738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809</xdr:row>
      <xdr:rowOff>0</xdr:rowOff>
    </xdr:from>
    <xdr:to>
      <xdr:col>55</xdr:col>
      <xdr:colOff>787400</xdr:colOff>
      <xdr:row>837</xdr:row>
      <xdr:rowOff>38095</xdr:rowOff>
    </xdr:to>
    <xdr:cxnSp macro="">
      <xdr:nvCxnSpPr>
        <xdr:cNvPr id="93" name="92 Conector recto"/>
        <xdr:cNvCxnSpPr/>
      </xdr:nvCxnSpPr>
      <xdr:spPr>
        <a:xfrm flipH="1" flipV="1">
          <a:off x="41430575" y="64122300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422</xdr:row>
      <xdr:rowOff>0</xdr:rowOff>
    </xdr:from>
    <xdr:to>
      <xdr:col>57</xdr:col>
      <xdr:colOff>320040</xdr:colOff>
      <xdr:row>466</xdr:row>
      <xdr:rowOff>144779</xdr:rowOff>
    </xdr:to>
    <xdr:cxnSp macro="">
      <xdr:nvCxnSpPr>
        <xdr:cNvPr id="94" name="93 Conector recto"/>
        <xdr:cNvCxnSpPr/>
      </xdr:nvCxnSpPr>
      <xdr:spPr>
        <a:xfrm flipH="1">
          <a:off x="42515790" y="1781175"/>
          <a:ext cx="0" cy="6945629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294</xdr:row>
      <xdr:rowOff>45721</xdr:rowOff>
    </xdr:from>
    <xdr:to>
      <xdr:col>56</xdr:col>
      <xdr:colOff>655320</xdr:colOff>
      <xdr:row>335</xdr:row>
      <xdr:rowOff>68581</xdr:rowOff>
    </xdr:to>
    <xdr:cxnSp macro="">
      <xdr:nvCxnSpPr>
        <xdr:cNvPr id="95" name="94 Conector recto"/>
        <xdr:cNvCxnSpPr/>
      </xdr:nvCxnSpPr>
      <xdr:spPr>
        <a:xfrm flipH="1">
          <a:off x="42089070" y="64770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424</xdr:row>
      <xdr:rowOff>106681</xdr:rowOff>
    </xdr:from>
    <xdr:to>
      <xdr:col>55</xdr:col>
      <xdr:colOff>787400</xdr:colOff>
      <xdr:row>466</xdr:row>
      <xdr:rowOff>144779</xdr:rowOff>
    </xdr:to>
    <xdr:cxnSp macro="">
      <xdr:nvCxnSpPr>
        <xdr:cNvPr id="96" name="95 Conector recto"/>
        <xdr:cNvCxnSpPr/>
      </xdr:nvCxnSpPr>
      <xdr:spPr>
        <a:xfrm flipH="1" flipV="1">
          <a:off x="41430575" y="1943100"/>
          <a:ext cx="0" cy="6783704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294</xdr:row>
      <xdr:rowOff>45721</xdr:rowOff>
    </xdr:from>
    <xdr:to>
      <xdr:col>56</xdr:col>
      <xdr:colOff>655320</xdr:colOff>
      <xdr:row>334</xdr:row>
      <xdr:rowOff>0</xdr:rowOff>
    </xdr:to>
    <xdr:cxnSp macro="">
      <xdr:nvCxnSpPr>
        <xdr:cNvPr id="97" name="96 Conector recto"/>
        <xdr:cNvCxnSpPr/>
      </xdr:nvCxnSpPr>
      <xdr:spPr>
        <a:xfrm flipH="1">
          <a:off x="42089070" y="64770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422</xdr:row>
      <xdr:rowOff>0</xdr:rowOff>
    </xdr:from>
    <xdr:to>
      <xdr:col>55</xdr:col>
      <xdr:colOff>787400</xdr:colOff>
      <xdr:row>458</xdr:row>
      <xdr:rowOff>99061</xdr:rowOff>
    </xdr:to>
    <xdr:cxnSp macro="">
      <xdr:nvCxnSpPr>
        <xdr:cNvPr id="98" name="97 Conector recto"/>
        <xdr:cNvCxnSpPr/>
      </xdr:nvCxnSpPr>
      <xdr:spPr>
        <a:xfrm flipH="1" flipV="1">
          <a:off x="41430575" y="1943100"/>
          <a:ext cx="0" cy="5442586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368</xdr:row>
      <xdr:rowOff>45720</xdr:rowOff>
    </xdr:from>
    <xdr:to>
      <xdr:col>58</xdr:col>
      <xdr:colOff>213360</xdr:colOff>
      <xdr:row>422</xdr:row>
      <xdr:rowOff>0</xdr:rowOff>
    </xdr:to>
    <xdr:cxnSp macro="">
      <xdr:nvCxnSpPr>
        <xdr:cNvPr id="99" name="98 Conector recto"/>
        <xdr:cNvCxnSpPr/>
      </xdr:nvCxnSpPr>
      <xdr:spPr>
        <a:xfrm flipH="1">
          <a:off x="4317111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368</xdr:row>
      <xdr:rowOff>45720</xdr:rowOff>
    </xdr:from>
    <xdr:to>
      <xdr:col>58</xdr:col>
      <xdr:colOff>213360</xdr:colOff>
      <xdr:row>422</xdr:row>
      <xdr:rowOff>0</xdr:rowOff>
    </xdr:to>
    <xdr:cxnSp macro="">
      <xdr:nvCxnSpPr>
        <xdr:cNvPr id="100" name="99 Conector recto"/>
        <xdr:cNvCxnSpPr/>
      </xdr:nvCxnSpPr>
      <xdr:spPr>
        <a:xfrm flipH="1">
          <a:off x="4317111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777</xdr:row>
      <xdr:rowOff>106680</xdr:rowOff>
    </xdr:from>
    <xdr:to>
      <xdr:col>57</xdr:col>
      <xdr:colOff>320040</xdr:colOff>
      <xdr:row>837</xdr:row>
      <xdr:rowOff>38095</xdr:rowOff>
    </xdr:to>
    <xdr:cxnSp macro="">
      <xdr:nvCxnSpPr>
        <xdr:cNvPr id="105" name="104 Conector recto"/>
        <xdr:cNvCxnSpPr/>
      </xdr:nvCxnSpPr>
      <xdr:spPr>
        <a:xfrm flipH="1">
          <a:off x="42515790" y="5904738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1009</xdr:row>
      <xdr:rowOff>121915</xdr:rowOff>
    </xdr:from>
    <xdr:to>
      <xdr:col>57</xdr:col>
      <xdr:colOff>320040</xdr:colOff>
      <xdr:row>1069</xdr:row>
      <xdr:rowOff>53330</xdr:rowOff>
    </xdr:to>
    <xdr:cxnSp macro="">
      <xdr:nvCxnSpPr>
        <xdr:cNvPr id="106" name="105 Conector recto"/>
        <xdr:cNvCxnSpPr/>
      </xdr:nvCxnSpPr>
      <xdr:spPr>
        <a:xfrm flipH="1">
          <a:off x="42515790" y="96629215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779</xdr:row>
      <xdr:rowOff>121915</xdr:rowOff>
    </xdr:from>
    <xdr:to>
      <xdr:col>56</xdr:col>
      <xdr:colOff>655320</xdr:colOff>
      <xdr:row>805</xdr:row>
      <xdr:rowOff>144775</xdr:rowOff>
    </xdr:to>
    <xdr:cxnSp macro="">
      <xdr:nvCxnSpPr>
        <xdr:cNvPr id="107" name="106 Conector recto"/>
        <xdr:cNvCxnSpPr/>
      </xdr:nvCxnSpPr>
      <xdr:spPr>
        <a:xfrm flipH="1">
          <a:off x="42089070" y="5938646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811</xdr:row>
      <xdr:rowOff>15235</xdr:rowOff>
    </xdr:from>
    <xdr:to>
      <xdr:col>55</xdr:col>
      <xdr:colOff>787400</xdr:colOff>
      <xdr:row>839</xdr:row>
      <xdr:rowOff>53330</xdr:rowOff>
    </xdr:to>
    <xdr:cxnSp macro="">
      <xdr:nvCxnSpPr>
        <xdr:cNvPr id="108" name="107 Conector recto"/>
        <xdr:cNvCxnSpPr/>
      </xdr:nvCxnSpPr>
      <xdr:spPr>
        <a:xfrm flipH="1" flipV="1">
          <a:off x="41430575" y="6446138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831</xdr:row>
      <xdr:rowOff>167635</xdr:rowOff>
    </xdr:from>
    <xdr:to>
      <xdr:col>58</xdr:col>
      <xdr:colOff>213360</xdr:colOff>
      <xdr:row>902</xdr:row>
      <xdr:rowOff>7610</xdr:rowOff>
    </xdr:to>
    <xdr:cxnSp macro="">
      <xdr:nvCxnSpPr>
        <xdr:cNvPr id="109" name="108 Conector recto"/>
        <xdr:cNvCxnSpPr/>
      </xdr:nvCxnSpPr>
      <xdr:spPr>
        <a:xfrm flipH="1">
          <a:off x="43171110" y="67842760"/>
          <a:ext cx="0" cy="11346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831</xdr:row>
      <xdr:rowOff>167635</xdr:rowOff>
    </xdr:from>
    <xdr:to>
      <xdr:col>56</xdr:col>
      <xdr:colOff>655320</xdr:colOff>
      <xdr:row>866</xdr:row>
      <xdr:rowOff>83820</xdr:rowOff>
    </xdr:to>
    <xdr:cxnSp macro="">
      <xdr:nvCxnSpPr>
        <xdr:cNvPr id="110" name="109 Conector recto"/>
        <xdr:cNvCxnSpPr/>
      </xdr:nvCxnSpPr>
      <xdr:spPr>
        <a:xfrm flipH="1">
          <a:off x="42089070" y="67842760"/>
          <a:ext cx="0" cy="55930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871</xdr:row>
      <xdr:rowOff>121920</xdr:rowOff>
    </xdr:from>
    <xdr:to>
      <xdr:col>55</xdr:col>
      <xdr:colOff>787400</xdr:colOff>
      <xdr:row>902</xdr:row>
      <xdr:rowOff>7610</xdr:rowOff>
    </xdr:to>
    <xdr:cxnSp macro="">
      <xdr:nvCxnSpPr>
        <xdr:cNvPr id="111" name="110 Conector recto"/>
        <xdr:cNvCxnSpPr/>
      </xdr:nvCxnSpPr>
      <xdr:spPr>
        <a:xfrm flipH="1" flipV="1">
          <a:off x="41430575" y="74283570"/>
          <a:ext cx="0" cy="4905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894</xdr:row>
      <xdr:rowOff>121915</xdr:rowOff>
    </xdr:from>
    <xdr:to>
      <xdr:col>57</xdr:col>
      <xdr:colOff>320040</xdr:colOff>
      <xdr:row>958</xdr:row>
      <xdr:rowOff>83825</xdr:rowOff>
    </xdr:to>
    <xdr:cxnSp macro="">
      <xdr:nvCxnSpPr>
        <xdr:cNvPr id="112" name="111 Conector recto"/>
        <xdr:cNvCxnSpPr/>
      </xdr:nvCxnSpPr>
      <xdr:spPr>
        <a:xfrm flipH="1">
          <a:off x="42515790" y="78007840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779</xdr:row>
      <xdr:rowOff>121915</xdr:rowOff>
    </xdr:from>
    <xdr:to>
      <xdr:col>57</xdr:col>
      <xdr:colOff>320040</xdr:colOff>
      <xdr:row>839</xdr:row>
      <xdr:rowOff>53330</xdr:rowOff>
    </xdr:to>
    <xdr:cxnSp macro="">
      <xdr:nvCxnSpPr>
        <xdr:cNvPr id="113" name="112 Conector recto"/>
        <xdr:cNvCxnSpPr/>
      </xdr:nvCxnSpPr>
      <xdr:spPr>
        <a:xfrm flipH="1">
          <a:off x="42515790" y="59386465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779</xdr:row>
      <xdr:rowOff>121915</xdr:rowOff>
    </xdr:from>
    <xdr:to>
      <xdr:col>56</xdr:col>
      <xdr:colOff>655320</xdr:colOff>
      <xdr:row>805</xdr:row>
      <xdr:rowOff>144775</xdr:rowOff>
    </xdr:to>
    <xdr:cxnSp macro="">
      <xdr:nvCxnSpPr>
        <xdr:cNvPr id="114" name="113 Conector recto"/>
        <xdr:cNvCxnSpPr/>
      </xdr:nvCxnSpPr>
      <xdr:spPr>
        <a:xfrm flipH="1">
          <a:off x="42089070" y="5938646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811</xdr:row>
      <xdr:rowOff>15235</xdr:rowOff>
    </xdr:from>
    <xdr:to>
      <xdr:col>55</xdr:col>
      <xdr:colOff>787400</xdr:colOff>
      <xdr:row>839</xdr:row>
      <xdr:rowOff>53330</xdr:rowOff>
    </xdr:to>
    <xdr:cxnSp macro="">
      <xdr:nvCxnSpPr>
        <xdr:cNvPr id="115" name="114 Conector recto"/>
        <xdr:cNvCxnSpPr/>
      </xdr:nvCxnSpPr>
      <xdr:spPr>
        <a:xfrm flipH="1" flipV="1">
          <a:off x="41430575" y="6446138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831</xdr:row>
      <xdr:rowOff>167635</xdr:rowOff>
    </xdr:from>
    <xdr:to>
      <xdr:col>58</xdr:col>
      <xdr:colOff>213360</xdr:colOff>
      <xdr:row>902</xdr:row>
      <xdr:rowOff>7610</xdr:rowOff>
    </xdr:to>
    <xdr:cxnSp macro="">
      <xdr:nvCxnSpPr>
        <xdr:cNvPr id="116" name="115 Conector recto"/>
        <xdr:cNvCxnSpPr/>
      </xdr:nvCxnSpPr>
      <xdr:spPr>
        <a:xfrm flipH="1">
          <a:off x="43171110" y="67842760"/>
          <a:ext cx="0" cy="11346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951</xdr:row>
      <xdr:rowOff>30490</xdr:rowOff>
    </xdr:from>
    <xdr:to>
      <xdr:col>56</xdr:col>
      <xdr:colOff>655320</xdr:colOff>
      <xdr:row>979</xdr:row>
      <xdr:rowOff>68585</xdr:rowOff>
    </xdr:to>
    <xdr:cxnSp macro="">
      <xdr:nvCxnSpPr>
        <xdr:cNvPr id="117" name="116 Conector recto"/>
        <xdr:cNvCxnSpPr/>
      </xdr:nvCxnSpPr>
      <xdr:spPr>
        <a:xfrm flipH="1">
          <a:off x="42089070" y="87146140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984</xdr:row>
      <xdr:rowOff>106685</xdr:rowOff>
    </xdr:from>
    <xdr:to>
      <xdr:col>55</xdr:col>
      <xdr:colOff>787400</xdr:colOff>
      <xdr:row>1017</xdr:row>
      <xdr:rowOff>7610</xdr:rowOff>
    </xdr:to>
    <xdr:cxnSp macro="">
      <xdr:nvCxnSpPr>
        <xdr:cNvPr id="118" name="117 Conector recto"/>
        <xdr:cNvCxnSpPr/>
      </xdr:nvCxnSpPr>
      <xdr:spPr>
        <a:xfrm flipH="1" flipV="1">
          <a:off x="41430575" y="92565860"/>
          <a:ext cx="0" cy="5244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1346</xdr:row>
      <xdr:rowOff>60950</xdr:rowOff>
    </xdr:from>
    <xdr:to>
      <xdr:col>56</xdr:col>
      <xdr:colOff>655320</xdr:colOff>
      <xdr:row>1378</xdr:row>
      <xdr:rowOff>129540</xdr:rowOff>
    </xdr:to>
    <xdr:cxnSp macro="">
      <xdr:nvCxnSpPr>
        <xdr:cNvPr id="119" name="118 Conector recto"/>
        <xdr:cNvCxnSpPr/>
      </xdr:nvCxnSpPr>
      <xdr:spPr>
        <a:xfrm flipH="1">
          <a:off x="42089070" y="151136975"/>
          <a:ext cx="0" cy="52501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1384</xdr:row>
      <xdr:rowOff>0</xdr:rowOff>
    </xdr:from>
    <xdr:to>
      <xdr:col>55</xdr:col>
      <xdr:colOff>787400</xdr:colOff>
      <xdr:row>1414</xdr:row>
      <xdr:rowOff>53330</xdr:rowOff>
    </xdr:to>
    <xdr:cxnSp macro="">
      <xdr:nvCxnSpPr>
        <xdr:cNvPr id="120" name="119 Conector recto"/>
        <xdr:cNvCxnSpPr/>
      </xdr:nvCxnSpPr>
      <xdr:spPr>
        <a:xfrm flipH="1" flipV="1">
          <a:off x="41430575" y="15722917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1406</xdr:row>
      <xdr:rowOff>167635</xdr:rowOff>
    </xdr:from>
    <xdr:to>
      <xdr:col>57</xdr:col>
      <xdr:colOff>320040</xdr:colOff>
      <xdr:row>1477</xdr:row>
      <xdr:rowOff>7610</xdr:rowOff>
    </xdr:to>
    <xdr:cxnSp macro="">
      <xdr:nvCxnSpPr>
        <xdr:cNvPr id="121" name="120 Conector recto"/>
        <xdr:cNvCxnSpPr/>
      </xdr:nvCxnSpPr>
      <xdr:spPr>
        <a:xfrm flipH="1">
          <a:off x="42515790" y="160949635"/>
          <a:ext cx="0" cy="11346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1406</xdr:row>
      <xdr:rowOff>167635</xdr:rowOff>
    </xdr:from>
    <xdr:to>
      <xdr:col>56</xdr:col>
      <xdr:colOff>655320</xdr:colOff>
      <xdr:row>1437</xdr:row>
      <xdr:rowOff>53350</xdr:rowOff>
    </xdr:to>
    <xdr:cxnSp macro="">
      <xdr:nvCxnSpPr>
        <xdr:cNvPr id="122" name="121 Conector recto"/>
        <xdr:cNvCxnSpPr/>
      </xdr:nvCxnSpPr>
      <xdr:spPr>
        <a:xfrm flipH="1">
          <a:off x="42089070" y="160949635"/>
          <a:ext cx="0" cy="4914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1442</xdr:row>
      <xdr:rowOff>91450</xdr:rowOff>
    </xdr:from>
    <xdr:to>
      <xdr:col>55</xdr:col>
      <xdr:colOff>787400</xdr:colOff>
      <xdr:row>1477</xdr:row>
      <xdr:rowOff>7610</xdr:rowOff>
    </xdr:to>
    <xdr:cxnSp macro="">
      <xdr:nvCxnSpPr>
        <xdr:cNvPr id="123" name="122 Conector recto"/>
        <xdr:cNvCxnSpPr/>
      </xdr:nvCxnSpPr>
      <xdr:spPr>
        <a:xfrm flipH="1" flipV="1">
          <a:off x="41430575" y="166712275"/>
          <a:ext cx="0" cy="5583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1469</xdr:row>
      <xdr:rowOff>121915</xdr:rowOff>
    </xdr:from>
    <xdr:to>
      <xdr:col>58</xdr:col>
      <xdr:colOff>213360</xdr:colOff>
      <xdr:row>1546</xdr:row>
      <xdr:rowOff>7620</xdr:rowOff>
    </xdr:to>
    <xdr:cxnSp macro="">
      <xdr:nvCxnSpPr>
        <xdr:cNvPr id="124" name="123 Conector recto"/>
        <xdr:cNvCxnSpPr/>
      </xdr:nvCxnSpPr>
      <xdr:spPr>
        <a:xfrm flipH="1">
          <a:off x="43171110" y="171114715"/>
          <a:ext cx="0" cy="123539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1158</xdr:row>
      <xdr:rowOff>30470</xdr:rowOff>
    </xdr:from>
    <xdr:to>
      <xdr:col>58</xdr:col>
      <xdr:colOff>213360</xdr:colOff>
      <xdr:row>1196</xdr:row>
      <xdr:rowOff>144790</xdr:rowOff>
    </xdr:to>
    <xdr:cxnSp macro="">
      <xdr:nvCxnSpPr>
        <xdr:cNvPr id="125" name="124 Conector recto"/>
        <xdr:cNvCxnSpPr/>
      </xdr:nvCxnSpPr>
      <xdr:spPr>
        <a:xfrm flipH="1">
          <a:off x="43171110" y="120664595"/>
          <a:ext cx="0" cy="62674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1706</xdr:row>
      <xdr:rowOff>5</xdr:rowOff>
    </xdr:from>
    <xdr:to>
      <xdr:col>56</xdr:col>
      <xdr:colOff>655320</xdr:colOff>
      <xdr:row>1732</xdr:row>
      <xdr:rowOff>22865</xdr:rowOff>
    </xdr:to>
    <xdr:cxnSp macro="">
      <xdr:nvCxnSpPr>
        <xdr:cNvPr id="126" name="125 Conector recto"/>
        <xdr:cNvCxnSpPr/>
      </xdr:nvCxnSpPr>
      <xdr:spPr>
        <a:xfrm flipH="1">
          <a:off x="42089070" y="20936903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1737</xdr:row>
      <xdr:rowOff>60965</xdr:rowOff>
    </xdr:from>
    <xdr:to>
      <xdr:col>55</xdr:col>
      <xdr:colOff>787400</xdr:colOff>
      <xdr:row>1769</xdr:row>
      <xdr:rowOff>129530</xdr:rowOff>
    </xdr:to>
    <xdr:cxnSp macro="">
      <xdr:nvCxnSpPr>
        <xdr:cNvPr id="127" name="126 Conector recto"/>
        <xdr:cNvCxnSpPr/>
      </xdr:nvCxnSpPr>
      <xdr:spPr>
        <a:xfrm flipH="1" flipV="1">
          <a:off x="41430575" y="214449665"/>
          <a:ext cx="0" cy="52501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368</xdr:row>
      <xdr:rowOff>45720</xdr:rowOff>
    </xdr:from>
    <xdr:to>
      <xdr:col>58</xdr:col>
      <xdr:colOff>213360</xdr:colOff>
      <xdr:row>422</xdr:row>
      <xdr:rowOff>0</xdr:rowOff>
    </xdr:to>
    <xdr:cxnSp macro="">
      <xdr:nvCxnSpPr>
        <xdr:cNvPr id="128" name="127 Conector recto"/>
        <xdr:cNvCxnSpPr/>
      </xdr:nvCxnSpPr>
      <xdr:spPr>
        <a:xfrm flipH="1">
          <a:off x="4317111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368</xdr:row>
      <xdr:rowOff>45720</xdr:rowOff>
    </xdr:from>
    <xdr:to>
      <xdr:col>56</xdr:col>
      <xdr:colOff>655320</xdr:colOff>
      <xdr:row>400</xdr:row>
      <xdr:rowOff>0</xdr:rowOff>
    </xdr:to>
    <xdr:cxnSp macro="">
      <xdr:nvCxnSpPr>
        <xdr:cNvPr id="129" name="128 Conector recto"/>
        <xdr:cNvCxnSpPr/>
      </xdr:nvCxnSpPr>
      <xdr:spPr>
        <a:xfrm flipH="1">
          <a:off x="4208907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411</xdr:row>
      <xdr:rowOff>129539</xdr:rowOff>
    </xdr:from>
    <xdr:to>
      <xdr:col>55</xdr:col>
      <xdr:colOff>787400</xdr:colOff>
      <xdr:row>422</xdr:row>
      <xdr:rowOff>0</xdr:rowOff>
    </xdr:to>
    <xdr:cxnSp macro="">
      <xdr:nvCxnSpPr>
        <xdr:cNvPr id="130" name="129 Conector recto"/>
        <xdr:cNvCxnSpPr/>
      </xdr:nvCxnSpPr>
      <xdr:spPr>
        <a:xfrm flipH="1" flipV="1">
          <a:off x="41430575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1009</xdr:row>
      <xdr:rowOff>121915</xdr:rowOff>
    </xdr:from>
    <xdr:to>
      <xdr:col>58</xdr:col>
      <xdr:colOff>213360</xdr:colOff>
      <xdr:row>1069</xdr:row>
      <xdr:rowOff>53330</xdr:rowOff>
    </xdr:to>
    <xdr:cxnSp macro="">
      <xdr:nvCxnSpPr>
        <xdr:cNvPr id="135" name="134 Conector recto"/>
        <xdr:cNvCxnSpPr/>
      </xdr:nvCxnSpPr>
      <xdr:spPr>
        <a:xfrm flipH="1">
          <a:off x="43171110" y="96629215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591</xdr:row>
      <xdr:rowOff>91435</xdr:rowOff>
    </xdr:from>
    <xdr:to>
      <xdr:col>56</xdr:col>
      <xdr:colOff>655320</xdr:colOff>
      <xdr:row>621</xdr:row>
      <xdr:rowOff>144778</xdr:rowOff>
    </xdr:to>
    <xdr:cxnSp macro="">
      <xdr:nvCxnSpPr>
        <xdr:cNvPr id="136" name="135 Conector recto"/>
        <xdr:cNvCxnSpPr/>
      </xdr:nvCxnSpPr>
      <xdr:spPr>
        <a:xfrm flipH="1">
          <a:off x="42089070" y="28914085"/>
          <a:ext cx="0" cy="4911093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627</xdr:row>
      <xdr:rowOff>15238</xdr:rowOff>
    </xdr:from>
    <xdr:to>
      <xdr:col>55</xdr:col>
      <xdr:colOff>787400</xdr:colOff>
      <xdr:row>655</xdr:row>
      <xdr:rowOff>53345</xdr:rowOff>
    </xdr:to>
    <xdr:cxnSp macro="">
      <xdr:nvCxnSpPr>
        <xdr:cNvPr id="137" name="136 Conector recto"/>
        <xdr:cNvCxnSpPr/>
      </xdr:nvCxnSpPr>
      <xdr:spPr>
        <a:xfrm flipH="1" flipV="1">
          <a:off x="41430575" y="34667188"/>
          <a:ext cx="0" cy="4572007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647</xdr:row>
      <xdr:rowOff>167638</xdr:rowOff>
    </xdr:from>
    <xdr:to>
      <xdr:col>57</xdr:col>
      <xdr:colOff>320040</xdr:colOff>
      <xdr:row>692</xdr:row>
      <xdr:rowOff>160022</xdr:rowOff>
    </xdr:to>
    <xdr:cxnSp macro="">
      <xdr:nvCxnSpPr>
        <xdr:cNvPr id="138" name="137 Conector recto"/>
        <xdr:cNvCxnSpPr/>
      </xdr:nvCxnSpPr>
      <xdr:spPr>
        <a:xfrm flipH="1">
          <a:off x="42515790" y="38048563"/>
          <a:ext cx="0" cy="7288534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829</xdr:row>
      <xdr:rowOff>152400</xdr:rowOff>
    </xdr:from>
    <xdr:to>
      <xdr:col>56</xdr:col>
      <xdr:colOff>655320</xdr:colOff>
      <xdr:row>864</xdr:row>
      <xdr:rowOff>68585</xdr:rowOff>
    </xdr:to>
    <xdr:cxnSp macro="">
      <xdr:nvCxnSpPr>
        <xdr:cNvPr id="139" name="138 Conector recto"/>
        <xdr:cNvCxnSpPr/>
      </xdr:nvCxnSpPr>
      <xdr:spPr>
        <a:xfrm flipH="1">
          <a:off x="42089070" y="67513200"/>
          <a:ext cx="0" cy="55835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869</xdr:row>
      <xdr:rowOff>106685</xdr:rowOff>
    </xdr:from>
    <xdr:to>
      <xdr:col>55</xdr:col>
      <xdr:colOff>787400</xdr:colOff>
      <xdr:row>899</xdr:row>
      <xdr:rowOff>160015</xdr:rowOff>
    </xdr:to>
    <xdr:cxnSp macro="">
      <xdr:nvCxnSpPr>
        <xdr:cNvPr id="140" name="139 Conector recto"/>
        <xdr:cNvCxnSpPr/>
      </xdr:nvCxnSpPr>
      <xdr:spPr>
        <a:xfrm flipH="1" flipV="1">
          <a:off x="41430575" y="7394448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892</xdr:row>
      <xdr:rowOff>106680</xdr:rowOff>
    </xdr:from>
    <xdr:to>
      <xdr:col>57</xdr:col>
      <xdr:colOff>320040</xdr:colOff>
      <xdr:row>956</xdr:row>
      <xdr:rowOff>68590</xdr:rowOff>
    </xdr:to>
    <xdr:cxnSp macro="">
      <xdr:nvCxnSpPr>
        <xdr:cNvPr id="141" name="140 Conector recto"/>
        <xdr:cNvCxnSpPr/>
      </xdr:nvCxnSpPr>
      <xdr:spPr>
        <a:xfrm flipH="1">
          <a:off x="42515790" y="77668755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498</xdr:row>
      <xdr:rowOff>5</xdr:rowOff>
    </xdr:from>
    <xdr:to>
      <xdr:col>57</xdr:col>
      <xdr:colOff>320040</xdr:colOff>
      <xdr:row>549</xdr:row>
      <xdr:rowOff>38095</xdr:rowOff>
    </xdr:to>
    <xdr:cxnSp macro="">
      <xdr:nvCxnSpPr>
        <xdr:cNvPr id="142" name="141 Conector recto"/>
        <xdr:cNvCxnSpPr/>
      </xdr:nvCxnSpPr>
      <xdr:spPr>
        <a:xfrm flipH="1">
          <a:off x="42515790" y="13763630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681</xdr:row>
      <xdr:rowOff>76205</xdr:rowOff>
    </xdr:from>
    <xdr:to>
      <xdr:col>57</xdr:col>
      <xdr:colOff>320040</xdr:colOff>
      <xdr:row>732</xdr:row>
      <xdr:rowOff>114295</xdr:rowOff>
    </xdr:to>
    <xdr:cxnSp macro="">
      <xdr:nvCxnSpPr>
        <xdr:cNvPr id="143" name="142 Conector recto"/>
        <xdr:cNvCxnSpPr/>
      </xdr:nvCxnSpPr>
      <xdr:spPr>
        <a:xfrm flipH="1">
          <a:off x="42515790" y="43472105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681</xdr:row>
      <xdr:rowOff>76205</xdr:rowOff>
    </xdr:from>
    <xdr:to>
      <xdr:col>56</xdr:col>
      <xdr:colOff>655320</xdr:colOff>
      <xdr:row>705</xdr:row>
      <xdr:rowOff>83818</xdr:rowOff>
    </xdr:to>
    <xdr:cxnSp macro="">
      <xdr:nvCxnSpPr>
        <xdr:cNvPr id="144" name="143 Conector recto"/>
        <xdr:cNvCxnSpPr/>
      </xdr:nvCxnSpPr>
      <xdr:spPr>
        <a:xfrm flipH="1">
          <a:off x="42089070" y="43472105"/>
          <a:ext cx="0" cy="3893813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710</xdr:row>
      <xdr:rowOff>121918</xdr:rowOff>
    </xdr:from>
    <xdr:to>
      <xdr:col>55</xdr:col>
      <xdr:colOff>787400</xdr:colOff>
      <xdr:row>732</xdr:row>
      <xdr:rowOff>114295</xdr:rowOff>
    </xdr:to>
    <xdr:cxnSp macro="">
      <xdr:nvCxnSpPr>
        <xdr:cNvPr id="145" name="144 Conector recto"/>
        <xdr:cNvCxnSpPr/>
      </xdr:nvCxnSpPr>
      <xdr:spPr>
        <a:xfrm flipH="1" flipV="1">
          <a:off x="41430575" y="48213643"/>
          <a:ext cx="0" cy="3554727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725</xdr:row>
      <xdr:rowOff>60960</xdr:rowOff>
    </xdr:from>
    <xdr:to>
      <xdr:col>58</xdr:col>
      <xdr:colOff>213360</xdr:colOff>
      <xdr:row>784</xdr:row>
      <xdr:rowOff>160015</xdr:rowOff>
    </xdr:to>
    <xdr:cxnSp macro="">
      <xdr:nvCxnSpPr>
        <xdr:cNvPr id="146" name="145 Conector recto"/>
        <xdr:cNvCxnSpPr/>
      </xdr:nvCxnSpPr>
      <xdr:spPr>
        <a:xfrm flipH="1">
          <a:off x="43171110" y="50581560"/>
          <a:ext cx="0" cy="9652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725</xdr:row>
      <xdr:rowOff>60960</xdr:rowOff>
    </xdr:from>
    <xdr:to>
      <xdr:col>56</xdr:col>
      <xdr:colOff>655320</xdr:colOff>
      <xdr:row>749</xdr:row>
      <xdr:rowOff>68585</xdr:rowOff>
    </xdr:to>
    <xdr:cxnSp macro="">
      <xdr:nvCxnSpPr>
        <xdr:cNvPr id="147" name="146 Conector recto"/>
        <xdr:cNvCxnSpPr/>
      </xdr:nvCxnSpPr>
      <xdr:spPr>
        <a:xfrm flipH="1">
          <a:off x="42089070" y="50581560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754</xdr:row>
      <xdr:rowOff>106685</xdr:rowOff>
    </xdr:from>
    <xdr:to>
      <xdr:col>55</xdr:col>
      <xdr:colOff>787400</xdr:colOff>
      <xdr:row>784</xdr:row>
      <xdr:rowOff>160015</xdr:rowOff>
    </xdr:to>
    <xdr:cxnSp macro="">
      <xdr:nvCxnSpPr>
        <xdr:cNvPr id="148" name="147 Conector recto"/>
        <xdr:cNvCxnSpPr/>
      </xdr:nvCxnSpPr>
      <xdr:spPr>
        <a:xfrm flipH="1" flipV="1">
          <a:off x="41430575" y="55323110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777</xdr:row>
      <xdr:rowOff>106680</xdr:rowOff>
    </xdr:from>
    <xdr:to>
      <xdr:col>57</xdr:col>
      <xdr:colOff>320040</xdr:colOff>
      <xdr:row>837</xdr:row>
      <xdr:rowOff>38095</xdr:rowOff>
    </xdr:to>
    <xdr:cxnSp macro="">
      <xdr:nvCxnSpPr>
        <xdr:cNvPr id="149" name="148 Conector recto"/>
        <xdr:cNvCxnSpPr/>
      </xdr:nvCxnSpPr>
      <xdr:spPr>
        <a:xfrm flipH="1">
          <a:off x="42515790" y="5904738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777</xdr:row>
      <xdr:rowOff>106680</xdr:rowOff>
    </xdr:from>
    <xdr:to>
      <xdr:col>56</xdr:col>
      <xdr:colOff>655320</xdr:colOff>
      <xdr:row>803</xdr:row>
      <xdr:rowOff>129540</xdr:rowOff>
    </xdr:to>
    <xdr:cxnSp macro="">
      <xdr:nvCxnSpPr>
        <xdr:cNvPr id="150" name="149 Conector recto"/>
        <xdr:cNvCxnSpPr/>
      </xdr:nvCxnSpPr>
      <xdr:spPr>
        <a:xfrm flipH="1">
          <a:off x="42089070" y="5904738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809</xdr:row>
      <xdr:rowOff>0</xdr:rowOff>
    </xdr:from>
    <xdr:to>
      <xdr:col>55</xdr:col>
      <xdr:colOff>787400</xdr:colOff>
      <xdr:row>837</xdr:row>
      <xdr:rowOff>38095</xdr:rowOff>
    </xdr:to>
    <xdr:cxnSp macro="">
      <xdr:nvCxnSpPr>
        <xdr:cNvPr id="151" name="150 Conector recto"/>
        <xdr:cNvCxnSpPr/>
      </xdr:nvCxnSpPr>
      <xdr:spPr>
        <a:xfrm flipH="1" flipV="1">
          <a:off x="41430575" y="64122300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829</xdr:row>
      <xdr:rowOff>152400</xdr:rowOff>
    </xdr:from>
    <xdr:to>
      <xdr:col>58</xdr:col>
      <xdr:colOff>213360</xdr:colOff>
      <xdr:row>899</xdr:row>
      <xdr:rowOff>160015</xdr:rowOff>
    </xdr:to>
    <xdr:cxnSp macro="">
      <xdr:nvCxnSpPr>
        <xdr:cNvPr id="152" name="151 Conector recto"/>
        <xdr:cNvCxnSpPr/>
      </xdr:nvCxnSpPr>
      <xdr:spPr>
        <a:xfrm flipH="1">
          <a:off x="43171110" y="67513200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829</xdr:row>
      <xdr:rowOff>152400</xdr:rowOff>
    </xdr:from>
    <xdr:to>
      <xdr:col>56</xdr:col>
      <xdr:colOff>655320</xdr:colOff>
      <xdr:row>864</xdr:row>
      <xdr:rowOff>68585</xdr:rowOff>
    </xdr:to>
    <xdr:cxnSp macro="">
      <xdr:nvCxnSpPr>
        <xdr:cNvPr id="153" name="152 Conector recto"/>
        <xdr:cNvCxnSpPr/>
      </xdr:nvCxnSpPr>
      <xdr:spPr>
        <a:xfrm flipH="1">
          <a:off x="42089070" y="67513200"/>
          <a:ext cx="0" cy="55835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869</xdr:row>
      <xdr:rowOff>106685</xdr:rowOff>
    </xdr:from>
    <xdr:to>
      <xdr:col>55</xdr:col>
      <xdr:colOff>787400</xdr:colOff>
      <xdr:row>899</xdr:row>
      <xdr:rowOff>160015</xdr:rowOff>
    </xdr:to>
    <xdr:cxnSp macro="">
      <xdr:nvCxnSpPr>
        <xdr:cNvPr id="154" name="153 Conector recto"/>
        <xdr:cNvCxnSpPr/>
      </xdr:nvCxnSpPr>
      <xdr:spPr>
        <a:xfrm flipH="1" flipV="1">
          <a:off x="41430575" y="7394448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892</xdr:row>
      <xdr:rowOff>106680</xdr:rowOff>
    </xdr:from>
    <xdr:to>
      <xdr:col>57</xdr:col>
      <xdr:colOff>320040</xdr:colOff>
      <xdr:row>956</xdr:row>
      <xdr:rowOff>68590</xdr:rowOff>
    </xdr:to>
    <xdr:cxnSp macro="">
      <xdr:nvCxnSpPr>
        <xdr:cNvPr id="155" name="154 Conector recto"/>
        <xdr:cNvCxnSpPr/>
      </xdr:nvCxnSpPr>
      <xdr:spPr>
        <a:xfrm flipH="1">
          <a:off x="42515790" y="77668755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892</xdr:row>
      <xdr:rowOff>106680</xdr:rowOff>
    </xdr:from>
    <xdr:to>
      <xdr:col>56</xdr:col>
      <xdr:colOff>655320</xdr:colOff>
      <xdr:row>918</xdr:row>
      <xdr:rowOff>129540</xdr:rowOff>
    </xdr:to>
    <xdr:cxnSp macro="">
      <xdr:nvCxnSpPr>
        <xdr:cNvPr id="156" name="155 Conector recto"/>
        <xdr:cNvCxnSpPr/>
      </xdr:nvCxnSpPr>
      <xdr:spPr>
        <a:xfrm flipH="1">
          <a:off x="42089070" y="7766875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924</xdr:row>
      <xdr:rowOff>0</xdr:rowOff>
    </xdr:from>
    <xdr:to>
      <xdr:col>55</xdr:col>
      <xdr:colOff>787400</xdr:colOff>
      <xdr:row>956</xdr:row>
      <xdr:rowOff>68590</xdr:rowOff>
    </xdr:to>
    <xdr:cxnSp macro="">
      <xdr:nvCxnSpPr>
        <xdr:cNvPr id="157" name="156 Conector recto"/>
        <xdr:cNvCxnSpPr/>
      </xdr:nvCxnSpPr>
      <xdr:spPr>
        <a:xfrm flipH="1" flipV="1">
          <a:off x="41430575" y="82743675"/>
          <a:ext cx="0" cy="52501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949</xdr:row>
      <xdr:rowOff>15230</xdr:rowOff>
    </xdr:from>
    <xdr:to>
      <xdr:col>58</xdr:col>
      <xdr:colOff>213360</xdr:colOff>
      <xdr:row>1014</xdr:row>
      <xdr:rowOff>160015</xdr:rowOff>
    </xdr:to>
    <xdr:cxnSp macro="">
      <xdr:nvCxnSpPr>
        <xdr:cNvPr id="158" name="157 Conector recto"/>
        <xdr:cNvCxnSpPr/>
      </xdr:nvCxnSpPr>
      <xdr:spPr>
        <a:xfrm flipH="1">
          <a:off x="43171110" y="86807030"/>
          <a:ext cx="0" cy="10669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949</xdr:row>
      <xdr:rowOff>15230</xdr:rowOff>
    </xdr:from>
    <xdr:to>
      <xdr:col>56</xdr:col>
      <xdr:colOff>655320</xdr:colOff>
      <xdr:row>977</xdr:row>
      <xdr:rowOff>53350</xdr:rowOff>
    </xdr:to>
    <xdr:cxnSp macro="">
      <xdr:nvCxnSpPr>
        <xdr:cNvPr id="159" name="158 Conector recto"/>
        <xdr:cNvCxnSpPr/>
      </xdr:nvCxnSpPr>
      <xdr:spPr>
        <a:xfrm flipH="1">
          <a:off x="42089070" y="86807030"/>
          <a:ext cx="0" cy="45720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982</xdr:row>
      <xdr:rowOff>91450</xdr:rowOff>
    </xdr:from>
    <xdr:to>
      <xdr:col>55</xdr:col>
      <xdr:colOff>787400</xdr:colOff>
      <xdr:row>1014</xdr:row>
      <xdr:rowOff>160015</xdr:rowOff>
    </xdr:to>
    <xdr:cxnSp macro="">
      <xdr:nvCxnSpPr>
        <xdr:cNvPr id="160" name="159 Conector recto"/>
        <xdr:cNvCxnSpPr/>
      </xdr:nvCxnSpPr>
      <xdr:spPr>
        <a:xfrm flipH="1" flipV="1">
          <a:off x="41430575" y="92226775"/>
          <a:ext cx="0" cy="52501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1007</xdr:row>
      <xdr:rowOff>106680</xdr:rowOff>
    </xdr:from>
    <xdr:to>
      <xdr:col>57</xdr:col>
      <xdr:colOff>320040</xdr:colOff>
      <xdr:row>1067</xdr:row>
      <xdr:rowOff>38095</xdr:rowOff>
    </xdr:to>
    <xdr:cxnSp macro="">
      <xdr:nvCxnSpPr>
        <xdr:cNvPr id="161" name="160 Conector recto"/>
        <xdr:cNvCxnSpPr/>
      </xdr:nvCxnSpPr>
      <xdr:spPr>
        <a:xfrm flipH="1">
          <a:off x="42515790" y="96290130"/>
          <a:ext cx="0" cy="9646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1007</xdr:row>
      <xdr:rowOff>106680</xdr:rowOff>
    </xdr:from>
    <xdr:to>
      <xdr:col>56</xdr:col>
      <xdr:colOff>655320</xdr:colOff>
      <xdr:row>1037</xdr:row>
      <xdr:rowOff>160010</xdr:rowOff>
    </xdr:to>
    <xdr:cxnSp macro="">
      <xdr:nvCxnSpPr>
        <xdr:cNvPr id="162" name="161 Conector recto"/>
        <xdr:cNvCxnSpPr/>
      </xdr:nvCxnSpPr>
      <xdr:spPr>
        <a:xfrm flipH="1">
          <a:off x="42089070" y="96290130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1043</xdr:row>
      <xdr:rowOff>30470</xdr:rowOff>
    </xdr:from>
    <xdr:to>
      <xdr:col>55</xdr:col>
      <xdr:colOff>787400</xdr:colOff>
      <xdr:row>1067</xdr:row>
      <xdr:rowOff>38095</xdr:rowOff>
    </xdr:to>
    <xdr:cxnSp macro="">
      <xdr:nvCxnSpPr>
        <xdr:cNvPr id="163" name="162 Conector recto"/>
        <xdr:cNvCxnSpPr/>
      </xdr:nvCxnSpPr>
      <xdr:spPr>
        <a:xfrm flipH="1" flipV="1">
          <a:off x="41430575" y="102043220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1059</xdr:row>
      <xdr:rowOff>152400</xdr:rowOff>
    </xdr:from>
    <xdr:to>
      <xdr:col>58</xdr:col>
      <xdr:colOff>213360</xdr:colOff>
      <xdr:row>1113</xdr:row>
      <xdr:rowOff>38110</xdr:rowOff>
    </xdr:to>
    <xdr:cxnSp macro="">
      <xdr:nvCxnSpPr>
        <xdr:cNvPr id="164" name="163 Conector recto"/>
        <xdr:cNvCxnSpPr/>
      </xdr:nvCxnSpPr>
      <xdr:spPr>
        <a:xfrm flipH="1">
          <a:off x="43171110" y="104755950"/>
          <a:ext cx="0" cy="86296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1059</xdr:row>
      <xdr:rowOff>152400</xdr:rowOff>
    </xdr:from>
    <xdr:to>
      <xdr:col>56</xdr:col>
      <xdr:colOff>655320</xdr:colOff>
      <xdr:row>1083</xdr:row>
      <xdr:rowOff>160025</xdr:rowOff>
    </xdr:to>
    <xdr:cxnSp macro="">
      <xdr:nvCxnSpPr>
        <xdr:cNvPr id="165" name="164 Conector recto"/>
        <xdr:cNvCxnSpPr/>
      </xdr:nvCxnSpPr>
      <xdr:spPr>
        <a:xfrm flipH="1">
          <a:off x="42089070" y="104755950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1089</xdr:row>
      <xdr:rowOff>30485</xdr:rowOff>
    </xdr:from>
    <xdr:to>
      <xdr:col>55</xdr:col>
      <xdr:colOff>787400</xdr:colOff>
      <xdr:row>1113</xdr:row>
      <xdr:rowOff>38110</xdr:rowOff>
    </xdr:to>
    <xdr:cxnSp macro="">
      <xdr:nvCxnSpPr>
        <xdr:cNvPr id="166" name="165 Conector recto"/>
        <xdr:cNvCxnSpPr/>
      </xdr:nvCxnSpPr>
      <xdr:spPr>
        <a:xfrm flipH="1" flipV="1">
          <a:off x="41430575" y="109491785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1105</xdr:row>
      <xdr:rowOff>152390</xdr:rowOff>
    </xdr:from>
    <xdr:to>
      <xdr:col>57</xdr:col>
      <xdr:colOff>320040</xdr:colOff>
      <xdr:row>1163</xdr:row>
      <xdr:rowOff>68570</xdr:rowOff>
    </xdr:to>
    <xdr:cxnSp macro="">
      <xdr:nvCxnSpPr>
        <xdr:cNvPr id="167" name="166 Conector recto"/>
        <xdr:cNvCxnSpPr/>
      </xdr:nvCxnSpPr>
      <xdr:spPr>
        <a:xfrm flipH="1">
          <a:off x="42515790" y="112204490"/>
          <a:ext cx="0" cy="93078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1105</xdr:row>
      <xdr:rowOff>152390</xdr:rowOff>
    </xdr:from>
    <xdr:to>
      <xdr:col>56</xdr:col>
      <xdr:colOff>655320</xdr:colOff>
      <xdr:row>1129</xdr:row>
      <xdr:rowOff>160015</xdr:rowOff>
    </xdr:to>
    <xdr:cxnSp macro="">
      <xdr:nvCxnSpPr>
        <xdr:cNvPr id="168" name="167 Conector recto"/>
        <xdr:cNvCxnSpPr/>
      </xdr:nvCxnSpPr>
      <xdr:spPr>
        <a:xfrm flipH="1">
          <a:off x="42089070" y="112204490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1135</xdr:row>
      <xdr:rowOff>30475</xdr:rowOff>
    </xdr:from>
    <xdr:to>
      <xdr:col>55</xdr:col>
      <xdr:colOff>787400</xdr:colOff>
      <xdr:row>1163</xdr:row>
      <xdr:rowOff>68570</xdr:rowOff>
    </xdr:to>
    <xdr:cxnSp macro="">
      <xdr:nvCxnSpPr>
        <xdr:cNvPr id="169" name="168 Conector recto"/>
        <xdr:cNvCxnSpPr/>
      </xdr:nvCxnSpPr>
      <xdr:spPr>
        <a:xfrm flipH="1" flipV="1">
          <a:off x="41430575" y="11694032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1156</xdr:row>
      <xdr:rowOff>15235</xdr:rowOff>
    </xdr:from>
    <xdr:to>
      <xdr:col>58</xdr:col>
      <xdr:colOff>213360</xdr:colOff>
      <xdr:row>1196</xdr:row>
      <xdr:rowOff>144790</xdr:rowOff>
    </xdr:to>
    <xdr:cxnSp macro="">
      <xdr:nvCxnSpPr>
        <xdr:cNvPr id="170" name="169 Conector recto"/>
        <xdr:cNvCxnSpPr/>
      </xdr:nvCxnSpPr>
      <xdr:spPr>
        <a:xfrm flipH="1">
          <a:off x="43171110" y="120325510"/>
          <a:ext cx="0" cy="66065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1156</xdr:row>
      <xdr:rowOff>15235</xdr:rowOff>
    </xdr:from>
    <xdr:to>
      <xdr:col>56</xdr:col>
      <xdr:colOff>655320</xdr:colOff>
      <xdr:row>1175</xdr:row>
      <xdr:rowOff>160030</xdr:rowOff>
    </xdr:to>
    <xdr:cxnSp macro="">
      <xdr:nvCxnSpPr>
        <xdr:cNvPr id="171" name="170 Conector recto"/>
        <xdr:cNvCxnSpPr/>
      </xdr:nvCxnSpPr>
      <xdr:spPr>
        <a:xfrm flipH="1">
          <a:off x="42089070" y="120325510"/>
          <a:ext cx="0" cy="32213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1181</xdr:row>
      <xdr:rowOff>30490</xdr:rowOff>
    </xdr:from>
    <xdr:to>
      <xdr:col>55</xdr:col>
      <xdr:colOff>787400</xdr:colOff>
      <xdr:row>1196</xdr:row>
      <xdr:rowOff>144790</xdr:rowOff>
    </xdr:to>
    <xdr:cxnSp macro="">
      <xdr:nvCxnSpPr>
        <xdr:cNvPr id="172" name="171 Conector recto"/>
        <xdr:cNvCxnSpPr/>
      </xdr:nvCxnSpPr>
      <xdr:spPr>
        <a:xfrm flipH="1" flipV="1">
          <a:off x="41430575" y="124388890"/>
          <a:ext cx="0" cy="2543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1189</xdr:row>
      <xdr:rowOff>91430</xdr:rowOff>
    </xdr:from>
    <xdr:to>
      <xdr:col>57</xdr:col>
      <xdr:colOff>320040</xdr:colOff>
      <xdr:row>1236</xdr:row>
      <xdr:rowOff>99050</xdr:rowOff>
    </xdr:to>
    <xdr:cxnSp macro="">
      <xdr:nvCxnSpPr>
        <xdr:cNvPr id="173" name="172 Conector recto"/>
        <xdr:cNvCxnSpPr/>
      </xdr:nvCxnSpPr>
      <xdr:spPr>
        <a:xfrm flipH="1">
          <a:off x="42515790" y="125745230"/>
          <a:ext cx="0" cy="76180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1189</xdr:row>
      <xdr:rowOff>91430</xdr:rowOff>
    </xdr:from>
    <xdr:to>
      <xdr:col>56</xdr:col>
      <xdr:colOff>655320</xdr:colOff>
      <xdr:row>1209</xdr:row>
      <xdr:rowOff>68585</xdr:rowOff>
    </xdr:to>
    <xdr:cxnSp macro="">
      <xdr:nvCxnSpPr>
        <xdr:cNvPr id="174" name="173 Conector recto"/>
        <xdr:cNvCxnSpPr/>
      </xdr:nvCxnSpPr>
      <xdr:spPr>
        <a:xfrm flipH="1">
          <a:off x="42089070" y="125745230"/>
          <a:ext cx="0" cy="32156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1214</xdr:row>
      <xdr:rowOff>106685</xdr:rowOff>
    </xdr:from>
    <xdr:to>
      <xdr:col>55</xdr:col>
      <xdr:colOff>787400</xdr:colOff>
      <xdr:row>1236</xdr:row>
      <xdr:rowOff>99050</xdr:rowOff>
    </xdr:to>
    <xdr:cxnSp macro="">
      <xdr:nvCxnSpPr>
        <xdr:cNvPr id="175" name="174 Conector recto"/>
        <xdr:cNvCxnSpPr/>
      </xdr:nvCxnSpPr>
      <xdr:spPr>
        <a:xfrm flipH="1" flipV="1">
          <a:off x="41430575" y="129808610"/>
          <a:ext cx="0" cy="35547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1229</xdr:row>
      <xdr:rowOff>45715</xdr:rowOff>
    </xdr:from>
    <xdr:to>
      <xdr:col>58</xdr:col>
      <xdr:colOff>213360</xdr:colOff>
      <xdr:row>1295</xdr:row>
      <xdr:rowOff>22860</xdr:rowOff>
    </xdr:to>
    <xdr:cxnSp macro="">
      <xdr:nvCxnSpPr>
        <xdr:cNvPr id="176" name="175 Conector recto"/>
        <xdr:cNvCxnSpPr/>
      </xdr:nvCxnSpPr>
      <xdr:spPr>
        <a:xfrm flipH="1">
          <a:off x="43171110" y="132176515"/>
          <a:ext cx="0" cy="10664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1229</xdr:row>
      <xdr:rowOff>45715</xdr:rowOff>
    </xdr:from>
    <xdr:to>
      <xdr:col>56</xdr:col>
      <xdr:colOff>655320</xdr:colOff>
      <xdr:row>1253</xdr:row>
      <xdr:rowOff>53340</xdr:rowOff>
    </xdr:to>
    <xdr:cxnSp macro="">
      <xdr:nvCxnSpPr>
        <xdr:cNvPr id="177" name="176 Conector recto"/>
        <xdr:cNvCxnSpPr/>
      </xdr:nvCxnSpPr>
      <xdr:spPr>
        <a:xfrm flipH="1">
          <a:off x="42089070" y="132176515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1258</xdr:row>
      <xdr:rowOff>91440</xdr:rowOff>
    </xdr:from>
    <xdr:to>
      <xdr:col>55</xdr:col>
      <xdr:colOff>787400</xdr:colOff>
      <xdr:row>1295</xdr:row>
      <xdr:rowOff>22860</xdr:rowOff>
    </xdr:to>
    <xdr:cxnSp macro="">
      <xdr:nvCxnSpPr>
        <xdr:cNvPr id="178" name="177 Conector recto"/>
        <xdr:cNvCxnSpPr/>
      </xdr:nvCxnSpPr>
      <xdr:spPr>
        <a:xfrm flipH="1" flipV="1">
          <a:off x="41430575" y="136918065"/>
          <a:ext cx="0" cy="59226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1287</xdr:row>
      <xdr:rowOff>137165</xdr:rowOff>
    </xdr:from>
    <xdr:to>
      <xdr:col>57</xdr:col>
      <xdr:colOff>320040</xdr:colOff>
      <xdr:row>1357</xdr:row>
      <xdr:rowOff>144780</xdr:rowOff>
    </xdr:to>
    <xdr:cxnSp macro="">
      <xdr:nvCxnSpPr>
        <xdr:cNvPr id="179" name="178 Conector recto"/>
        <xdr:cNvCxnSpPr/>
      </xdr:nvCxnSpPr>
      <xdr:spPr>
        <a:xfrm flipH="1">
          <a:off x="42515790" y="141659615"/>
          <a:ext cx="0" cy="11342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1287</xdr:row>
      <xdr:rowOff>137165</xdr:rowOff>
    </xdr:from>
    <xdr:to>
      <xdr:col>56</xdr:col>
      <xdr:colOff>655320</xdr:colOff>
      <xdr:row>1316</xdr:row>
      <xdr:rowOff>7620</xdr:rowOff>
    </xdr:to>
    <xdr:cxnSp macro="">
      <xdr:nvCxnSpPr>
        <xdr:cNvPr id="180" name="179 Conector recto"/>
        <xdr:cNvCxnSpPr/>
      </xdr:nvCxnSpPr>
      <xdr:spPr>
        <a:xfrm flipH="1">
          <a:off x="42089070" y="141659615"/>
          <a:ext cx="0" cy="45662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1321</xdr:row>
      <xdr:rowOff>45720</xdr:rowOff>
    </xdr:from>
    <xdr:to>
      <xdr:col>55</xdr:col>
      <xdr:colOff>787400</xdr:colOff>
      <xdr:row>1357</xdr:row>
      <xdr:rowOff>144780</xdr:rowOff>
    </xdr:to>
    <xdr:cxnSp macro="">
      <xdr:nvCxnSpPr>
        <xdr:cNvPr id="181" name="180 Conector recto"/>
        <xdr:cNvCxnSpPr/>
      </xdr:nvCxnSpPr>
      <xdr:spPr>
        <a:xfrm flipH="1" flipV="1">
          <a:off x="41430575" y="147073620"/>
          <a:ext cx="0" cy="59283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1350</xdr:row>
      <xdr:rowOff>91445</xdr:rowOff>
    </xdr:from>
    <xdr:to>
      <xdr:col>58</xdr:col>
      <xdr:colOff>213360</xdr:colOff>
      <xdr:row>1414</xdr:row>
      <xdr:rowOff>53330</xdr:rowOff>
    </xdr:to>
    <xdr:cxnSp macro="">
      <xdr:nvCxnSpPr>
        <xdr:cNvPr id="182" name="181 Conector recto"/>
        <xdr:cNvCxnSpPr/>
      </xdr:nvCxnSpPr>
      <xdr:spPr>
        <a:xfrm flipH="1">
          <a:off x="43171110" y="151815170"/>
          <a:ext cx="0" cy="103250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1350</xdr:row>
      <xdr:rowOff>91445</xdr:rowOff>
    </xdr:from>
    <xdr:to>
      <xdr:col>56</xdr:col>
      <xdr:colOff>655320</xdr:colOff>
      <xdr:row>1380</xdr:row>
      <xdr:rowOff>144775</xdr:rowOff>
    </xdr:to>
    <xdr:cxnSp macro="">
      <xdr:nvCxnSpPr>
        <xdr:cNvPr id="183" name="182 Conector recto"/>
        <xdr:cNvCxnSpPr/>
      </xdr:nvCxnSpPr>
      <xdr:spPr>
        <a:xfrm flipH="1">
          <a:off x="42089070" y="151815170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1386</xdr:row>
      <xdr:rowOff>15235</xdr:rowOff>
    </xdr:from>
    <xdr:to>
      <xdr:col>55</xdr:col>
      <xdr:colOff>787400</xdr:colOff>
      <xdr:row>1414</xdr:row>
      <xdr:rowOff>53330</xdr:rowOff>
    </xdr:to>
    <xdr:cxnSp macro="">
      <xdr:nvCxnSpPr>
        <xdr:cNvPr id="184" name="183 Conector recto"/>
        <xdr:cNvCxnSpPr/>
      </xdr:nvCxnSpPr>
      <xdr:spPr>
        <a:xfrm flipH="1" flipV="1">
          <a:off x="41430575" y="157568260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1406</xdr:row>
      <xdr:rowOff>167635</xdr:rowOff>
    </xdr:from>
    <xdr:to>
      <xdr:col>57</xdr:col>
      <xdr:colOff>320040</xdr:colOff>
      <xdr:row>1477</xdr:row>
      <xdr:rowOff>7610</xdr:rowOff>
    </xdr:to>
    <xdr:cxnSp macro="">
      <xdr:nvCxnSpPr>
        <xdr:cNvPr id="185" name="184 Conector recto"/>
        <xdr:cNvCxnSpPr/>
      </xdr:nvCxnSpPr>
      <xdr:spPr>
        <a:xfrm flipH="1">
          <a:off x="42515790" y="160949635"/>
          <a:ext cx="0" cy="11346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1406</xdr:row>
      <xdr:rowOff>167635</xdr:rowOff>
    </xdr:from>
    <xdr:to>
      <xdr:col>56</xdr:col>
      <xdr:colOff>655320</xdr:colOff>
      <xdr:row>1437</xdr:row>
      <xdr:rowOff>53350</xdr:rowOff>
    </xdr:to>
    <xdr:cxnSp macro="">
      <xdr:nvCxnSpPr>
        <xdr:cNvPr id="186" name="185 Conector recto"/>
        <xdr:cNvCxnSpPr/>
      </xdr:nvCxnSpPr>
      <xdr:spPr>
        <a:xfrm flipH="1">
          <a:off x="42089070" y="160949635"/>
          <a:ext cx="0" cy="49149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1442</xdr:row>
      <xdr:rowOff>91450</xdr:rowOff>
    </xdr:from>
    <xdr:to>
      <xdr:col>55</xdr:col>
      <xdr:colOff>787400</xdr:colOff>
      <xdr:row>1477</xdr:row>
      <xdr:rowOff>7610</xdr:rowOff>
    </xdr:to>
    <xdr:cxnSp macro="">
      <xdr:nvCxnSpPr>
        <xdr:cNvPr id="187" name="186 Conector recto"/>
        <xdr:cNvCxnSpPr/>
      </xdr:nvCxnSpPr>
      <xdr:spPr>
        <a:xfrm flipH="1" flipV="1">
          <a:off x="41430575" y="166712275"/>
          <a:ext cx="0" cy="5583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1469</xdr:row>
      <xdr:rowOff>121915</xdr:rowOff>
    </xdr:from>
    <xdr:to>
      <xdr:col>58</xdr:col>
      <xdr:colOff>213360</xdr:colOff>
      <xdr:row>1543</xdr:row>
      <xdr:rowOff>160025</xdr:rowOff>
    </xdr:to>
    <xdr:cxnSp macro="">
      <xdr:nvCxnSpPr>
        <xdr:cNvPr id="188" name="187 Conector recto"/>
        <xdr:cNvCxnSpPr/>
      </xdr:nvCxnSpPr>
      <xdr:spPr>
        <a:xfrm flipH="1">
          <a:off x="43171110" y="171114715"/>
          <a:ext cx="0" cy="120205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1469</xdr:row>
      <xdr:rowOff>121915</xdr:rowOff>
    </xdr:from>
    <xdr:to>
      <xdr:col>56</xdr:col>
      <xdr:colOff>655320</xdr:colOff>
      <xdr:row>1502</xdr:row>
      <xdr:rowOff>22865</xdr:rowOff>
    </xdr:to>
    <xdr:cxnSp macro="">
      <xdr:nvCxnSpPr>
        <xdr:cNvPr id="189" name="188 Conector recto"/>
        <xdr:cNvCxnSpPr/>
      </xdr:nvCxnSpPr>
      <xdr:spPr>
        <a:xfrm flipH="1">
          <a:off x="42089070" y="171114715"/>
          <a:ext cx="0" cy="52444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1507</xdr:row>
      <xdr:rowOff>60965</xdr:rowOff>
    </xdr:from>
    <xdr:to>
      <xdr:col>55</xdr:col>
      <xdr:colOff>787400</xdr:colOff>
      <xdr:row>1543</xdr:row>
      <xdr:rowOff>160025</xdr:rowOff>
    </xdr:to>
    <xdr:cxnSp macro="">
      <xdr:nvCxnSpPr>
        <xdr:cNvPr id="190" name="189 Conector recto"/>
        <xdr:cNvCxnSpPr/>
      </xdr:nvCxnSpPr>
      <xdr:spPr>
        <a:xfrm flipH="1" flipV="1">
          <a:off x="41430575" y="177206915"/>
          <a:ext cx="0" cy="59283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1536</xdr:row>
      <xdr:rowOff>106690</xdr:rowOff>
    </xdr:from>
    <xdr:to>
      <xdr:col>57</xdr:col>
      <xdr:colOff>320040</xdr:colOff>
      <xdr:row>1604</xdr:row>
      <xdr:rowOff>99070</xdr:rowOff>
    </xdr:to>
    <xdr:cxnSp macro="">
      <xdr:nvCxnSpPr>
        <xdr:cNvPr id="191" name="190 Conector recto"/>
        <xdr:cNvCxnSpPr/>
      </xdr:nvCxnSpPr>
      <xdr:spPr>
        <a:xfrm flipH="1">
          <a:off x="42515790" y="181948465"/>
          <a:ext cx="0" cy="110032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1536</xdr:row>
      <xdr:rowOff>106690</xdr:rowOff>
    </xdr:from>
    <xdr:to>
      <xdr:col>56</xdr:col>
      <xdr:colOff>655320</xdr:colOff>
      <xdr:row>1564</xdr:row>
      <xdr:rowOff>144785</xdr:rowOff>
    </xdr:to>
    <xdr:cxnSp macro="">
      <xdr:nvCxnSpPr>
        <xdr:cNvPr id="192" name="191 Conector recto"/>
        <xdr:cNvCxnSpPr/>
      </xdr:nvCxnSpPr>
      <xdr:spPr>
        <a:xfrm flipH="1">
          <a:off x="42089070" y="18194846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1570</xdr:row>
      <xdr:rowOff>15245</xdr:rowOff>
    </xdr:from>
    <xdr:to>
      <xdr:col>55</xdr:col>
      <xdr:colOff>787400</xdr:colOff>
      <xdr:row>1604</xdr:row>
      <xdr:rowOff>99070</xdr:rowOff>
    </xdr:to>
    <xdr:cxnSp macro="">
      <xdr:nvCxnSpPr>
        <xdr:cNvPr id="193" name="192 Conector recto"/>
        <xdr:cNvCxnSpPr/>
      </xdr:nvCxnSpPr>
      <xdr:spPr>
        <a:xfrm flipH="1" flipV="1">
          <a:off x="41430575" y="187362470"/>
          <a:ext cx="0" cy="55892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1597</xdr:row>
      <xdr:rowOff>45710</xdr:rowOff>
    </xdr:from>
    <xdr:to>
      <xdr:col>58</xdr:col>
      <xdr:colOff>213360</xdr:colOff>
      <xdr:row>1665</xdr:row>
      <xdr:rowOff>38090</xdr:rowOff>
    </xdr:to>
    <xdr:cxnSp macro="">
      <xdr:nvCxnSpPr>
        <xdr:cNvPr id="194" name="193 Conector recto"/>
        <xdr:cNvCxnSpPr/>
      </xdr:nvCxnSpPr>
      <xdr:spPr>
        <a:xfrm flipH="1">
          <a:off x="43171110" y="191764910"/>
          <a:ext cx="0" cy="110032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1597</xdr:row>
      <xdr:rowOff>45710</xdr:rowOff>
    </xdr:from>
    <xdr:to>
      <xdr:col>56</xdr:col>
      <xdr:colOff>655320</xdr:colOff>
      <xdr:row>1627</xdr:row>
      <xdr:rowOff>99065</xdr:rowOff>
    </xdr:to>
    <xdr:cxnSp macro="">
      <xdr:nvCxnSpPr>
        <xdr:cNvPr id="195" name="194 Conector recto"/>
        <xdr:cNvCxnSpPr/>
      </xdr:nvCxnSpPr>
      <xdr:spPr>
        <a:xfrm flipH="1">
          <a:off x="42089070" y="191764910"/>
          <a:ext cx="0" cy="49111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1632</xdr:row>
      <xdr:rowOff>137165</xdr:rowOff>
    </xdr:from>
    <xdr:to>
      <xdr:col>55</xdr:col>
      <xdr:colOff>787400</xdr:colOff>
      <xdr:row>1665</xdr:row>
      <xdr:rowOff>38090</xdr:rowOff>
    </xdr:to>
    <xdr:cxnSp macro="">
      <xdr:nvCxnSpPr>
        <xdr:cNvPr id="196" name="195 Conector recto"/>
        <xdr:cNvCxnSpPr/>
      </xdr:nvCxnSpPr>
      <xdr:spPr>
        <a:xfrm flipH="1" flipV="1">
          <a:off x="41430575" y="197523740"/>
          <a:ext cx="0" cy="5244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1657</xdr:row>
      <xdr:rowOff>152395</xdr:rowOff>
    </xdr:from>
    <xdr:to>
      <xdr:col>57</xdr:col>
      <xdr:colOff>320040</xdr:colOff>
      <xdr:row>1713</xdr:row>
      <xdr:rowOff>53340</xdr:rowOff>
    </xdr:to>
    <xdr:cxnSp macro="">
      <xdr:nvCxnSpPr>
        <xdr:cNvPr id="197" name="196 Conector recto"/>
        <xdr:cNvCxnSpPr/>
      </xdr:nvCxnSpPr>
      <xdr:spPr>
        <a:xfrm flipH="1">
          <a:off x="42515790" y="201587095"/>
          <a:ext cx="0" cy="89687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1657</xdr:row>
      <xdr:rowOff>152395</xdr:rowOff>
    </xdr:from>
    <xdr:to>
      <xdr:col>56</xdr:col>
      <xdr:colOff>655320</xdr:colOff>
      <xdr:row>1684</xdr:row>
      <xdr:rowOff>7615</xdr:rowOff>
    </xdr:to>
    <xdr:cxnSp macro="">
      <xdr:nvCxnSpPr>
        <xdr:cNvPr id="198" name="197 Conector recto"/>
        <xdr:cNvCxnSpPr/>
      </xdr:nvCxnSpPr>
      <xdr:spPr>
        <a:xfrm flipH="1">
          <a:off x="42089070" y="201587095"/>
          <a:ext cx="0" cy="4227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1689</xdr:row>
      <xdr:rowOff>45715</xdr:rowOff>
    </xdr:from>
    <xdr:to>
      <xdr:col>55</xdr:col>
      <xdr:colOff>787400</xdr:colOff>
      <xdr:row>1713</xdr:row>
      <xdr:rowOff>53340</xdr:rowOff>
    </xdr:to>
    <xdr:cxnSp macro="">
      <xdr:nvCxnSpPr>
        <xdr:cNvPr id="199" name="198 Conector recto"/>
        <xdr:cNvCxnSpPr/>
      </xdr:nvCxnSpPr>
      <xdr:spPr>
        <a:xfrm flipH="1" flipV="1">
          <a:off x="41430575" y="206662015"/>
          <a:ext cx="0" cy="38938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1706</xdr:row>
      <xdr:rowOff>5</xdr:rowOff>
    </xdr:from>
    <xdr:to>
      <xdr:col>58</xdr:col>
      <xdr:colOff>213360</xdr:colOff>
      <xdr:row>1759</xdr:row>
      <xdr:rowOff>53330</xdr:rowOff>
    </xdr:to>
    <xdr:cxnSp macro="">
      <xdr:nvCxnSpPr>
        <xdr:cNvPr id="200" name="199 Conector recto"/>
        <xdr:cNvCxnSpPr/>
      </xdr:nvCxnSpPr>
      <xdr:spPr>
        <a:xfrm flipH="1">
          <a:off x="43171110" y="209369030"/>
          <a:ext cx="0" cy="8635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1706</xdr:row>
      <xdr:rowOff>5</xdr:rowOff>
    </xdr:from>
    <xdr:to>
      <xdr:col>56</xdr:col>
      <xdr:colOff>655320</xdr:colOff>
      <xdr:row>1725</xdr:row>
      <xdr:rowOff>144775</xdr:rowOff>
    </xdr:to>
    <xdr:cxnSp macro="">
      <xdr:nvCxnSpPr>
        <xdr:cNvPr id="201" name="200 Conector recto"/>
        <xdr:cNvCxnSpPr/>
      </xdr:nvCxnSpPr>
      <xdr:spPr>
        <a:xfrm flipH="1">
          <a:off x="42089070" y="209369030"/>
          <a:ext cx="0" cy="32213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1731</xdr:row>
      <xdr:rowOff>15235</xdr:rowOff>
    </xdr:from>
    <xdr:to>
      <xdr:col>55</xdr:col>
      <xdr:colOff>787400</xdr:colOff>
      <xdr:row>1759</xdr:row>
      <xdr:rowOff>53330</xdr:rowOff>
    </xdr:to>
    <xdr:cxnSp macro="">
      <xdr:nvCxnSpPr>
        <xdr:cNvPr id="202" name="201 Conector recto"/>
        <xdr:cNvCxnSpPr/>
      </xdr:nvCxnSpPr>
      <xdr:spPr>
        <a:xfrm flipH="1" flipV="1">
          <a:off x="41430575" y="21343238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1751</xdr:row>
      <xdr:rowOff>167635</xdr:rowOff>
    </xdr:from>
    <xdr:to>
      <xdr:col>57</xdr:col>
      <xdr:colOff>320040</xdr:colOff>
      <xdr:row>1788</xdr:row>
      <xdr:rowOff>99055</xdr:rowOff>
    </xdr:to>
    <xdr:cxnSp macro="">
      <xdr:nvCxnSpPr>
        <xdr:cNvPr id="203" name="202 Conector recto"/>
        <xdr:cNvCxnSpPr/>
      </xdr:nvCxnSpPr>
      <xdr:spPr>
        <a:xfrm flipH="1">
          <a:off x="42515790" y="216813760"/>
          <a:ext cx="0" cy="59321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1751</xdr:row>
      <xdr:rowOff>167635</xdr:rowOff>
    </xdr:from>
    <xdr:to>
      <xdr:col>56</xdr:col>
      <xdr:colOff>655320</xdr:colOff>
      <xdr:row>1767</xdr:row>
      <xdr:rowOff>114295</xdr:rowOff>
    </xdr:to>
    <xdr:cxnSp macro="">
      <xdr:nvCxnSpPr>
        <xdr:cNvPr id="204" name="203 Conector recto"/>
        <xdr:cNvCxnSpPr/>
      </xdr:nvCxnSpPr>
      <xdr:spPr>
        <a:xfrm flipH="1">
          <a:off x="42089070" y="216813760"/>
          <a:ext cx="0" cy="25469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1772</xdr:row>
      <xdr:rowOff>152395</xdr:rowOff>
    </xdr:from>
    <xdr:to>
      <xdr:col>55</xdr:col>
      <xdr:colOff>787400</xdr:colOff>
      <xdr:row>1788</xdr:row>
      <xdr:rowOff>99055</xdr:rowOff>
    </xdr:to>
    <xdr:cxnSp macro="">
      <xdr:nvCxnSpPr>
        <xdr:cNvPr id="205" name="204 Conector recto"/>
        <xdr:cNvCxnSpPr/>
      </xdr:nvCxnSpPr>
      <xdr:spPr>
        <a:xfrm flipH="1" flipV="1">
          <a:off x="41430575" y="220208470"/>
          <a:ext cx="0" cy="25374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1781</xdr:row>
      <xdr:rowOff>45720</xdr:rowOff>
    </xdr:from>
    <xdr:to>
      <xdr:col>58</xdr:col>
      <xdr:colOff>213360</xdr:colOff>
      <xdr:row>1824</xdr:row>
      <xdr:rowOff>22870</xdr:rowOff>
    </xdr:to>
    <xdr:cxnSp macro="">
      <xdr:nvCxnSpPr>
        <xdr:cNvPr id="206" name="205 Conector recto"/>
        <xdr:cNvCxnSpPr/>
      </xdr:nvCxnSpPr>
      <xdr:spPr>
        <a:xfrm flipH="1">
          <a:off x="43171110" y="221559120"/>
          <a:ext cx="0" cy="6939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1781</xdr:row>
      <xdr:rowOff>45720</xdr:rowOff>
    </xdr:from>
    <xdr:to>
      <xdr:col>56</xdr:col>
      <xdr:colOff>655320</xdr:colOff>
      <xdr:row>1799</xdr:row>
      <xdr:rowOff>7615</xdr:rowOff>
    </xdr:to>
    <xdr:cxnSp macro="">
      <xdr:nvCxnSpPr>
        <xdr:cNvPr id="207" name="206 Conector recto"/>
        <xdr:cNvCxnSpPr/>
      </xdr:nvCxnSpPr>
      <xdr:spPr>
        <a:xfrm flipH="1">
          <a:off x="42089070" y="221559120"/>
          <a:ext cx="0" cy="28765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1804</xdr:row>
      <xdr:rowOff>45715</xdr:rowOff>
    </xdr:from>
    <xdr:to>
      <xdr:col>55</xdr:col>
      <xdr:colOff>787400</xdr:colOff>
      <xdr:row>1824</xdr:row>
      <xdr:rowOff>22870</xdr:rowOff>
    </xdr:to>
    <xdr:cxnSp macro="">
      <xdr:nvCxnSpPr>
        <xdr:cNvPr id="208" name="207 Conector recto"/>
        <xdr:cNvCxnSpPr/>
      </xdr:nvCxnSpPr>
      <xdr:spPr>
        <a:xfrm flipH="1" flipV="1">
          <a:off x="41430575" y="225283390"/>
          <a:ext cx="0" cy="32156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1816</xdr:row>
      <xdr:rowOff>137150</xdr:rowOff>
    </xdr:from>
    <xdr:to>
      <xdr:col>57</xdr:col>
      <xdr:colOff>320040</xdr:colOff>
      <xdr:row>1872</xdr:row>
      <xdr:rowOff>38095</xdr:rowOff>
    </xdr:to>
    <xdr:cxnSp macro="">
      <xdr:nvCxnSpPr>
        <xdr:cNvPr id="209" name="208 Conector recto"/>
        <xdr:cNvCxnSpPr/>
      </xdr:nvCxnSpPr>
      <xdr:spPr>
        <a:xfrm flipH="1">
          <a:off x="42515790" y="227317925"/>
          <a:ext cx="0" cy="89687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1816</xdr:row>
      <xdr:rowOff>137150</xdr:rowOff>
    </xdr:from>
    <xdr:to>
      <xdr:col>56</xdr:col>
      <xdr:colOff>655320</xdr:colOff>
      <xdr:row>1838</xdr:row>
      <xdr:rowOff>129540</xdr:rowOff>
    </xdr:to>
    <xdr:cxnSp macro="">
      <xdr:nvCxnSpPr>
        <xdr:cNvPr id="210" name="209 Conector recto"/>
        <xdr:cNvCxnSpPr/>
      </xdr:nvCxnSpPr>
      <xdr:spPr>
        <a:xfrm flipH="1">
          <a:off x="42089070" y="22731792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1844</xdr:row>
      <xdr:rowOff>0</xdr:rowOff>
    </xdr:from>
    <xdr:to>
      <xdr:col>55</xdr:col>
      <xdr:colOff>787400</xdr:colOff>
      <xdr:row>1872</xdr:row>
      <xdr:rowOff>38095</xdr:rowOff>
    </xdr:to>
    <xdr:cxnSp macro="">
      <xdr:nvCxnSpPr>
        <xdr:cNvPr id="211" name="210 Conector recto"/>
        <xdr:cNvCxnSpPr/>
      </xdr:nvCxnSpPr>
      <xdr:spPr>
        <a:xfrm flipH="1" flipV="1">
          <a:off x="41430575" y="231714675"/>
          <a:ext cx="0" cy="45719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1864</xdr:row>
      <xdr:rowOff>152400</xdr:rowOff>
    </xdr:from>
    <xdr:to>
      <xdr:col>58</xdr:col>
      <xdr:colOff>213360</xdr:colOff>
      <xdr:row>1932</xdr:row>
      <xdr:rowOff>144780</xdr:rowOff>
    </xdr:to>
    <xdr:cxnSp macro="">
      <xdr:nvCxnSpPr>
        <xdr:cNvPr id="212" name="211 Conector recto"/>
        <xdr:cNvCxnSpPr/>
      </xdr:nvCxnSpPr>
      <xdr:spPr>
        <a:xfrm flipH="1">
          <a:off x="43171110" y="235105575"/>
          <a:ext cx="0" cy="110032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1864</xdr:row>
      <xdr:rowOff>152400</xdr:rowOff>
    </xdr:from>
    <xdr:to>
      <xdr:col>56</xdr:col>
      <xdr:colOff>655320</xdr:colOff>
      <xdr:row>1895</xdr:row>
      <xdr:rowOff>38090</xdr:rowOff>
    </xdr:to>
    <xdr:cxnSp macro="">
      <xdr:nvCxnSpPr>
        <xdr:cNvPr id="213" name="212 Conector recto"/>
        <xdr:cNvCxnSpPr/>
      </xdr:nvCxnSpPr>
      <xdr:spPr>
        <a:xfrm flipH="1">
          <a:off x="42089070" y="235105575"/>
          <a:ext cx="0" cy="49053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1900</xdr:row>
      <xdr:rowOff>76190</xdr:rowOff>
    </xdr:from>
    <xdr:to>
      <xdr:col>55</xdr:col>
      <xdr:colOff>787400</xdr:colOff>
      <xdr:row>1932</xdr:row>
      <xdr:rowOff>144780</xdr:rowOff>
    </xdr:to>
    <xdr:cxnSp macro="">
      <xdr:nvCxnSpPr>
        <xdr:cNvPr id="214" name="213 Conector recto"/>
        <xdr:cNvCxnSpPr/>
      </xdr:nvCxnSpPr>
      <xdr:spPr>
        <a:xfrm flipH="1" flipV="1">
          <a:off x="41430575" y="240858665"/>
          <a:ext cx="0" cy="52501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1925</xdr:row>
      <xdr:rowOff>91445</xdr:rowOff>
    </xdr:from>
    <xdr:to>
      <xdr:col>57</xdr:col>
      <xdr:colOff>320040</xdr:colOff>
      <xdr:row>1999</xdr:row>
      <xdr:rowOff>129530</xdr:rowOff>
    </xdr:to>
    <xdr:cxnSp macro="">
      <xdr:nvCxnSpPr>
        <xdr:cNvPr id="215" name="214 Conector recto"/>
        <xdr:cNvCxnSpPr/>
      </xdr:nvCxnSpPr>
      <xdr:spPr>
        <a:xfrm flipH="1">
          <a:off x="42515790" y="244922045"/>
          <a:ext cx="0" cy="12020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1925</xdr:row>
      <xdr:rowOff>91445</xdr:rowOff>
    </xdr:from>
    <xdr:to>
      <xdr:col>56</xdr:col>
      <xdr:colOff>655320</xdr:colOff>
      <xdr:row>1960</xdr:row>
      <xdr:rowOff>7630</xdr:rowOff>
    </xdr:to>
    <xdr:cxnSp macro="">
      <xdr:nvCxnSpPr>
        <xdr:cNvPr id="216" name="215 Conector recto"/>
        <xdr:cNvCxnSpPr/>
      </xdr:nvCxnSpPr>
      <xdr:spPr>
        <a:xfrm flipH="1">
          <a:off x="42089070" y="244922045"/>
          <a:ext cx="0" cy="55835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1965</xdr:row>
      <xdr:rowOff>45730</xdr:rowOff>
    </xdr:from>
    <xdr:to>
      <xdr:col>55</xdr:col>
      <xdr:colOff>787400</xdr:colOff>
      <xdr:row>1999</xdr:row>
      <xdr:rowOff>129530</xdr:rowOff>
    </xdr:to>
    <xdr:cxnSp macro="">
      <xdr:nvCxnSpPr>
        <xdr:cNvPr id="217" name="216 Conector recto"/>
        <xdr:cNvCxnSpPr/>
      </xdr:nvCxnSpPr>
      <xdr:spPr>
        <a:xfrm flipH="1" flipV="1">
          <a:off x="41430575" y="251353330"/>
          <a:ext cx="0" cy="5589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1992</xdr:row>
      <xdr:rowOff>76220</xdr:rowOff>
    </xdr:from>
    <xdr:to>
      <xdr:col>58</xdr:col>
      <xdr:colOff>213360</xdr:colOff>
      <xdr:row>2047</xdr:row>
      <xdr:rowOff>144780</xdr:rowOff>
    </xdr:to>
    <xdr:cxnSp macro="">
      <xdr:nvCxnSpPr>
        <xdr:cNvPr id="218" name="217 Conector recto"/>
        <xdr:cNvCxnSpPr/>
      </xdr:nvCxnSpPr>
      <xdr:spPr>
        <a:xfrm flipH="1">
          <a:off x="43171110" y="255755795"/>
          <a:ext cx="0" cy="89744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1992</xdr:row>
      <xdr:rowOff>76220</xdr:rowOff>
    </xdr:from>
    <xdr:to>
      <xdr:col>56</xdr:col>
      <xdr:colOff>655320</xdr:colOff>
      <xdr:row>2016</xdr:row>
      <xdr:rowOff>83820</xdr:rowOff>
    </xdr:to>
    <xdr:cxnSp macro="">
      <xdr:nvCxnSpPr>
        <xdr:cNvPr id="219" name="218 Conector recto"/>
        <xdr:cNvCxnSpPr/>
      </xdr:nvCxnSpPr>
      <xdr:spPr>
        <a:xfrm flipH="1">
          <a:off x="42089070" y="25575579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2021</xdr:row>
      <xdr:rowOff>121920</xdr:rowOff>
    </xdr:from>
    <xdr:to>
      <xdr:col>55</xdr:col>
      <xdr:colOff>787400</xdr:colOff>
      <xdr:row>2047</xdr:row>
      <xdr:rowOff>144780</xdr:rowOff>
    </xdr:to>
    <xdr:cxnSp macro="">
      <xdr:nvCxnSpPr>
        <xdr:cNvPr id="220" name="219 Conector recto"/>
        <xdr:cNvCxnSpPr/>
      </xdr:nvCxnSpPr>
      <xdr:spPr>
        <a:xfrm flipH="1" flipV="1">
          <a:off x="41430575" y="26049732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2040</xdr:row>
      <xdr:rowOff>91420</xdr:rowOff>
    </xdr:from>
    <xdr:to>
      <xdr:col>57</xdr:col>
      <xdr:colOff>320040</xdr:colOff>
      <xdr:row>2104</xdr:row>
      <xdr:rowOff>53330</xdr:rowOff>
    </xdr:to>
    <xdr:cxnSp macro="">
      <xdr:nvCxnSpPr>
        <xdr:cNvPr id="221" name="220 Conector recto"/>
        <xdr:cNvCxnSpPr/>
      </xdr:nvCxnSpPr>
      <xdr:spPr>
        <a:xfrm flipH="1">
          <a:off x="42515790" y="263543395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2040</xdr:row>
      <xdr:rowOff>91420</xdr:rowOff>
    </xdr:from>
    <xdr:to>
      <xdr:col>56</xdr:col>
      <xdr:colOff>655320</xdr:colOff>
      <xdr:row>2070</xdr:row>
      <xdr:rowOff>144800</xdr:rowOff>
    </xdr:to>
    <xdr:cxnSp macro="">
      <xdr:nvCxnSpPr>
        <xdr:cNvPr id="222" name="221 Conector recto"/>
        <xdr:cNvCxnSpPr/>
      </xdr:nvCxnSpPr>
      <xdr:spPr>
        <a:xfrm flipH="1">
          <a:off x="42089070" y="263543395"/>
          <a:ext cx="0" cy="49111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2076</xdr:row>
      <xdr:rowOff>15260</xdr:rowOff>
    </xdr:from>
    <xdr:to>
      <xdr:col>55</xdr:col>
      <xdr:colOff>787400</xdr:colOff>
      <xdr:row>2104</xdr:row>
      <xdr:rowOff>53330</xdr:rowOff>
    </xdr:to>
    <xdr:cxnSp macro="">
      <xdr:nvCxnSpPr>
        <xdr:cNvPr id="223" name="222 Conector recto"/>
        <xdr:cNvCxnSpPr/>
      </xdr:nvCxnSpPr>
      <xdr:spPr>
        <a:xfrm flipH="1" flipV="1">
          <a:off x="41430575" y="269296535"/>
          <a:ext cx="0" cy="45719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2097</xdr:row>
      <xdr:rowOff>20</xdr:rowOff>
    </xdr:from>
    <xdr:to>
      <xdr:col>58</xdr:col>
      <xdr:colOff>213360</xdr:colOff>
      <xdr:row>2177</xdr:row>
      <xdr:rowOff>83810</xdr:rowOff>
    </xdr:to>
    <xdr:cxnSp macro="">
      <xdr:nvCxnSpPr>
        <xdr:cNvPr id="224" name="223 Conector recto"/>
        <xdr:cNvCxnSpPr/>
      </xdr:nvCxnSpPr>
      <xdr:spPr>
        <a:xfrm flipH="1">
          <a:off x="43171110" y="272681720"/>
          <a:ext cx="0" cy="130377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2097</xdr:row>
      <xdr:rowOff>20</xdr:rowOff>
    </xdr:from>
    <xdr:to>
      <xdr:col>56</xdr:col>
      <xdr:colOff>655320</xdr:colOff>
      <xdr:row>2137</xdr:row>
      <xdr:rowOff>129550</xdr:rowOff>
    </xdr:to>
    <xdr:cxnSp macro="">
      <xdr:nvCxnSpPr>
        <xdr:cNvPr id="225" name="224 Conector recto"/>
        <xdr:cNvCxnSpPr/>
      </xdr:nvCxnSpPr>
      <xdr:spPr>
        <a:xfrm flipH="1">
          <a:off x="42089070" y="272681720"/>
          <a:ext cx="0" cy="66065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2143</xdr:row>
      <xdr:rowOff>10</xdr:rowOff>
    </xdr:from>
    <xdr:to>
      <xdr:col>55</xdr:col>
      <xdr:colOff>787400</xdr:colOff>
      <xdr:row>2177</xdr:row>
      <xdr:rowOff>83810</xdr:rowOff>
    </xdr:to>
    <xdr:cxnSp macro="">
      <xdr:nvCxnSpPr>
        <xdr:cNvPr id="226" name="225 Conector recto"/>
        <xdr:cNvCxnSpPr/>
      </xdr:nvCxnSpPr>
      <xdr:spPr>
        <a:xfrm flipH="1" flipV="1">
          <a:off x="41430575" y="280130260"/>
          <a:ext cx="0" cy="5589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2170</xdr:row>
      <xdr:rowOff>30500</xdr:rowOff>
    </xdr:from>
    <xdr:to>
      <xdr:col>57</xdr:col>
      <xdr:colOff>320040</xdr:colOff>
      <xdr:row>2240</xdr:row>
      <xdr:rowOff>38090</xdr:rowOff>
    </xdr:to>
    <xdr:cxnSp macro="">
      <xdr:nvCxnSpPr>
        <xdr:cNvPr id="227" name="226 Conector recto"/>
        <xdr:cNvCxnSpPr/>
      </xdr:nvCxnSpPr>
      <xdr:spPr>
        <a:xfrm flipH="1">
          <a:off x="42515790" y="284532725"/>
          <a:ext cx="0" cy="113423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2170</xdr:row>
      <xdr:rowOff>30500</xdr:rowOff>
    </xdr:from>
    <xdr:to>
      <xdr:col>56</xdr:col>
      <xdr:colOff>655320</xdr:colOff>
      <xdr:row>2200</xdr:row>
      <xdr:rowOff>83830</xdr:rowOff>
    </xdr:to>
    <xdr:cxnSp macro="">
      <xdr:nvCxnSpPr>
        <xdr:cNvPr id="228" name="227 Conector recto"/>
        <xdr:cNvCxnSpPr/>
      </xdr:nvCxnSpPr>
      <xdr:spPr>
        <a:xfrm flipH="1">
          <a:off x="42089070" y="28453272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2205</xdr:row>
      <xdr:rowOff>121930</xdr:rowOff>
    </xdr:from>
    <xdr:to>
      <xdr:col>55</xdr:col>
      <xdr:colOff>787400</xdr:colOff>
      <xdr:row>2240</xdr:row>
      <xdr:rowOff>38090</xdr:rowOff>
    </xdr:to>
    <xdr:cxnSp macro="">
      <xdr:nvCxnSpPr>
        <xdr:cNvPr id="229" name="228 Conector recto"/>
        <xdr:cNvCxnSpPr/>
      </xdr:nvCxnSpPr>
      <xdr:spPr>
        <a:xfrm flipH="1" flipV="1">
          <a:off x="41430575" y="290291530"/>
          <a:ext cx="0" cy="5583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2232</xdr:row>
      <xdr:rowOff>152420</xdr:rowOff>
    </xdr:from>
    <xdr:to>
      <xdr:col>58</xdr:col>
      <xdr:colOff>213360</xdr:colOff>
      <xdr:row>2261</xdr:row>
      <xdr:rowOff>22850</xdr:rowOff>
    </xdr:to>
    <xdr:cxnSp macro="">
      <xdr:nvCxnSpPr>
        <xdr:cNvPr id="230" name="229 Conector recto"/>
        <xdr:cNvCxnSpPr/>
      </xdr:nvCxnSpPr>
      <xdr:spPr>
        <a:xfrm flipH="1">
          <a:off x="43171110" y="294693995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2249</xdr:row>
      <xdr:rowOff>106660</xdr:rowOff>
    </xdr:from>
    <xdr:to>
      <xdr:col>57</xdr:col>
      <xdr:colOff>320040</xdr:colOff>
      <xdr:row>2302</xdr:row>
      <xdr:rowOff>160010</xdr:rowOff>
    </xdr:to>
    <xdr:cxnSp macro="">
      <xdr:nvCxnSpPr>
        <xdr:cNvPr id="231" name="230 Conector recto"/>
        <xdr:cNvCxnSpPr/>
      </xdr:nvCxnSpPr>
      <xdr:spPr>
        <a:xfrm flipH="1">
          <a:off x="42515790" y="297400960"/>
          <a:ext cx="0" cy="86353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2249</xdr:row>
      <xdr:rowOff>106660</xdr:rowOff>
    </xdr:from>
    <xdr:to>
      <xdr:col>56</xdr:col>
      <xdr:colOff>655320</xdr:colOff>
      <xdr:row>2273</xdr:row>
      <xdr:rowOff>114310</xdr:rowOff>
    </xdr:to>
    <xdr:cxnSp macro="">
      <xdr:nvCxnSpPr>
        <xdr:cNvPr id="232" name="231 Conector recto"/>
        <xdr:cNvCxnSpPr/>
      </xdr:nvCxnSpPr>
      <xdr:spPr>
        <a:xfrm flipH="1">
          <a:off x="42089070" y="297400960"/>
          <a:ext cx="0" cy="389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2278</xdr:row>
      <xdr:rowOff>152410</xdr:rowOff>
    </xdr:from>
    <xdr:to>
      <xdr:col>55</xdr:col>
      <xdr:colOff>787400</xdr:colOff>
      <xdr:row>2302</xdr:row>
      <xdr:rowOff>160010</xdr:rowOff>
    </xdr:to>
    <xdr:cxnSp macro="">
      <xdr:nvCxnSpPr>
        <xdr:cNvPr id="233" name="232 Conector recto"/>
        <xdr:cNvCxnSpPr/>
      </xdr:nvCxnSpPr>
      <xdr:spPr>
        <a:xfrm flipH="1" flipV="1">
          <a:off x="41430575" y="30214253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2295</xdr:row>
      <xdr:rowOff>106700</xdr:rowOff>
    </xdr:from>
    <xdr:to>
      <xdr:col>58</xdr:col>
      <xdr:colOff>213360</xdr:colOff>
      <xdr:row>2365</xdr:row>
      <xdr:rowOff>114290</xdr:rowOff>
    </xdr:to>
    <xdr:cxnSp macro="">
      <xdr:nvCxnSpPr>
        <xdr:cNvPr id="234" name="233 Conector recto"/>
        <xdr:cNvCxnSpPr/>
      </xdr:nvCxnSpPr>
      <xdr:spPr>
        <a:xfrm flipH="1">
          <a:off x="43171110" y="304849550"/>
          <a:ext cx="0" cy="113423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2295</xdr:row>
      <xdr:rowOff>106700</xdr:rowOff>
    </xdr:from>
    <xdr:to>
      <xdr:col>56</xdr:col>
      <xdr:colOff>655320</xdr:colOff>
      <xdr:row>2315</xdr:row>
      <xdr:rowOff>83830</xdr:rowOff>
    </xdr:to>
    <xdr:cxnSp macro="">
      <xdr:nvCxnSpPr>
        <xdr:cNvPr id="235" name="234 Conector recto"/>
        <xdr:cNvCxnSpPr/>
      </xdr:nvCxnSpPr>
      <xdr:spPr>
        <a:xfrm flipH="1">
          <a:off x="42089070" y="304849550"/>
          <a:ext cx="0" cy="3215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2320</xdr:row>
      <xdr:rowOff>121930</xdr:rowOff>
    </xdr:from>
    <xdr:to>
      <xdr:col>55</xdr:col>
      <xdr:colOff>787400</xdr:colOff>
      <xdr:row>2365</xdr:row>
      <xdr:rowOff>114290</xdr:rowOff>
    </xdr:to>
    <xdr:cxnSp macro="">
      <xdr:nvCxnSpPr>
        <xdr:cNvPr id="236" name="235 Conector recto"/>
        <xdr:cNvCxnSpPr/>
      </xdr:nvCxnSpPr>
      <xdr:spPr>
        <a:xfrm flipH="1" flipV="1">
          <a:off x="41430575" y="308912905"/>
          <a:ext cx="0" cy="72789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2358</xdr:row>
      <xdr:rowOff>60980</xdr:rowOff>
    </xdr:from>
    <xdr:to>
      <xdr:col>57</xdr:col>
      <xdr:colOff>320040</xdr:colOff>
      <xdr:row>2417</xdr:row>
      <xdr:rowOff>160010</xdr:rowOff>
    </xdr:to>
    <xdr:cxnSp macro="">
      <xdr:nvCxnSpPr>
        <xdr:cNvPr id="237" name="236 Conector recto"/>
        <xdr:cNvCxnSpPr/>
      </xdr:nvCxnSpPr>
      <xdr:spPr>
        <a:xfrm flipH="1">
          <a:off x="42515790" y="315005105"/>
          <a:ext cx="0" cy="96526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2358</xdr:row>
      <xdr:rowOff>60980</xdr:rowOff>
    </xdr:from>
    <xdr:to>
      <xdr:col>56</xdr:col>
      <xdr:colOff>655320</xdr:colOff>
      <xdr:row>2384</xdr:row>
      <xdr:rowOff>83840</xdr:rowOff>
    </xdr:to>
    <xdr:cxnSp macro="">
      <xdr:nvCxnSpPr>
        <xdr:cNvPr id="238" name="237 Conector recto"/>
        <xdr:cNvCxnSpPr/>
      </xdr:nvCxnSpPr>
      <xdr:spPr>
        <a:xfrm flipH="1">
          <a:off x="42089070" y="31500510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2389</xdr:row>
      <xdr:rowOff>121940</xdr:rowOff>
    </xdr:from>
    <xdr:to>
      <xdr:col>55</xdr:col>
      <xdr:colOff>787400</xdr:colOff>
      <xdr:row>2417</xdr:row>
      <xdr:rowOff>160010</xdr:rowOff>
    </xdr:to>
    <xdr:cxnSp macro="">
      <xdr:nvCxnSpPr>
        <xdr:cNvPr id="239" name="238 Conector recto"/>
        <xdr:cNvCxnSpPr/>
      </xdr:nvCxnSpPr>
      <xdr:spPr>
        <a:xfrm flipH="1" flipV="1">
          <a:off x="41430575" y="320085740"/>
          <a:ext cx="0" cy="45719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2410</xdr:row>
      <xdr:rowOff>106700</xdr:rowOff>
    </xdr:from>
    <xdr:to>
      <xdr:col>58</xdr:col>
      <xdr:colOff>213360</xdr:colOff>
      <xdr:row>2472</xdr:row>
      <xdr:rowOff>53350</xdr:rowOff>
    </xdr:to>
    <xdr:cxnSp macro="">
      <xdr:nvCxnSpPr>
        <xdr:cNvPr id="240" name="239 Conector recto"/>
        <xdr:cNvCxnSpPr/>
      </xdr:nvCxnSpPr>
      <xdr:spPr>
        <a:xfrm flipH="1">
          <a:off x="43171110" y="323470925"/>
          <a:ext cx="0" cy="9986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2410</xdr:row>
      <xdr:rowOff>106700</xdr:rowOff>
    </xdr:from>
    <xdr:to>
      <xdr:col>56</xdr:col>
      <xdr:colOff>655320</xdr:colOff>
      <xdr:row>2440</xdr:row>
      <xdr:rowOff>160030</xdr:rowOff>
    </xdr:to>
    <xdr:cxnSp macro="">
      <xdr:nvCxnSpPr>
        <xdr:cNvPr id="241" name="240 Conector recto"/>
        <xdr:cNvCxnSpPr/>
      </xdr:nvCxnSpPr>
      <xdr:spPr>
        <a:xfrm flipH="1">
          <a:off x="42089070" y="32347092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2446</xdr:row>
      <xdr:rowOff>30490</xdr:rowOff>
    </xdr:from>
    <xdr:to>
      <xdr:col>55</xdr:col>
      <xdr:colOff>787400</xdr:colOff>
      <xdr:row>2472</xdr:row>
      <xdr:rowOff>53350</xdr:rowOff>
    </xdr:to>
    <xdr:cxnSp macro="">
      <xdr:nvCxnSpPr>
        <xdr:cNvPr id="242" name="241 Conector recto"/>
        <xdr:cNvCxnSpPr/>
      </xdr:nvCxnSpPr>
      <xdr:spPr>
        <a:xfrm flipH="1" flipV="1">
          <a:off x="41430575" y="32922401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2464</xdr:row>
      <xdr:rowOff>167630</xdr:rowOff>
    </xdr:from>
    <xdr:to>
      <xdr:col>57</xdr:col>
      <xdr:colOff>320040</xdr:colOff>
      <xdr:row>2526</xdr:row>
      <xdr:rowOff>114280</xdr:rowOff>
    </xdr:to>
    <xdr:cxnSp macro="">
      <xdr:nvCxnSpPr>
        <xdr:cNvPr id="243" name="242 Conector recto"/>
        <xdr:cNvCxnSpPr/>
      </xdr:nvCxnSpPr>
      <xdr:spPr>
        <a:xfrm flipH="1">
          <a:off x="42515790" y="332266280"/>
          <a:ext cx="0" cy="99955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2464</xdr:row>
      <xdr:rowOff>167630</xdr:rowOff>
    </xdr:from>
    <xdr:to>
      <xdr:col>56</xdr:col>
      <xdr:colOff>655320</xdr:colOff>
      <xdr:row>2484</xdr:row>
      <xdr:rowOff>144760</xdr:rowOff>
    </xdr:to>
    <xdr:cxnSp macro="">
      <xdr:nvCxnSpPr>
        <xdr:cNvPr id="244" name="243 Conector recto"/>
        <xdr:cNvCxnSpPr/>
      </xdr:nvCxnSpPr>
      <xdr:spPr>
        <a:xfrm flipH="1">
          <a:off x="42089070" y="332266280"/>
          <a:ext cx="0" cy="32251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2490</xdr:row>
      <xdr:rowOff>15220</xdr:rowOff>
    </xdr:from>
    <xdr:to>
      <xdr:col>55</xdr:col>
      <xdr:colOff>787400</xdr:colOff>
      <xdr:row>2526</xdr:row>
      <xdr:rowOff>114280</xdr:rowOff>
    </xdr:to>
    <xdr:cxnSp macro="">
      <xdr:nvCxnSpPr>
        <xdr:cNvPr id="245" name="244 Conector recto"/>
        <xdr:cNvCxnSpPr/>
      </xdr:nvCxnSpPr>
      <xdr:spPr>
        <a:xfrm flipH="1" flipV="1">
          <a:off x="41430575" y="336333445"/>
          <a:ext cx="0" cy="59283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2519</xdr:row>
      <xdr:rowOff>60970</xdr:rowOff>
    </xdr:from>
    <xdr:to>
      <xdr:col>58</xdr:col>
      <xdr:colOff>213360</xdr:colOff>
      <xdr:row>2585</xdr:row>
      <xdr:rowOff>38090</xdr:rowOff>
    </xdr:to>
    <xdr:cxnSp macro="">
      <xdr:nvCxnSpPr>
        <xdr:cNvPr id="246" name="245 Conector recto"/>
        <xdr:cNvCxnSpPr/>
      </xdr:nvCxnSpPr>
      <xdr:spPr>
        <a:xfrm flipH="1">
          <a:off x="43171110" y="341075020"/>
          <a:ext cx="0" cy="106641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2519</xdr:row>
      <xdr:rowOff>60970</xdr:rowOff>
    </xdr:from>
    <xdr:to>
      <xdr:col>56</xdr:col>
      <xdr:colOff>655320</xdr:colOff>
      <xdr:row>2545</xdr:row>
      <xdr:rowOff>83830</xdr:rowOff>
    </xdr:to>
    <xdr:cxnSp macro="">
      <xdr:nvCxnSpPr>
        <xdr:cNvPr id="247" name="246 Conector recto"/>
        <xdr:cNvCxnSpPr/>
      </xdr:nvCxnSpPr>
      <xdr:spPr>
        <a:xfrm flipH="1">
          <a:off x="42089070" y="34107502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2550</xdr:row>
      <xdr:rowOff>121930</xdr:rowOff>
    </xdr:from>
    <xdr:to>
      <xdr:col>55</xdr:col>
      <xdr:colOff>787400</xdr:colOff>
      <xdr:row>2585</xdr:row>
      <xdr:rowOff>38090</xdr:rowOff>
    </xdr:to>
    <xdr:cxnSp macro="">
      <xdr:nvCxnSpPr>
        <xdr:cNvPr id="248" name="247 Conector recto"/>
        <xdr:cNvCxnSpPr/>
      </xdr:nvCxnSpPr>
      <xdr:spPr>
        <a:xfrm flipH="1" flipV="1">
          <a:off x="41430575" y="346155655"/>
          <a:ext cx="0" cy="5583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2577</xdr:row>
      <xdr:rowOff>152420</xdr:rowOff>
    </xdr:from>
    <xdr:to>
      <xdr:col>57</xdr:col>
      <xdr:colOff>320040</xdr:colOff>
      <xdr:row>2654</xdr:row>
      <xdr:rowOff>38100</xdr:rowOff>
    </xdr:to>
    <xdr:cxnSp macro="">
      <xdr:nvCxnSpPr>
        <xdr:cNvPr id="249" name="248 Conector recto"/>
        <xdr:cNvCxnSpPr/>
      </xdr:nvCxnSpPr>
      <xdr:spPr>
        <a:xfrm flipH="1">
          <a:off x="42515790" y="350558120"/>
          <a:ext cx="0" cy="123539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2577</xdr:row>
      <xdr:rowOff>152420</xdr:rowOff>
    </xdr:from>
    <xdr:to>
      <xdr:col>56</xdr:col>
      <xdr:colOff>655320</xdr:colOff>
      <xdr:row>2604</xdr:row>
      <xdr:rowOff>7640</xdr:rowOff>
    </xdr:to>
    <xdr:cxnSp macro="">
      <xdr:nvCxnSpPr>
        <xdr:cNvPr id="250" name="249 Conector recto"/>
        <xdr:cNvCxnSpPr/>
      </xdr:nvCxnSpPr>
      <xdr:spPr>
        <a:xfrm flipH="1">
          <a:off x="42089070" y="350558120"/>
          <a:ext cx="0" cy="4227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2609</xdr:row>
      <xdr:rowOff>45740</xdr:rowOff>
    </xdr:from>
    <xdr:to>
      <xdr:col>55</xdr:col>
      <xdr:colOff>787400</xdr:colOff>
      <xdr:row>2654</xdr:row>
      <xdr:rowOff>38100</xdr:rowOff>
    </xdr:to>
    <xdr:cxnSp macro="">
      <xdr:nvCxnSpPr>
        <xdr:cNvPr id="251" name="250 Conector recto"/>
        <xdr:cNvCxnSpPr/>
      </xdr:nvCxnSpPr>
      <xdr:spPr>
        <a:xfrm flipH="1" flipV="1">
          <a:off x="41430575" y="355633040"/>
          <a:ext cx="0" cy="72789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2646</xdr:row>
      <xdr:rowOff>152380</xdr:rowOff>
    </xdr:from>
    <xdr:to>
      <xdr:col>58</xdr:col>
      <xdr:colOff>213360</xdr:colOff>
      <xdr:row>2700</xdr:row>
      <xdr:rowOff>38090</xdr:rowOff>
    </xdr:to>
    <xdr:cxnSp macro="">
      <xdr:nvCxnSpPr>
        <xdr:cNvPr id="252" name="251 Conector recto"/>
        <xdr:cNvCxnSpPr/>
      </xdr:nvCxnSpPr>
      <xdr:spPr>
        <a:xfrm flipH="1">
          <a:off x="43171110" y="361730905"/>
          <a:ext cx="0" cy="86296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2646</xdr:row>
      <xdr:rowOff>152380</xdr:rowOff>
    </xdr:from>
    <xdr:to>
      <xdr:col>56</xdr:col>
      <xdr:colOff>655320</xdr:colOff>
      <xdr:row>2673</xdr:row>
      <xdr:rowOff>7600</xdr:rowOff>
    </xdr:to>
    <xdr:cxnSp macro="">
      <xdr:nvCxnSpPr>
        <xdr:cNvPr id="253" name="252 Conector recto"/>
        <xdr:cNvCxnSpPr/>
      </xdr:nvCxnSpPr>
      <xdr:spPr>
        <a:xfrm flipH="1">
          <a:off x="42089070" y="361730905"/>
          <a:ext cx="0" cy="42271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2678</xdr:row>
      <xdr:rowOff>45700</xdr:rowOff>
    </xdr:from>
    <xdr:to>
      <xdr:col>55</xdr:col>
      <xdr:colOff>787400</xdr:colOff>
      <xdr:row>2700</xdr:row>
      <xdr:rowOff>38090</xdr:rowOff>
    </xdr:to>
    <xdr:cxnSp macro="">
      <xdr:nvCxnSpPr>
        <xdr:cNvPr id="254" name="253 Conector recto"/>
        <xdr:cNvCxnSpPr/>
      </xdr:nvCxnSpPr>
      <xdr:spPr>
        <a:xfrm flipH="1" flipV="1">
          <a:off x="41430575" y="36680582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2692</xdr:row>
      <xdr:rowOff>152420</xdr:rowOff>
    </xdr:from>
    <xdr:to>
      <xdr:col>57</xdr:col>
      <xdr:colOff>320040</xdr:colOff>
      <xdr:row>2752</xdr:row>
      <xdr:rowOff>83810</xdr:rowOff>
    </xdr:to>
    <xdr:cxnSp macro="">
      <xdr:nvCxnSpPr>
        <xdr:cNvPr id="255" name="254 Conector recto"/>
        <xdr:cNvCxnSpPr/>
      </xdr:nvCxnSpPr>
      <xdr:spPr>
        <a:xfrm flipH="1">
          <a:off x="42515790" y="369179495"/>
          <a:ext cx="0" cy="96468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2692</xdr:row>
      <xdr:rowOff>152420</xdr:rowOff>
    </xdr:from>
    <xdr:to>
      <xdr:col>56</xdr:col>
      <xdr:colOff>655320</xdr:colOff>
      <xdr:row>2714</xdr:row>
      <xdr:rowOff>144760</xdr:rowOff>
    </xdr:to>
    <xdr:cxnSp macro="">
      <xdr:nvCxnSpPr>
        <xdr:cNvPr id="256" name="255 Conector recto"/>
        <xdr:cNvCxnSpPr/>
      </xdr:nvCxnSpPr>
      <xdr:spPr>
        <a:xfrm flipH="1">
          <a:off x="42089070" y="369179495"/>
          <a:ext cx="0" cy="35546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2720</xdr:row>
      <xdr:rowOff>15220</xdr:rowOff>
    </xdr:from>
    <xdr:to>
      <xdr:col>55</xdr:col>
      <xdr:colOff>787400</xdr:colOff>
      <xdr:row>2752</xdr:row>
      <xdr:rowOff>83810</xdr:rowOff>
    </xdr:to>
    <xdr:cxnSp macro="">
      <xdr:nvCxnSpPr>
        <xdr:cNvPr id="257" name="256 Conector recto"/>
        <xdr:cNvCxnSpPr/>
      </xdr:nvCxnSpPr>
      <xdr:spPr>
        <a:xfrm flipH="1" flipV="1">
          <a:off x="41430575" y="373576195"/>
          <a:ext cx="0" cy="52501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2745</xdr:row>
      <xdr:rowOff>30500</xdr:rowOff>
    </xdr:from>
    <xdr:to>
      <xdr:col>58</xdr:col>
      <xdr:colOff>213360</xdr:colOff>
      <xdr:row>2800</xdr:row>
      <xdr:rowOff>99060</xdr:rowOff>
    </xdr:to>
    <xdr:cxnSp macro="">
      <xdr:nvCxnSpPr>
        <xdr:cNvPr id="258" name="257 Conector recto"/>
        <xdr:cNvCxnSpPr/>
      </xdr:nvCxnSpPr>
      <xdr:spPr>
        <a:xfrm flipH="1">
          <a:off x="43171110" y="377639600"/>
          <a:ext cx="0" cy="89744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2745</xdr:row>
      <xdr:rowOff>30500</xdr:rowOff>
    </xdr:from>
    <xdr:to>
      <xdr:col>56</xdr:col>
      <xdr:colOff>655320</xdr:colOff>
      <xdr:row>2771</xdr:row>
      <xdr:rowOff>53360</xdr:rowOff>
    </xdr:to>
    <xdr:cxnSp macro="">
      <xdr:nvCxnSpPr>
        <xdr:cNvPr id="259" name="258 Conector recto"/>
        <xdr:cNvCxnSpPr/>
      </xdr:nvCxnSpPr>
      <xdr:spPr>
        <a:xfrm flipH="1">
          <a:off x="42089070" y="37763960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2776</xdr:row>
      <xdr:rowOff>91460</xdr:rowOff>
    </xdr:from>
    <xdr:to>
      <xdr:col>55</xdr:col>
      <xdr:colOff>787400</xdr:colOff>
      <xdr:row>2800</xdr:row>
      <xdr:rowOff>99060</xdr:rowOff>
    </xdr:to>
    <xdr:cxnSp macro="">
      <xdr:nvCxnSpPr>
        <xdr:cNvPr id="260" name="259 Conector recto"/>
        <xdr:cNvCxnSpPr/>
      </xdr:nvCxnSpPr>
      <xdr:spPr>
        <a:xfrm flipH="1" flipV="1">
          <a:off x="41430575" y="38272023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2793</xdr:row>
      <xdr:rowOff>45700</xdr:rowOff>
    </xdr:from>
    <xdr:to>
      <xdr:col>57</xdr:col>
      <xdr:colOff>320040</xdr:colOff>
      <xdr:row>2857</xdr:row>
      <xdr:rowOff>7610</xdr:rowOff>
    </xdr:to>
    <xdr:cxnSp macro="">
      <xdr:nvCxnSpPr>
        <xdr:cNvPr id="261" name="260 Conector recto"/>
        <xdr:cNvCxnSpPr/>
      </xdr:nvCxnSpPr>
      <xdr:spPr>
        <a:xfrm flipH="1">
          <a:off x="42515790" y="385427200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2793</xdr:row>
      <xdr:rowOff>45700</xdr:rowOff>
    </xdr:from>
    <xdr:to>
      <xdr:col>56</xdr:col>
      <xdr:colOff>655320</xdr:colOff>
      <xdr:row>2823</xdr:row>
      <xdr:rowOff>99080</xdr:rowOff>
    </xdr:to>
    <xdr:cxnSp macro="">
      <xdr:nvCxnSpPr>
        <xdr:cNvPr id="262" name="261 Conector recto"/>
        <xdr:cNvCxnSpPr/>
      </xdr:nvCxnSpPr>
      <xdr:spPr>
        <a:xfrm flipH="1">
          <a:off x="42089070" y="385427200"/>
          <a:ext cx="0" cy="49111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2828</xdr:row>
      <xdr:rowOff>137180</xdr:rowOff>
    </xdr:from>
    <xdr:to>
      <xdr:col>55</xdr:col>
      <xdr:colOff>787400</xdr:colOff>
      <xdr:row>2857</xdr:row>
      <xdr:rowOff>7610</xdr:rowOff>
    </xdr:to>
    <xdr:cxnSp macro="">
      <xdr:nvCxnSpPr>
        <xdr:cNvPr id="263" name="262 Conector recto"/>
        <xdr:cNvCxnSpPr/>
      </xdr:nvCxnSpPr>
      <xdr:spPr>
        <a:xfrm flipH="1" flipV="1">
          <a:off x="41430575" y="391186055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2849</xdr:row>
      <xdr:rowOff>121940</xdr:rowOff>
    </xdr:from>
    <xdr:to>
      <xdr:col>58</xdr:col>
      <xdr:colOff>213360</xdr:colOff>
      <xdr:row>2903</xdr:row>
      <xdr:rowOff>7600</xdr:rowOff>
    </xdr:to>
    <xdr:cxnSp macro="">
      <xdr:nvCxnSpPr>
        <xdr:cNvPr id="264" name="263 Conector recto"/>
        <xdr:cNvCxnSpPr/>
      </xdr:nvCxnSpPr>
      <xdr:spPr>
        <a:xfrm flipH="1">
          <a:off x="43171110" y="394571240"/>
          <a:ext cx="0" cy="86296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2849</xdr:row>
      <xdr:rowOff>121940</xdr:rowOff>
    </xdr:from>
    <xdr:to>
      <xdr:col>56</xdr:col>
      <xdr:colOff>655320</xdr:colOff>
      <xdr:row>2869</xdr:row>
      <xdr:rowOff>99070</xdr:rowOff>
    </xdr:to>
    <xdr:cxnSp macro="">
      <xdr:nvCxnSpPr>
        <xdr:cNvPr id="265" name="264 Conector recto"/>
        <xdr:cNvCxnSpPr/>
      </xdr:nvCxnSpPr>
      <xdr:spPr>
        <a:xfrm flipH="1">
          <a:off x="42089070" y="394571240"/>
          <a:ext cx="0" cy="3215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2874</xdr:row>
      <xdr:rowOff>137170</xdr:rowOff>
    </xdr:from>
    <xdr:to>
      <xdr:col>55</xdr:col>
      <xdr:colOff>787400</xdr:colOff>
      <xdr:row>2903</xdr:row>
      <xdr:rowOff>7600</xdr:rowOff>
    </xdr:to>
    <xdr:cxnSp macro="">
      <xdr:nvCxnSpPr>
        <xdr:cNvPr id="266" name="265 Conector recto"/>
        <xdr:cNvCxnSpPr/>
      </xdr:nvCxnSpPr>
      <xdr:spPr>
        <a:xfrm flipH="1" flipV="1">
          <a:off x="41430575" y="398634595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2895</xdr:row>
      <xdr:rowOff>121930</xdr:rowOff>
    </xdr:from>
    <xdr:to>
      <xdr:col>57</xdr:col>
      <xdr:colOff>320040</xdr:colOff>
      <xdr:row>2930</xdr:row>
      <xdr:rowOff>38090</xdr:rowOff>
    </xdr:to>
    <xdr:cxnSp macro="">
      <xdr:nvCxnSpPr>
        <xdr:cNvPr id="267" name="266 Conector recto"/>
        <xdr:cNvCxnSpPr/>
      </xdr:nvCxnSpPr>
      <xdr:spPr>
        <a:xfrm flipH="1">
          <a:off x="42515790" y="402019780"/>
          <a:ext cx="0" cy="55835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2895</xdr:row>
      <xdr:rowOff>121930</xdr:rowOff>
    </xdr:from>
    <xdr:to>
      <xdr:col>56</xdr:col>
      <xdr:colOff>655320</xdr:colOff>
      <xdr:row>2911</xdr:row>
      <xdr:rowOff>68590</xdr:rowOff>
    </xdr:to>
    <xdr:cxnSp macro="">
      <xdr:nvCxnSpPr>
        <xdr:cNvPr id="268" name="267 Conector recto"/>
        <xdr:cNvCxnSpPr/>
      </xdr:nvCxnSpPr>
      <xdr:spPr>
        <a:xfrm flipH="1">
          <a:off x="42089070" y="402019780"/>
          <a:ext cx="0" cy="25374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2916</xdr:row>
      <xdr:rowOff>106690</xdr:rowOff>
    </xdr:from>
    <xdr:to>
      <xdr:col>55</xdr:col>
      <xdr:colOff>787400</xdr:colOff>
      <xdr:row>2930</xdr:row>
      <xdr:rowOff>38090</xdr:rowOff>
    </xdr:to>
    <xdr:cxnSp macro="">
      <xdr:nvCxnSpPr>
        <xdr:cNvPr id="269" name="268 Conector recto"/>
        <xdr:cNvCxnSpPr/>
      </xdr:nvCxnSpPr>
      <xdr:spPr>
        <a:xfrm flipH="1" flipV="1">
          <a:off x="41430575" y="405404965"/>
          <a:ext cx="0" cy="2198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2922</xdr:row>
      <xdr:rowOff>152420</xdr:rowOff>
    </xdr:from>
    <xdr:to>
      <xdr:col>58</xdr:col>
      <xdr:colOff>213360</xdr:colOff>
      <xdr:row>2974</xdr:row>
      <xdr:rowOff>22870</xdr:rowOff>
    </xdr:to>
    <xdr:cxnSp macro="">
      <xdr:nvCxnSpPr>
        <xdr:cNvPr id="270" name="269 Conector recto"/>
        <xdr:cNvCxnSpPr/>
      </xdr:nvCxnSpPr>
      <xdr:spPr>
        <a:xfrm flipH="1">
          <a:off x="43171110" y="406422245"/>
          <a:ext cx="0" cy="8290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2922</xdr:row>
      <xdr:rowOff>152420</xdr:rowOff>
    </xdr:from>
    <xdr:to>
      <xdr:col>56</xdr:col>
      <xdr:colOff>655320</xdr:colOff>
      <xdr:row>2940</xdr:row>
      <xdr:rowOff>114290</xdr:rowOff>
    </xdr:to>
    <xdr:cxnSp macro="">
      <xdr:nvCxnSpPr>
        <xdr:cNvPr id="271" name="270 Conector recto"/>
        <xdr:cNvCxnSpPr/>
      </xdr:nvCxnSpPr>
      <xdr:spPr>
        <a:xfrm flipH="1">
          <a:off x="42089070" y="406422245"/>
          <a:ext cx="0" cy="28765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2945</xdr:row>
      <xdr:rowOff>152390</xdr:rowOff>
    </xdr:from>
    <xdr:to>
      <xdr:col>55</xdr:col>
      <xdr:colOff>787400</xdr:colOff>
      <xdr:row>2974</xdr:row>
      <xdr:rowOff>22870</xdr:rowOff>
    </xdr:to>
    <xdr:cxnSp macro="">
      <xdr:nvCxnSpPr>
        <xdr:cNvPr id="272" name="271 Conector recto"/>
        <xdr:cNvCxnSpPr/>
      </xdr:nvCxnSpPr>
      <xdr:spPr>
        <a:xfrm flipH="1" flipV="1">
          <a:off x="41430575" y="410146490"/>
          <a:ext cx="0" cy="45663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2966</xdr:row>
      <xdr:rowOff>137150</xdr:rowOff>
    </xdr:from>
    <xdr:to>
      <xdr:col>57</xdr:col>
      <xdr:colOff>320040</xdr:colOff>
      <xdr:row>3038</xdr:row>
      <xdr:rowOff>160000</xdr:rowOff>
    </xdr:to>
    <xdr:cxnSp macro="">
      <xdr:nvCxnSpPr>
        <xdr:cNvPr id="273" name="272 Conector recto"/>
        <xdr:cNvCxnSpPr/>
      </xdr:nvCxnSpPr>
      <xdr:spPr>
        <a:xfrm flipH="1">
          <a:off x="42515790" y="413531675"/>
          <a:ext cx="0" cy="11681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2966</xdr:row>
      <xdr:rowOff>137150</xdr:rowOff>
    </xdr:from>
    <xdr:to>
      <xdr:col>56</xdr:col>
      <xdr:colOff>655320</xdr:colOff>
      <xdr:row>2999</xdr:row>
      <xdr:rowOff>38100</xdr:rowOff>
    </xdr:to>
    <xdr:cxnSp macro="">
      <xdr:nvCxnSpPr>
        <xdr:cNvPr id="274" name="273 Conector recto"/>
        <xdr:cNvCxnSpPr/>
      </xdr:nvCxnSpPr>
      <xdr:spPr>
        <a:xfrm flipH="1">
          <a:off x="42089070" y="413531675"/>
          <a:ext cx="0" cy="52444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3004</xdr:row>
      <xdr:rowOff>76200</xdr:rowOff>
    </xdr:from>
    <xdr:to>
      <xdr:col>55</xdr:col>
      <xdr:colOff>787400</xdr:colOff>
      <xdr:row>3038</xdr:row>
      <xdr:rowOff>160000</xdr:rowOff>
    </xdr:to>
    <xdr:cxnSp macro="">
      <xdr:nvCxnSpPr>
        <xdr:cNvPr id="275" name="274 Conector recto"/>
        <xdr:cNvCxnSpPr/>
      </xdr:nvCxnSpPr>
      <xdr:spPr>
        <a:xfrm flipH="1" flipV="1">
          <a:off x="41430575" y="419623875"/>
          <a:ext cx="0" cy="5589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3031</xdr:row>
      <xdr:rowOff>106690</xdr:rowOff>
    </xdr:from>
    <xdr:to>
      <xdr:col>58</xdr:col>
      <xdr:colOff>213360</xdr:colOff>
      <xdr:row>3087</xdr:row>
      <xdr:rowOff>7610</xdr:rowOff>
    </xdr:to>
    <xdr:cxnSp macro="">
      <xdr:nvCxnSpPr>
        <xdr:cNvPr id="276" name="275 Conector recto"/>
        <xdr:cNvCxnSpPr/>
      </xdr:nvCxnSpPr>
      <xdr:spPr>
        <a:xfrm flipH="1">
          <a:off x="43171110" y="424026340"/>
          <a:ext cx="0" cy="89687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3031</xdr:row>
      <xdr:rowOff>106690</xdr:rowOff>
    </xdr:from>
    <xdr:to>
      <xdr:col>56</xdr:col>
      <xdr:colOff>655320</xdr:colOff>
      <xdr:row>3057</xdr:row>
      <xdr:rowOff>129550</xdr:rowOff>
    </xdr:to>
    <xdr:cxnSp macro="">
      <xdr:nvCxnSpPr>
        <xdr:cNvPr id="277" name="276 Conector recto"/>
        <xdr:cNvCxnSpPr/>
      </xdr:nvCxnSpPr>
      <xdr:spPr>
        <a:xfrm flipH="1">
          <a:off x="42089070" y="42402634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3063</xdr:row>
      <xdr:rowOff>10</xdr:rowOff>
    </xdr:from>
    <xdr:to>
      <xdr:col>55</xdr:col>
      <xdr:colOff>787400</xdr:colOff>
      <xdr:row>3087</xdr:row>
      <xdr:rowOff>7610</xdr:rowOff>
    </xdr:to>
    <xdr:cxnSp macro="">
      <xdr:nvCxnSpPr>
        <xdr:cNvPr id="278" name="277 Conector recto"/>
        <xdr:cNvCxnSpPr/>
      </xdr:nvCxnSpPr>
      <xdr:spPr>
        <a:xfrm flipH="1" flipV="1">
          <a:off x="41430575" y="429101260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3079</xdr:row>
      <xdr:rowOff>121940</xdr:rowOff>
    </xdr:from>
    <xdr:to>
      <xdr:col>57</xdr:col>
      <xdr:colOff>320040</xdr:colOff>
      <xdr:row>3130</xdr:row>
      <xdr:rowOff>160030</xdr:rowOff>
    </xdr:to>
    <xdr:cxnSp macro="">
      <xdr:nvCxnSpPr>
        <xdr:cNvPr id="279" name="278 Conector recto"/>
        <xdr:cNvCxnSpPr/>
      </xdr:nvCxnSpPr>
      <xdr:spPr>
        <a:xfrm flipH="1">
          <a:off x="42515790" y="431813990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3079</xdr:row>
      <xdr:rowOff>121940</xdr:rowOff>
    </xdr:from>
    <xdr:to>
      <xdr:col>56</xdr:col>
      <xdr:colOff>655320</xdr:colOff>
      <xdr:row>3101</xdr:row>
      <xdr:rowOff>114280</xdr:rowOff>
    </xdr:to>
    <xdr:cxnSp macro="">
      <xdr:nvCxnSpPr>
        <xdr:cNvPr id="280" name="279 Conector recto"/>
        <xdr:cNvCxnSpPr/>
      </xdr:nvCxnSpPr>
      <xdr:spPr>
        <a:xfrm flipH="1">
          <a:off x="42089070" y="431813990"/>
          <a:ext cx="0" cy="35546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3106</xdr:row>
      <xdr:rowOff>152380</xdr:rowOff>
    </xdr:from>
    <xdr:to>
      <xdr:col>55</xdr:col>
      <xdr:colOff>787400</xdr:colOff>
      <xdr:row>3130</xdr:row>
      <xdr:rowOff>160030</xdr:rowOff>
    </xdr:to>
    <xdr:cxnSp macro="">
      <xdr:nvCxnSpPr>
        <xdr:cNvPr id="281" name="280 Conector recto"/>
        <xdr:cNvCxnSpPr/>
      </xdr:nvCxnSpPr>
      <xdr:spPr>
        <a:xfrm flipH="1" flipV="1">
          <a:off x="41430575" y="436216405"/>
          <a:ext cx="0" cy="389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3123</xdr:row>
      <xdr:rowOff>106670</xdr:rowOff>
    </xdr:from>
    <xdr:to>
      <xdr:col>58</xdr:col>
      <xdr:colOff>213360</xdr:colOff>
      <xdr:row>3174</xdr:row>
      <xdr:rowOff>144760</xdr:rowOff>
    </xdr:to>
    <xdr:cxnSp macro="">
      <xdr:nvCxnSpPr>
        <xdr:cNvPr id="282" name="281 Conector recto"/>
        <xdr:cNvCxnSpPr/>
      </xdr:nvCxnSpPr>
      <xdr:spPr>
        <a:xfrm flipH="1">
          <a:off x="43171110" y="438923420"/>
          <a:ext cx="0" cy="82962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3123</xdr:row>
      <xdr:rowOff>106670</xdr:rowOff>
    </xdr:from>
    <xdr:to>
      <xdr:col>56</xdr:col>
      <xdr:colOff>655320</xdr:colOff>
      <xdr:row>3145</xdr:row>
      <xdr:rowOff>99060</xdr:rowOff>
    </xdr:to>
    <xdr:cxnSp macro="">
      <xdr:nvCxnSpPr>
        <xdr:cNvPr id="283" name="282 Conector recto"/>
        <xdr:cNvCxnSpPr/>
      </xdr:nvCxnSpPr>
      <xdr:spPr>
        <a:xfrm flipH="1">
          <a:off x="42089070" y="43892342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3150</xdr:row>
      <xdr:rowOff>137160</xdr:rowOff>
    </xdr:from>
    <xdr:to>
      <xdr:col>55</xdr:col>
      <xdr:colOff>787400</xdr:colOff>
      <xdr:row>3174</xdr:row>
      <xdr:rowOff>144760</xdr:rowOff>
    </xdr:to>
    <xdr:cxnSp macro="">
      <xdr:nvCxnSpPr>
        <xdr:cNvPr id="284" name="283 Conector recto"/>
        <xdr:cNvCxnSpPr/>
      </xdr:nvCxnSpPr>
      <xdr:spPr>
        <a:xfrm flipH="1" flipV="1">
          <a:off x="41430575" y="44332588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3167</xdr:row>
      <xdr:rowOff>91450</xdr:rowOff>
    </xdr:from>
    <xdr:to>
      <xdr:col>57</xdr:col>
      <xdr:colOff>320040</xdr:colOff>
      <xdr:row>3216</xdr:row>
      <xdr:rowOff>114280</xdr:rowOff>
    </xdr:to>
    <xdr:cxnSp macro="">
      <xdr:nvCxnSpPr>
        <xdr:cNvPr id="285" name="284 Conector recto"/>
        <xdr:cNvCxnSpPr/>
      </xdr:nvCxnSpPr>
      <xdr:spPr>
        <a:xfrm flipH="1">
          <a:off x="42515790" y="446032900"/>
          <a:ext cx="0" cy="79571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3167</xdr:row>
      <xdr:rowOff>91450</xdr:rowOff>
    </xdr:from>
    <xdr:to>
      <xdr:col>56</xdr:col>
      <xdr:colOff>655320</xdr:colOff>
      <xdr:row>3189</xdr:row>
      <xdr:rowOff>83840</xdr:rowOff>
    </xdr:to>
    <xdr:cxnSp macro="">
      <xdr:nvCxnSpPr>
        <xdr:cNvPr id="286" name="285 Conector recto"/>
        <xdr:cNvCxnSpPr/>
      </xdr:nvCxnSpPr>
      <xdr:spPr>
        <a:xfrm flipH="1">
          <a:off x="42089070" y="44603290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3194</xdr:row>
      <xdr:rowOff>121940</xdr:rowOff>
    </xdr:from>
    <xdr:to>
      <xdr:col>55</xdr:col>
      <xdr:colOff>787400</xdr:colOff>
      <xdr:row>3216</xdr:row>
      <xdr:rowOff>114280</xdr:rowOff>
    </xdr:to>
    <xdr:cxnSp macro="">
      <xdr:nvCxnSpPr>
        <xdr:cNvPr id="287" name="286 Conector recto"/>
        <xdr:cNvCxnSpPr/>
      </xdr:nvCxnSpPr>
      <xdr:spPr>
        <a:xfrm flipH="1" flipV="1">
          <a:off x="41430575" y="450435365"/>
          <a:ext cx="0" cy="35546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3209</xdr:row>
      <xdr:rowOff>60970</xdr:rowOff>
    </xdr:from>
    <xdr:to>
      <xdr:col>58</xdr:col>
      <xdr:colOff>213360</xdr:colOff>
      <xdr:row>3273</xdr:row>
      <xdr:rowOff>22880</xdr:rowOff>
    </xdr:to>
    <xdr:cxnSp macro="">
      <xdr:nvCxnSpPr>
        <xdr:cNvPr id="288" name="287 Conector recto"/>
        <xdr:cNvCxnSpPr/>
      </xdr:nvCxnSpPr>
      <xdr:spPr>
        <a:xfrm flipH="1">
          <a:off x="43171110" y="452803270"/>
          <a:ext cx="0" cy="103251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3209</xdr:row>
      <xdr:rowOff>60970</xdr:rowOff>
    </xdr:from>
    <xdr:to>
      <xdr:col>56</xdr:col>
      <xdr:colOff>655320</xdr:colOff>
      <xdr:row>3237</xdr:row>
      <xdr:rowOff>99040</xdr:rowOff>
    </xdr:to>
    <xdr:cxnSp macro="">
      <xdr:nvCxnSpPr>
        <xdr:cNvPr id="289" name="288 Conector recto"/>
        <xdr:cNvCxnSpPr/>
      </xdr:nvCxnSpPr>
      <xdr:spPr>
        <a:xfrm flipH="1">
          <a:off x="42089070" y="452803270"/>
          <a:ext cx="0" cy="45719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3242</xdr:row>
      <xdr:rowOff>137140</xdr:rowOff>
    </xdr:from>
    <xdr:to>
      <xdr:col>55</xdr:col>
      <xdr:colOff>787400</xdr:colOff>
      <xdr:row>3273</xdr:row>
      <xdr:rowOff>22880</xdr:rowOff>
    </xdr:to>
    <xdr:cxnSp macro="">
      <xdr:nvCxnSpPr>
        <xdr:cNvPr id="290" name="289 Conector recto"/>
        <xdr:cNvCxnSpPr/>
      </xdr:nvCxnSpPr>
      <xdr:spPr>
        <a:xfrm flipH="1" flipV="1">
          <a:off x="41430575" y="458222965"/>
          <a:ext cx="0" cy="49054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3265</xdr:row>
      <xdr:rowOff>137160</xdr:rowOff>
    </xdr:from>
    <xdr:to>
      <xdr:col>57</xdr:col>
      <xdr:colOff>320040</xdr:colOff>
      <xdr:row>3312</xdr:row>
      <xdr:rowOff>144780</xdr:rowOff>
    </xdr:to>
    <xdr:cxnSp macro="">
      <xdr:nvCxnSpPr>
        <xdr:cNvPr id="291" name="290 Conector recto"/>
        <xdr:cNvCxnSpPr/>
      </xdr:nvCxnSpPr>
      <xdr:spPr>
        <a:xfrm flipH="1">
          <a:off x="42515790" y="461947260"/>
          <a:ext cx="0" cy="76180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3265</xdr:row>
      <xdr:rowOff>137160</xdr:rowOff>
    </xdr:from>
    <xdr:to>
      <xdr:col>56</xdr:col>
      <xdr:colOff>655320</xdr:colOff>
      <xdr:row>3285</xdr:row>
      <xdr:rowOff>114290</xdr:rowOff>
    </xdr:to>
    <xdr:cxnSp macro="">
      <xdr:nvCxnSpPr>
        <xdr:cNvPr id="292" name="291 Conector recto"/>
        <xdr:cNvCxnSpPr/>
      </xdr:nvCxnSpPr>
      <xdr:spPr>
        <a:xfrm flipH="1">
          <a:off x="42089070" y="461947260"/>
          <a:ext cx="0" cy="3215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3290</xdr:row>
      <xdr:rowOff>152390</xdr:rowOff>
    </xdr:from>
    <xdr:to>
      <xdr:col>55</xdr:col>
      <xdr:colOff>787400</xdr:colOff>
      <xdr:row>3312</xdr:row>
      <xdr:rowOff>144780</xdr:rowOff>
    </xdr:to>
    <xdr:cxnSp macro="">
      <xdr:nvCxnSpPr>
        <xdr:cNvPr id="293" name="292 Conector recto"/>
        <xdr:cNvCxnSpPr/>
      </xdr:nvCxnSpPr>
      <xdr:spPr>
        <a:xfrm flipH="1" flipV="1">
          <a:off x="41430575" y="46601061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3305</xdr:row>
      <xdr:rowOff>91420</xdr:rowOff>
    </xdr:from>
    <xdr:to>
      <xdr:col>58</xdr:col>
      <xdr:colOff>213360</xdr:colOff>
      <xdr:row>3350</xdr:row>
      <xdr:rowOff>83830</xdr:rowOff>
    </xdr:to>
    <xdr:cxnSp macro="">
      <xdr:nvCxnSpPr>
        <xdr:cNvPr id="294" name="293 Conector recto"/>
        <xdr:cNvCxnSpPr/>
      </xdr:nvCxnSpPr>
      <xdr:spPr>
        <a:xfrm flipH="1">
          <a:off x="43171110" y="468378520"/>
          <a:ext cx="0" cy="72790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3305</xdr:row>
      <xdr:rowOff>91420</xdr:rowOff>
    </xdr:from>
    <xdr:to>
      <xdr:col>56</xdr:col>
      <xdr:colOff>655320</xdr:colOff>
      <xdr:row>3323</xdr:row>
      <xdr:rowOff>53340</xdr:rowOff>
    </xdr:to>
    <xdr:cxnSp macro="">
      <xdr:nvCxnSpPr>
        <xdr:cNvPr id="295" name="294 Conector recto"/>
        <xdr:cNvCxnSpPr/>
      </xdr:nvCxnSpPr>
      <xdr:spPr>
        <a:xfrm flipH="1">
          <a:off x="42089070" y="468378520"/>
          <a:ext cx="0" cy="28765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3328</xdr:row>
      <xdr:rowOff>91440</xdr:rowOff>
    </xdr:from>
    <xdr:to>
      <xdr:col>55</xdr:col>
      <xdr:colOff>787400</xdr:colOff>
      <xdr:row>3350</xdr:row>
      <xdr:rowOff>83830</xdr:rowOff>
    </xdr:to>
    <xdr:cxnSp macro="">
      <xdr:nvCxnSpPr>
        <xdr:cNvPr id="296" name="295 Conector recto"/>
        <xdr:cNvCxnSpPr/>
      </xdr:nvCxnSpPr>
      <xdr:spPr>
        <a:xfrm flipH="1" flipV="1">
          <a:off x="41430575" y="47210281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3343</xdr:row>
      <xdr:rowOff>30470</xdr:rowOff>
    </xdr:from>
    <xdr:to>
      <xdr:col>57</xdr:col>
      <xdr:colOff>320040</xdr:colOff>
      <xdr:row>3371</xdr:row>
      <xdr:rowOff>68590</xdr:rowOff>
    </xdr:to>
    <xdr:cxnSp macro="">
      <xdr:nvCxnSpPr>
        <xdr:cNvPr id="297" name="296 Conector recto"/>
        <xdr:cNvCxnSpPr/>
      </xdr:nvCxnSpPr>
      <xdr:spPr>
        <a:xfrm flipH="1">
          <a:off x="42515790" y="474470720"/>
          <a:ext cx="0" cy="45720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3343</xdr:row>
      <xdr:rowOff>30470</xdr:rowOff>
    </xdr:from>
    <xdr:to>
      <xdr:col>56</xdr:col>
      <xdr:colOff>655320</xdr:colOff>
      <xdr:row>3354</xdr:row>
      <xdr:rowOff>114300</xdr:rowOff>
    </xdr:to>
    <xdr:cxnSp macro="">
      <xdr:nvCxnSpPr>
        <xdr:cNvPr id="298" name="297 Conector recto"/>
        <xdr:cNvCxnSpPr/>
      </xdr:nvCxnSpPr>
      <xdr:spPr>
        <a:xfrm flipH="1">
          <a:off x="42089070" y="474470720"/>
          <a:ext cx="0" cy="18650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3359</xdr:row>
      <xdr:rowOff>152400</xdr:rowOff>
    </xdr:from>
    <xdr:to>
      <xdr:col>55</xdr:col>
      <xdr:colOff>787400</xdr:colOff>
      <xdr:row>3371</xdr:row>
      <xdr:rowOff>68590</xdr:rowOff>
    </xdr:to>
    <xdr:cxnSp macro="">
      <xdr:nvCxnSpPr>
        <xdr:cNvPr id="299" name="298 Conector recto"/>
        <xdr:cNvCxnSpPr/>
      </xdr:nvCxnSpPr>
      <xdr:spPr>
        <a:xfrm flipH="1" flipV="1">
          <a:off x="41430575" y="477183450"/>
          <a:ext cx="0" cy="18592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3364</xdr:row>
      <xdr:rowOff>15230</xdr:rowOff>
    </xdr:from>
    <xdr:to>
      <xdr:col>58</xdr:col>
      <xdr:colOff>213360</xdr:colOff>
      <xdr:row>3404</xdr:row>
      <xdr:rowOff>144760</xdr:rowOff>
    </xdr:to>
    <xdr:cxnSp macro="">
      <xdr:nvCxnSpPr>
        <xdr:cNvPr id="300" name="299 Conector recto"/>
        <xdr:cNvCxnSpPr/>
      </xdr:nvCxnSpPr>
      <xdr:spPr>
        <a:xfrm flipH="1">
          <a:off x="43171110" y="477855905"/>
          <a:ext cx="0" cy="66065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3364</xdr:row>
      <xdr:rowOff>15230</xdr:rowOff>
    </xdr:from>
    <xdr:to>
      <xdr:col>56</xdr:col>
      <xdr:colOff>655320</xdr:colOff>
      <xdr:row>3379</xdr:row>
      <xdr:rowOff>129530</xdr:rowOff>
    </xdr:to>
    <xdr:cxnSp macro="">
      <xdr:nvCxnSpPr>
        <xdr:cNvPr id="301" name="300 Conector recto"/>
        <xdr:cNvCxnSpPr/>
      </xdr:nvCxnSpPr>
      <xdr:spPr>
        <a:xfrm flipH="1">
          <a:off x="42089070" y="477855905"/>
          <a:ext cx="0" cy="25431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3384</xdr:row>
      <xdr:rowOff>167630</xdr:rowOff>
    </xdr:from>
    <xdr:to>
      <xdr:col>55</xdr:col>
      <xdr:colOff>787400</xdr:colOff>
      <xdr:row>3404</xdr:row>
      <xdr:rowOff>144760</xdr:rowOff>
    </xdr:to>
    <xdr:cxnSp macro="">
      <xdr:nvCxnSpPr>
        <xdr:cNvPr id="302" name="301 Conector recto"/>
        <xdr:cNvCxnSpPr/>
      </xdr:nvCxnSpPr>
      <xdr:spPr>
        <a:xfrm flipH="1" flipV="1">
          <a:off x="41430575" y="481237280"/>
          <a:ext cx="0" cy="32251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3397</xdr:row>
      <xdr:rowOff>91450</xdr:rowOff>
    </xdr:from>
    <xdr:to>
      <xdr:col>57</xdr:col>
      <xdr:colOff>320040</xdr:colOff>
      <xdr:row>3463</xdr:row>
      <xdr:rowOff>68570</xdr:rowOff>
    </xdr:to>
    <xdr:cxnSp macro="">
      <xdr:nvCxnSpPr>
        <xdr:cNvPr id="303" name="302 Conector recto"/>
        <xdr:cNvCxnSpPr/>
      </xdr:nvCxnSpPr>
      <xdr:spPr>
        <a:xfrm flipH="1">
          <a:off x="42515790" y="483275650"/>
          <a:ext cx="0" cy="106641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3397</xdr:row>
      <xdr:rowOff>91450</xdr:rowOff>
    </xdr:from>
    <xdr:to>
      <xdr:col>56</xdr:col>
      <xdr:colOff>655320</xdr:colOff>
      <xdr:row>3425</xdr:row>
      <xdr:rowOff>129520</xdr:rowOff>
    </xdr:to>
    <xdr:cxnSp macro="">
      <xdr:nvCxnSpPr>
        <xdr:cNvPr id="304" name="303 Conector recto"/>
        <xdr:cNvCxnSpPr/>
      </xdr:nvCxnSpPr>
      <xdr:spPr>
        <a:xfrm flipH="1">
          <a:off x="42089070" y="483275650"/>
          <a:ext cx="0" cy="45719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3430</xdr:row>
      <xdr:rowOff>167620</xdr:rowOff>
    </xdr:from>
    <xdr:to>
      <xdr:col>55</xdr:col>
      <xdr:colOff>787400</xdr:colOff>
      <xdr:row>3463</xdr:row>
      <xdr:rowOff>68570</xdr:rowOff>
    </xdr:to>
    <xdr:cxnSp macro="">
      <xdr:nvCxnSpPr>
        <xdr:cNvPr id="305" name="304 Conector recto"/>
        <xdr:cNvCxnSpPr/>
      </xdr:nvCxnSpPr>
      <xdr:spPr>
        <a:xfrm flipH="1" flipV="1">
          <a:off x="41430575" y="488685820"/>
          <a:ext cx="0" cy="5254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3456</xdr:row>
      <xdr:rowOff>15260</xdr:rowOff>
    </xdr:from>
    <xdr:to>
      <xdr:col>58</xdr:col>
      <xdr:colOff>213360</xdr:colOff>
      <xdr:row>3526</xdr:row>
      <xdr:rowOff>22850</xdr:rowOff>
    </xdr:to>
    <xdr:cxnSp macro="">
      <xdr:nvCxnSpPr>
        <xdr:cNvPr id="306" name="305 Conector recto"/>
        <xdr:cNvCxnSpPr/>
      </xdr:nvCxnSpPr>
      <xdr:spPr>
        <a:xfrm flipH="1">
          <a:off x="43171110" y="492753035"/>
          <a:ext cx="0" cy="113423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3456</xdr:row>
      <xdr:rowOff>15260</xdr:rowOff>
    </xdr:from>
    <xdr:to>
      <xdr:col>56</xdr:col>
      <xdr:colOff>655320</xdr:colOff>
      <xdr:row>3488</xdr:row>
      <xdr:rowOff>83800</xdr:rowOff>
    </xdr:to>
    <xdr:cxnSp macro="">
      <xdr:nvCxnSpPr>
        <xdr:cNvPr id="307" name="306 Conector recto"/>
        <xdr:cNvCxnSpPr/>
      </xdr:nvCxnSpPr>
      <xdr:spPr>
        <a:xfrm flipH="1">
          <a:off x="42089070" y="492753035"/>
          <a:ext cx="0" cy="52501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3493</xdr:row>
      <xdr:rowOff>121900</xdr:rowOff>
    </xdr:from>
    <xdr:to>
      <xdr:col>55</xdr:col>
      <xdr:colOff>787400</xdr:colOff>
      <xdr:row>3526</xdr:row>
      <xdr:rowOff>22850</xdr:rowOff>
    </xdr:to>
    <xdr:cxnSp macro="">
      <xdr:nvCxnSpPr>
        <xdr:cNvPr id="308" name="307 Conector recto"/>
        <xdr:cNvCxnSpPr/>
      </xdr:nvCxnSpPr>
      <xdr:spPr>
        <a:xfrm flipH="1" flipV="1">
          <a:off x="41430575" y="498850900"/>
          <a:ext cx="0" cy="52444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3518</xdr:row>
      <xdr:rowOff>137180</xdr:rowOff>
    </xdr:from>
    <xdr:to>
      <xdr:col>57</xdr:col>
      <xdr:colOff>320040</xdr:colOff>
      <xdr:row>3574</xdr:row>
      <xdr:rowOff>38100</xdr:rowOff>
    </xdr:to>
    <xdr:cxnSp macro="">
      <xdr:nvCxnSpPr>
        <xdr:cNvPr id="309" name="308 Conector recto"/>
        <xdr:cNvCxnSpPr/>
      </xdr:nvCxnSpPr>
      <xdr:spPr>
        <a:xfrm flipH="1">
          <a:off x="42515790" y="502914305"/>
          <a:ext cx="0" cy="89687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3518</xdr:row>
      <xdr:rowOff>137180</xdr:rowOff>
    </xdr:from>
    <xdr:to>
      <xdr:col>56</xdr:col>
      <xdr:colOff>655320</xdr:colOff>
      <xdr:row>3547</xdr:row>
      <xdr:rowOff>7610</xdr:rowOff>
    </xdr:to>
    <xdr:cxnSp macro="">
      <xdr:nvCxnSpPr>
        <xdr:cNvPr id="310" name="309 Conector recto"/>
        <xdr:cNvCxnSpPr/>
      </xdr:nvCxnSpPr>
      <xdr:spPr>
        <a:xfrm flipH="1">
          <a:off x="42089070" y="502914305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3552</xdr:row>
      <xdr:rowOff>45710</xdr:rowOff>
    </xdr:from>
    <xdr:to>
      <xdr:col>55</xdr:col>
      <xdr:colOff>787400</xdr:colOff>
      <xdr:row>3574</xdr:row>
      <xdr:rowOff>38100</xdr:rowOff>
    </xdr:to>
    <xdr:cxnSp macro="">
      <xdr:nvCxnSpPr>
        <xdr:cNvPr id="311" name="310 Conector recto"/>
        <xdr:cNvCxnSpPr/>
      </xdr:nvCxnSpPr>
      <xdr:spPr>
        <a:xfrm flipH="1" flipV="1">
          <a:off x="41430575" y="50832828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3566</xdr:row>
      <xdr:rowOff>152380</xdr:rowOff>
    </xdr:from>
    <xdr:to>
      <xdr:col>58</xdr:col>
      <xdr:colOff>213360</xdr:colOff>
      <xdr:row>3618</xdr:row>
      <xdr:rowOff>22880</xdr:rowOff>
    </xdr:to>
    <xdr:cxnSp macro="">
      <xdr:nvCxnSpPr>
        <xdr:cNvPr id="312" name="311 Conector recto"/>
        <xdr:cNvCxnSpPr/>
      </xdr:nvCxnSpPr>
      <xdr:spPr>
        <a:xfrm flipH="1">
          <a:off x="43171110" y="510701905"/>
          <a:ext cx="0" cy="829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3566</xdr:row>
      <xdr:rowOff>152380</xdr:rowOff>
    </xdr:from>
    <xdr:to>
      <xdr:col>56</xdr:col>
      <xdr:colOff>655320</xdr:colOff>
      <xdr:row>3588</xdr:row>
      <xdr:rowOff>144770</xdr:rowOff>
    </xdr:to>
    <xdr:cxnSp macro="">
      <xdr:nvCxnSpPr>
        <xdr:cNvPr id="313" name="312 Conector recto"/>
        <xdr:cNvCxnSpPr/>
      </xdr:nvCxnSpPr>
      <xdr:spPr>
        <a:xfrm flipH="1">
          <a:off x="42089070" y="51070190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3594</xdr:row>
      <xdr:rowOff>15230</xdr:rowOff>
    </xdr:from>
    <xdr:to>
      <xdr:col>55</xdr:col>
      <xdr:colOff>787400</xdr:colOff>
      <xdr:row>3618</xdr:row>
      <xdr:rowOff>22880</xdr:rowOff>
    </xdr:to>
    <xdr:cxnSp macro="">
      <xdr:nvCxnSpPr>
        <xdr:cNvPr id="314" name="313 Conector recto"/>
        <xdr:cNvCxnSpPr/>
      </xdr:nvCxnSpPr>
      <xdr:spPr>
        <a:xfrm flipH="1" flipV="1">
          <a:off x="41430575" y="515098655"/>
          <a:ext cx="0" cy="389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3610</xdr:row>
      <xdr:rowOff>137160</xdr:rowOff>
    </xdr:from>
    <xdr:to>
      <xdr:col>57</xdr:col>
      <xdr:colOff>320040</xdr:colOff>
      <xdr:row>3666</xdr:row>
      <xdr:rowOff>38080</xdr:rowOff>
    </xdr:to>
    <xdr:cxnSp macro="">
      <xdr:nvCxnSpPr>
        <xdr:cNvPr id="315" name="314 Conector recto"/>
        <xdr:cNvCxnSpPr/>
      </xdr:nvCxnSpPr>
      <xdr:spPr>
        <a:xfrm flipH="1">
          <a:off x="42515790" y="517811385"/>
          <a:ext cx="0" cy="89687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3610</xdr:row>
      <xdr:rowOff>137160</xdr:rowOff>
    </xdr:from>
    <xdr:to>
      <xdr:col>56</xdr:col>
      <xdr:colOff>655320</xdr:colOff>
      <xdr:row>3634</xdr:row>
      <xdr:rowOff>144760</xdr:rowOff>
    </xdr:to>
    <xdr:cxnSp macro="">
      <xdr:nvCxnSpPr>
        <xdr:cNvPr id="316" name="315 Conector recto"/>
        <xdr:cNvCxnSpPr/>
      </xdr:nvCxnSpPr>
      <xdr:spPr>
        <a:xfrm flipH="1">
          <a:off x="42089070" y="51781138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3640</xdr:row>
      <xdr:rowOff>15220</xdr:rowOff>
    </xdr:from>
    <xdr:to>
      <xdr:col>55</xdr:col>
      <xdr:colOff>787400</xdr:colOff>
      <xdr:row>3666</xdr:row>
      <xdr:rowOff>38080</xdr:rowOff>
    </xdr:to>
    <xdr:cxnSp macro="">
      <xdr:nvCxnSpPr>
        <xdr:cNvPr id="317" name="316 Conector recto"/>
        <xdr:cNvCxnSpPr/>
      </xdr:nvCxnSpPr>
      <xdr:spPr>
        <a:xfrm flipH="1" flipV="1">
          <a:off x="41430575" y="52254719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3658</xdr:row>
      <xdr:rowOff>152410</xdr:rowOff>
    </xdr:from>
    <xdr:to>
      <xdr:col>58</xdr:col>
      <xdr:colOff>213360</xdr:colOff>
      <xdr:row>3714</xdr:row>
      <xdr:rowOff>53330</xdr:rowOff>
    </xdr:to>
    <xdr:cxnSp macro="">
      <xdr:nvCxnSpPr>
        <xdr:cNvPr id="318" name="317 Conector recto"/>
        <xdr:cNvCxnSpPr/>
      </xdr:nvCxnSpPr>
      <xdr:spPr>
        <a:xfrm flipH="1">
          <a:off x="43171110" y="525599035"/>
          <a:ext cx="0" cy="89687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3658</xdr:row>
      <xdr:rowOff>152410</xdr:rowOff>
    </xdr:from>
    <xdr:to>
      <xdr:col>56</xdr:col>
      <xdr:colOff>655320</xdr:colOff>
      <xdr:row>3682</xdr:row>
      <xdr:rowOff>160010</xdr:rowOff>
    </xdr:to>
    <xdr:cxnSp macro="">
      <xdr:nvCxnSpPr>
        <xdr:cNvPr id="319" name="318 Conector recto"/>
        <xdr:cNvCxnSpPr/>
      </xdr:nvCxnSpPr>
      <xdr:spPr>
        <a:xfrm flipH="1">
          <a:off x="42089070" y="525599035"/>
          <a:ext cx="0" cy="3893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3688</xdr:row>
      <xdr:rowOff>30470</xdr:rowOff>
    </xdr:from>
    <xdr:to>
      <xdr:col>55</xdr:col>
      <xdr:colOff>787400</xdr:colOff>
      <xdr:row>3714</xdr:row>
      <xdr:rowOff>53330</xdr:rowOff>
    </xdr:to>
    <xdr:cxnSp macro="">
      <xdr:nvCxnSpPr>
        <xdr:cNvPr id="320" name="319 Conector recto"/>
        <xdr:cNvCxnSpPr/>
      </xdr:nvCxnSpPr>
      <xdr:spPr>
        <a:xfrm flipH="1" flipV="1">
          <a:off x="41430575" y="53033484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3707</xdr:row>
      <xdr:rowOff>20</xdr:rowOff>
    </xdr:from>
    <xdr:to>
      <xdr:col>57</xdr:col>
      <xdr:colOff>320040</xdr:colOff>
      <xdr:row>3768</xdr:row>
      <xdr:rowOff>114310</xdr:rowOff>
    </xdr:to>
    <xdr:cxnSp macro="">
      <xdr:nvCxnSpPr>
        <xdr:cNvPr id="321" name="320 Conector recto"/>
        <xdr:cNvCxnSpPr/>
      </xdr:nvCxnSpPr>
      <xdr:spPr>
        <a:xfrm flipH="1">
          <a:off x="42515790" y="533380970"/>
          <a:ext cx="0" cy="99917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3707</xdr:row>
      <xdr:rowOff>20</xdr:rowOff>
    </xdr:from>
    <xdr:to>
      <xdr:col>56</xdr:col>
      <xdr:colOff>655320</xdr:colOff>
      <xdr:row>3733</xdr:row>
      <xdr:rowOff>22880</xdr:rowOff>
    </xdr:to>
    <xdr:cxnSp macro="">
      <xdr:nvCxnSpPr>
        <xdr:cNvPr id="322" name="321 Conector recto"/>
        <xdr:cNvCxnSpPr/>
      </xdr:nvCxnSpPr>
      <xdr:spPr>
        <a:xfrm flipH="1">
          <a:off x="42089070" y="53338097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3738</xdr:row>
      <xdr:rowOff>60980</xdr:rowOff>
    </xdr:from>
    <xdr:to>
      <xdr:col>55</xdr:col>
      <xdr:colOff>787400</xdr:colOff>
      <xdr:row>3768</xdr:row>
      <xdr:rowOff>114310</xdr:rowOff>
    </xdr:to>
    <xdr:cxnSp macro="">
      <xdr:nvCxnSpPr>
        <xdr:cNvPr id="323" name="322 Conector recto"/>
        <xdr:cNvCxnSpPr/>
      </xdr:nvCxnSpPr>
      <xdr:spPr>
        <a:xfrm flipH="1" flipV="1">
          <a:off x="41430575" y="538461605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3761</xdr:row>
      <xdr:rowOff>60950</xdr:rowOff>
    </xdr:from>
    <xdr:to>
      <xdr:col>58</xdr:col>
      <xdr:colOff>213360</xdr:colOff>
      <xdr:row>3816</xdr:row>
      <xdr:rowOff>129560</xdr:rowOff>
    </xdr:to>
    <xdr:cxnSp macro="">
      <xdr:nvCxnSpPr>
        <xdr:cNvPr id="324" name="323 Conector recto"/>
        <xdr:cNvCxnSpPr/>
      </xdr:nvCxnSpPr>
      <xdr:spPr>
        <a:xfrm flipH="1">
          <a:off x="43171110" y="542185850"/>
          <a:ext cx="0" cy="897448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3761</xdr:row>
      <xdr:rowOff>60950</xdr:rowOff>
    </xdr:from>
    <xdr:to>
      <xdr:col>56</xdr:col>
      <xdr:colOff>655320</xdr:colOff>
      <xdr:row>3785</xdr:row>
      <xdr:rowOff>68600</xdr:rowOff>
    </xdr:to>
    <xdr:cxnSp macro="">
      <xdr:nvCxnSpPr>
        <xdr:cNvPr id="325" name="324 Conector recto"/>
        <xdr:cNvCxnSpPr/>
      </xdr:nvCxnSpPr>
      <xdr:spPr>
        <a:xfrm flipH="1">
          <a:off x="42089070" y="542185850"/>
          <a:ext cx="0" cy="389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3790</xdr:row>
      <xdr:rowOff>106700</xdr:rowOff>
    </xdr:from>
    <xdr:to>
      <xdr:col>55</xdr:col>
      <xdr:colOff>787400</xdr:colOff>
      <xdr:row>3816</xdr:row>
      <xdr:rowOff>129560</xdr:rowOff>
    </xdr:to>
    <xdr:cxnSp macro="">
      <xdr:nvCxnSpPr>
        <xdr:cNvPr id="326" name="325 Conector recto"/>
        <xdr:cNvCxnSpPr/>
      </xdr:nvCxnSpPr>
      <xdr:spPr>
        <a:xfrm flipH="1" flipV="1">
          <a:off x="41430575" y="54692742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3809</xdr:row>
      <xdr:rowOff>76200</xdr:rowOff>
    </xdr:from>
    <xdr:to>
      <xdr:col>57</xdr:col>
      <xdr:colOff>320040</xdr:colOff>
      <xdr:row>3871</xdr:row>
      <xdr:rowOff>22850</xdr:rowOff>
    </xdr:to>
    <xdr:cxnSp macro="">
      <xdr:nvCxnSpPr>
        <xdr:cNvPr id="327" name="326 Conector recto"/>
        <xdr:cNvCxnSpPr/>
      </xdr:nvCxnSpPr>
      <xdr:spPr>
        <a:xfrm flipH="1">
          <a:off x="42515790" y="549973500"/>
          <a:ext cx="0" cy="9986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3809</xdr:row>
      <xdr:rowOff>76200</xdr:rowOff>
    </xdr:from>
    <xdr:to>
      <xdr:col>56</xdr:col>
      <xdr:colOff>655320</xdr:colOff>
      <xdr:row>3837</xdr:row>
      <xdr:rowOff>114320</xdr:rowOff>
    </xdr:to>
    <xdr:cxnSp macro="">
      <xdr:nvCxnSpPr>
        <xdr:cNvPr id="328" name="327 Conector recto"/>
        <xdr:cNvCxnSpPr/>
      </xdr:nvCxnSpPr>
      <xdr:spPr>
        <a:xfrm flipH="1">
          <a:off x="42089070" y="549973500"/>
          <a:ext cx="0" cy="45720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3842</xdr:row>
      <xdr:rowOff>152420</xdr:rowOff>
    </xdr:from>
    <xdr:to>
      <xdr:col>55</xdr:col>
      <xdr:colOff>787400</xdr:colOff>
      <xdr:row>3871</xdr:row>
      <xdr:rowOff>22850</xdr:rowOff>
    </xdr:to>
    <xdr:cxnSp macro="">
      <xdr:nvCxnSpPr>
        <xdr:cNvPr id="329" name="328 Conector recto"/>
        <xdr:cNvCxnSpPr/>
      </xdr:nvCxnSpPr>
      <xdr:spPr>
        <a:xfrm flipH="1" flipV="1">
          <a:off x="41430575" y="555393245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3863</xdr:row>
      <xdr:rowOff>137180</xdr:rowOff>
    </xdr:from>
    <xdr:to>
      <xdr:col>58</xdr:col>
      <xdr:colOff>213360</xdr:colOff>
      <xdr:row>3923</xdr:row>
      <xdr:rowOff>68570</xdr:rowOff>
    </xdr:to>
    <xdr:cxnSp macro="">
      <xdr:nvCxnSpPr>
        <xdr:cNvPr id="330" name="329 Conector recto"/>
        <xdr:cNvCxnSpPr/>
      </xdr:nvCxnSpPr>
      <xdr:spPr>
        <a:xfrm flipH="1">
          <a:off x="43171110" y="558778430"/>
          <a:ext cx="0" cy="964689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3863</xdr:row>
      <xdr:rowOff>137180</xdr:rowOff>
    </xdr:from>
    <xdr:to>
      <xdr:col>56</xdr:col>
      <xdr:colOff>655320</xdr:colOff>
      <xdr:row>3892</xdr:row>
      <xdr:rowOff>7610</xdr:rowOff>
    </xdr:to>
    <xdr:cxnSp macro="">
      <xdr:nvCxnSpPr>
        <xdr:cNvPr id="331" name="330 Conector recto"/>
        <xdr:cNvCxnSpPr/>
      </xdr:nvCxnSpPr>
      <xdr:spPr>
        <a:xfrm flipH="1">
          <a:off x="42089070" y="558778430"/>
          <a:ext cx="0" cy="456625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3897</xdr:row>
      <xdr:rowOff>45710</xdr:rowOff>
    </xdr:from>
    <xdr:to>
      <xdr:col>55</xdr:col>
      <xdr:colOff>787400</xdr:colOff>
      <xdr:row>3923</xdr:row>
      <xdr:rowOff>68570</xdr:rowOff>
    </xdr:to>
    <xdr:cxnSp macro="">
      <xdr:nvCxnSpPr>
        <xdr:cNvPr id="332" name="331 Conector recto"/>
        <xdr:cNvCxnSpPr/>
      </xdr:nvCxnSpPr>
      <xdr:spPr>
        <a:xfrm flipH="1" flipV="1">
          <a:off x="41430575" y="564192410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3916</xdr:row>
      <xdr:rowOff>15260</xdr:rowOff>
    </xdr:from>
    <xdr:to>
      <xdr:col>57</xdr:col>
      <xdr:colOff>320040</xdr:colOff>
      <xdr:row>3977</xdr:row>
      <xdr:rowOff>129550</xdr:rowOff>
    </xdr:to>
    <xdr:cxnSp macro="">
      <xdr:nvCxnSpPr>
        <xdr:cNvPr id="333" name="332 Conector recto"/>
        <xdr:cNvCxnSpPr/>
      </xdr:nvCxnSpPr>
      <xdr:spPr>
        <a:xfrm flipH="1">
          <a:off x="42515790" y="567238535"/>
          <a:ext cx="0" cy="99917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3916</xdr:row>
      <xdr:rowOff>15260</xdr:rowOff>
    </xdr:from>
    <xdr:to>
      <xdr:col>56</xdr:col>
      <xdr:colOff>655320</xdr:colOff>
      <xdr:row>3942</xdr:row>
      <xdr:rowOff>38120</xdr:rowOff>
    </xdr:to>
    <xdr:cxnSp macro="">
      <xdr:nvCxnSpPr>
        <xdr:cNvPr id="334" name="333 Conector recto"/>
        <xdr:cNvCxnSpPr/>
      </xdr:nvCxnSpPr>
      <xdr:spPr>
        <a:xfrm flipH="1">
          <a:off x="42089070" y="56723853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3947</xdr:row>
      <xdr:rowOff>76220</xdr:rowOff>
    </xdr:from>
    <xdr:to>
      <xdr:col>55</xdr:col>
      <xdr:colOff>787400</xdr:colOff>
      <xdr:row>3977</xdr:row>
      <xdr:rowOff>129550</xdr:rowOff>
    </xdr:to>
    <xdr:cxnSp macro="">
      <xdr:nvCxnSpPr>
        <xdr:cNvPr id="335" name="334 Conector recto"/>
        <xdr:cNvCxnSpPr/>
      </xdr:nvCxnSpPr>
      <xdr:spPr>
        <a:xfrm flipH="1" flipV="1">
          <a:off x="41430575" y="572319170"/>
          <a:ext cx="0" cy="49110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3970</xdr:row>
      <xdr:rowOff>76190</xdr:rowOff>
    </xdr:from>
    <xdr:to>
      <xdr:col>58</xdr:col>
      <xdr:colOff>213360</xdr:colOff>
      <xdr:row>4023</xdr:row>
      <xdr:rowOff>129540</xdr:rowOff>
    </xdr:to>
    <xdr:cxnSp macro="">
      <xdr:nvCxnSpPr>
        <xdr:cNvPr id="336" name="335 Conector recto"/>
        <xdr:cNvCxnSpPr/>
      </xdr:nvCxnSpPr>
      <xdr:spPr>
        <a:xfrm flipH="1">
          <a:off x="43171110" y="576043415"/>
          <a:ext cx="0" cy="86353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3970</xdr:row>
      <xdr:rowOff>76190</xdr:rowOff>
    </xdr:from>
    <xdr:to>
      <xdr:col>56</xdr:col>
      <xdr:colOff>655320</xdr:colOff>
      <xdr:row>3996</xdr:row>
      <xdr:rowOff>99050</xdr:rowOff>
    </xdr:to>
    <xdr:cxnSp macro="">
      <xdr:nvCxnSpPr>
        <xdr:cNvPr id="337" name="336 Conector recto"/>
        <xdr:cNvCxnSpPr/>
      </xdr:nvCxnSpPr>
      <xdr:spPr>
        <a:xfrm flipH="1">
          <a:off x="42089070" y="576043415"/>
          <a:ext cx="0" cy="423291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4001</xdr:row>
      <xdr:rowOff>137150</xdr:rowOff>
    </xdr:from>
    <xdr:to>
      <xdr:col>55</xdr:col>
      <xdr:colOff>787400</xdr:colOff>
      <xdr:row>4023</xdr:row>
      <xdr:rowOff>129540</xdr:rowOff>
    </xdr:to>
    <xdr:cxnSp macro="">
      <xdr:nvCxnSpPr>
        <xdr:cNvPr id="338" name="337 Conector recto"/>
        <xdr:cNvCxnSpPr/>
      </xdr:nvCxnSpPr>
      <xdr:spPr>
        <a:xfrm flipH="1" flipV="1">
          <a:off x="41430575" y="58112405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4016</xdr:row>
      <xdr:rowOff>76180</xdr:rowOff>
    </xdr:from>
    <xdr:to>
      <xdr:col>57</xdr:col>
      <xdr:colOff>320040</xdr:colOff>
      <xdr:row>4061</xdr:row>
      <xdr:rowOff>68590</xdr:rowOff>
    </xdr:to>
    <xdr:cxnSp macro="">
      <xdr:nvCxnSpPr>
        <xdr:cNvPr id="339" name="338 Conector recto"/>
        <xdr:cNvCxnSpPr/>
      </xdr:nvCxnSpPr>
      <xdr:spPr>
        <a:xfrm flipH="1">
          <a:off x="42515790" y="583491955"/>
          <a:ext cx="0" cy="727903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4016</xdr:row>
      <xdr:rowOff>76180</xdr:rowOff>
    </xdr:from>
    <xdr:to>
      <xdr:col>56</xdr:col>
      <xdr:colOff>655320</xdr:colOff>
      <xdr:row>4036</xdr:row>
      <xdr:rowOff>53360</xdr:rowOff>
    </xdr:to>
    <xdr:cxnSp macro="">
      <xdr:nvCxnSpPr>
        <xdr:cNvPr id="340" name="339 Conector recto"/>
        <xdr:cNvCxnSpPr/>
      </xdr:nvCxnSpPr>
      <xdr:spPr>
        <a:xfrm flipH="1">
          <a:off x="42089070" y="583491955"/>
          <a:ext cx="0" cy="321568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4041</xdr:row>
      <xdr:rowOff>91460</xdr:rowOff>
    </xdr:from>
    <xdr:to>
      <xdr:col>55</xdr:col>
      <xdr:colOff>787400</xdr:colOff>
      <xdr:row>4061</xdr:row>
      <xdr:rowOff>68590</xdr:rowOff>
    </xdr:to>
    <xdr:cxnSp macro="">
      <xdr:nvCxnSpPr>
        <xdr:cNvPr id="341" name="340 Conector recto"/>
        <xdr:cNvCxnSpPr/>
      </xdr:nvCxnSpPr>
      <xdr:spPr>
        <a:xfrm flipH="1" flipV="1">
          <a:off x="41430575" y="587555360"/>
          <a:ext cx="0" cy="321563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4054</xdr:row>
      <xdr:rowOff>15230</xdr:rowOff>
    </xdr:from>
    <xdr:to>
      <xdr:col>58</xdr:col>
      <xdr:colOff>213360</xdr:colOff>
      <xdr:row>4101</xdr:row>
      <xdr:rowOff>22850</xdr:rowOff>
    </xdr:to>
    <xdr:cxnSp macro="">
      <xdr:nvCxnSpPr>
        <xdr:cNvPr id="342" name="341 Conector recto"/>
        <xdr:cNvCxnSpPr/>
      </xdr:nvCxnSpPr>
      <xdr:spPr>
        <a:xfrm flipH="1">
          <a:off x="43171110" y="589584155"/>
          <a:ext cx="0" cy="761809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4054</xdr:row>
      <xdr:rowOff>15230</xdr:rowOff>
    </xdr:from>
    <xdr:to>
      <xdr:col>56</xdr:col>
      <xdr:colOff>655320</xdr:colOff>
      <xdr:row>4073</xdr:row>
      <xdr:rowOff>160000</xdr:rowOff>
    </xdr:to>
    <xdr:cxnSp macro="">
      <xdr:nvCxnSpPr>
        <xdr:cNvPr id="343" name="342 Conector recto"/>
        <xdr:cNvCxnSpPr/>
      </xdr:nvCxnSpPr>
      <xdr:spPr>
        <a:xfrm flipH="1">
          <a:off x="42089070" y="589584155"/>
          <a:ext cx="0" cy="322134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4079</xdr:row>
      <xdr:rowOff>30460</xdr:rowOff>
    </xdr:from>
    <xdr:to>
      <xdr:col>55</xdr:col>
      <xdr:colOff>787400</xdr:colOff>
      <xdr:row>4101</xdr:row>
      <xdr:rowOff>22850</xdr:rowOff>
    </xdr:to>
    <xdr:cxnSp macro="">
      <xdr:nvCxnSpPr>
        <xdr:cNvPr id="344" name="343 Conector recto"/>
        <xdr:cNvCxnSpPr/>
      </xdr:nvCxnSpPr>
      <xdr:spPr>
        <a:xfrm flipH="1" flipV="1">
          <a:off x="41430575" y="59364751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4093</xdr:row>
      <xdr:rowOff>137180</xdr:rowOff>
    </xdr:from>
    <xdr:to>
      <xdr:col>57</xdr:col>
      <xdr:colOff>320040</xdr:colOff>
      <xdr:row>4132</xdr:row>
      <xdr:rowOff>83810</xdr:rowOff>
    </xdr:to>
    <xdr:cxnSp macro="">
      <xdr:nvCxnSpPr>
        <xdr:cNvPr id="345" name="344 Conector recto"/>
        <xdr:cNvCxnSpPr/>
      </xdr:nvCxnSpPr>
      <xdr:spPr>
        <a:xfrm flipH="1">
          <a:off x="42515790" y="596021180"/>
          <a:ext cx="0" cy="62617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4093</xdr:row>
      <xdr:rowOff>137180</xdr:rowOff>
    </xdr:from>
    <xdr:to>
      <xdr:col>56</xdr:col>
      <xdr:colOff>655320</xdr:colOff>
      <xdr:row>4109</xdr:row>
      <xdr:rowOff>83840</xdr:rowOff>
    </xdr:to>
    <xdr:cxnSp macro="">
      <xdr:nvCxnSpPr>
        <xdr:cNvPr id="346" name="345 Conector recto"/>
        <xdr:cNvCxnSpPr/>
      </xdr:nvCxnSpPr>
      <xdr:spPr>
        <a:xfrm flipH="1">
          <a:off x="42089070" y="596021180"/>
          <a:ext cx="0" cy="253746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4114</xdr:row>
      <xdr:rowOff>121940</xdr:rowOff>
    </xdr:from>
    <xdr:to>
      <xdr:col>55</xdr:col>
      <xdr:colOff>787400</xdr:colOff>
      <xdr:row>4132</xdr:row>
      <xdr:rowOff>83810</xdr:rowOff>
    </xdr:to>
    <xdr:cxnSp macro="">
      <xdr:nvCxnSpPr>
        <xdr:cNvPr id="347" name="346 Conector recto"/>
        <xdr:cNvCxnSpPr/>
      </xdr:nvCxnSpPr>
      <xdr:spPr>
        <a:xfrm flipH="1" flipV="1">
          <a:off x="41430575" y="599406365"/>
          <a:ext cx="0" cy="28765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4125</xdr:row>
      <xdr:rowOff>30500</xdr:rowOff>
    </xdr:from>
    <xdr:to>
      <xdr:col>58</xdr:col>
      <xdr:colOff>213360</xdr:colOff>
      <xdr:row>4157</xdr:row>
      <xdr:rowOff>99040</xdr:rowOff>
    </xdr:to>
    <xdr:cxnSp macro="">
      <xdr:nvCxnSpPr>
        <xdr:cNvPr id="348" name="347 Conector recto"/>
        <xdr:cNvCxnSpPr/>
      </xdr:nvCxnSpPr>
      <xdr:spPr>
        <a:xfrm flipH="1">
          <a:off x="43171110" y="601096100"/>
          <a:ext cx="0" cy="52501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4125</xdr:row>
      <xdr:rowOff>30500</xdr:rowOff>
    </xdr:from>
    <xdr:to>
      <xdr:col>56</xdr:col>
      <xdr:colOff>655320</xdr:colOff>
      <xdr:row>4138</xdr:row>
      <xdr:rowOff>129540</xdr:rowOff>
    </xdr:to>
    <xdr:cxnSp macro="">
      <xdr:nvCxnSpPr>
        <xdr:cNvPr id="349" name="348 Conector recto"/>
        <xdr:cNvCxnSpPr/>
      </xdr:nvCxnSpPr>
      <xdr:spPr>
        <a:xfrm flipH="1">
          <a:off x="42089070" y="601096100"/>
          <a:ext cx="0" cy="22040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4144</xdr:row>
      <xdr:rowOff>0</xdr:rowOff>
    </xdr:from>
    <xdr:to>
      <xdr:col>55</xdr:col>
      <xdr:colOff>787400</xdr:colOff>
      <xdr:row>4157</xdr:row>
      <xdr:rowOff>99040</xdr:rowOff>
    </xdr:to>
    <xdr:cxnSp macro="">
      <xdr:nvCxnSpPr>
        <xdr:cNvPr id="350" name="349 Conector recto"/>
        <xdr:cNvCxnSpPr/>
      </xdr:nvCxnSpPr>
      <xdr:spPr>
        <a:xfrm flipH="1" flipV="1">
          <a:off x="41430575" y="604142175"/>
          <a:ext cx="0" cy="220406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4150</xdr:row>
      <xdr:rowOff>45730</xdr:rowOff>
    </xdr:from>
    <xdr:to>
      <xdr:col>57</xdr:col>
      <xdr:colOff>320040</xdr:colOff>
      <xdr:row>4191</xdr:row>
      <xdr:rowOff>7620</xdr:rowOff>
    </xdr:to>
    <xdr:cxnSp macro="">
      <xdr:nvCxnSpPr>
        <xdr:cNvPr id="351" name="350 Conector recto"/>
        <xdr:cNvCxnSpPr/>
      </xdr:nvCxnSpPr>
      <xdr:spPr>
        <a:xfrm flipH="1">
          <a:off x="42515790" y="605159455"/>
          <a:ext cx="0" cy="66008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4150</xdr:row>
      <xdr:rowOff>45730</xdr:rowOff>
    </xdr:from>
    <xdr:to>
      <xdr:col>56</xdr:col>
      <xdr:colOff>655320</xdr:colOff>
      <xdr:row>4168</xdr:row>
      <xdr:rowOff>7600</xdr:rowOff>
    </xdr:to>
    <xdr:cxnSp macro="">
      <xdr:nvCxnSpPr>
        <xdr:cNvPr id="352" name="351 Conector recto"/>
        <xdr:cNvCxnSpPr/>
      </xdr:nvCxnSpPr>
      <xdr:spPr>
        <a:xfrm flipH="1">
          <a:off x="42089070" y="605159455"/>
          <a:ext cx="0" cy="287652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4173</xdr:row>
      <xdr:rowOff>45700</xdr:rowOff>
    </xdr:from>
    <xdr:to>
      <xdr:col>55</xdr:col>
      <xdr:colOff>787400</xdr:colOff>
      <xdr:row>4191</xdr:row>
      <xdr:rowOff>7620</xdr:rowOff>
    </xdr:to>
    <xdr:cxnSp macro="">
      <xdr:nvCxnSpPr>
        <xdr:cNvPr id="353" name="352 Conector recto"/>
        <xdr:cNvCxnSpPr/>
      </xdr:nvCxnSpPr>
      <xdr:spPr>
        <a:xfrm flipH="1" flipV="1">
          <a:off x="41430575" y="608883700"/>
          <a:ext cx="0" cy="287657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213360</xdr:colOff>
      <xdr:row>4183</xdr:row>
      <xdr:rowOff>121900</xdr:rowOff>
    </xdr:from>
    <xdr:to>
      <xdr:col>58</xdr:col>
      <xdr:colOff>213360</xdr:colOff>
      <xdr:row>4232</xdr:row>
      <xdr:rowOff>144780</xdr:rowOff>
    </xdr:to>
    <xdr:cxnSp macro="">
      <xdr:nvCxnSpPr>
        <xdr:cNvPr id="354" name="353 Conector recto"/>
        <xdr:cNvCxnSpPr/>
      </xdr:nvCxnSpPr>
      <xdr:spPr>
        <a:xfrm flipH="1">
          <a:off x="43171110" y="610579150"/>
          <a:ext cx="0" cy="795720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4183</xdr:row>
      <xdr:rowOff>121900</xdr:rowOff>
    </xdr:from>
    <xdr:to>
      <xdr:col>56</xdr:col>
      <xdr:colOff>655320</xdr:colOff>
      <xdr:row>4205</xdr:row>
      <xdr:rowOff>114290</xdr:rowOff>
    </xdr:to>
    <xdr:cxnSp macro="">
      <xdr:nvCxnSpPr>
        <xdr:cNvPr id="355" name="354 Conector recto"/>
        <xdr:cNvCxnSpPr/>
      </xdr:nvCxnSpPr>
      <xdr:spPr>
        <a:xfrm flipH="1">
          <a:off x="42089070" y="61057915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4210</xdr:row>
      <xdr:rowOff>152390</xdr:rowOff>
    </xdr:from>
    <xdr:to>
      <xdr:col>55</xdr:col>
      <xdr:colOff>787400</xdr:colOff>
      <xdr:row>4232</xdr:row>
      <xdr:rowOff>144780</xdr:rowOff>
    </xdr:to>
    <xdr:cxnSp macro="">
      <xdr:nvCxnSpPr>
        <xdr:cNvPr id="356" name="355 Conector recto"/>
        <xdr:cNvCxnSpPr/>
      </xdr:nvCxnSpPr>
      <xdr:spPr>
        <a:xfrm flipH="1" flipV="1">
          <a:off x="41430575" y="614981615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320040</xdr:colOff>
      <xdr:row>4225</xdr:row>
      <xdr:rowOff>91420</xdr:rowOff>
    </xdr:from>
    <xdr:to>
      <xdr:col>57</xdr:col>
      <xdr:colOff>320040</xdr:colOff>
      <xdr:row>4276</xdr:row>
      <xdr:rowOff>129560</xdr:rowOff>
    </xdr:to>
    <xdr:cxnSp macro="">
      <xdr:nvCxnSpPr>
        <xdr:cNvPr id="357" name="356 Conector recto"/>
        <xdr:cNvCxnSpPr/>
      </xdr:nvCxnSpPr>
      <xdr:spPr>
        <a:xfrm flipH="1">
          <a:off x="42515790" y="617349520"/>
          <a:ext cx="0" cy="829631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655320</xdr:colOff>
      <xdr:row>4225</xdr:row>
      <xdr:rowOff>91420</xdr:rowOff>
    </xdr:from>
    <xdr:to>
      <xdr:col>56</xdr:col>
      <xdr:colOff>655320</xdr:colOff>
      <xdr:row>4247</xdr:row>
      <xdr:rowOff>83810</xdr:rowOff>
    </xdr:to>
    <xdr:cxnSp macro="">
      <xdr:nvCxnSpPr>
        <xdr:cNvPr id="358" name="357 Conector recto"/>
        <xdr:cNvCxnSpPr/>
      </xdr:nvCxnSpPr>
      <xdr:spPr>
        <a:xfrm flipH="1">
          <a:off x="42089070" y="617349520"/>
          <a:ext cx="0" cy="355474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787400</xdr:colOff>
      <xdr:row>4252</xdr:row>
      <xdr:rowOff>121910</xdr:rowOff>
    </xdr:from>
    <xdr:to>
      <xdr:col>55</xdr:col>
      <xdr:colOff>787400</xdr:colOff>
      <xdr:row>4276</xdr:row>
      <xdr:rowOff>129560</xdr:rowOff>
    </xdr:to>
    <xdr:cxnSp macro="">
      <xdr:nvCxnSpPr>
        <xdr:cNvPr id="359" name="358 Conector recto"/>
        <xdr:cNvCxnSpPr/>
      </xdr:nvCxnSpPr>
      <xdr:spPr>
        <a:xfrm flipH="1" flipV="1">
          <a:off x="41430575" y="621751985"/>
          <a:ext cx="0" cy="389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48</xdr:row>
      <xdr:rowOff>0</xdr:rowOff>
    </xdr:from>
    <xdr:to>
      <xdr:col>57</xdr:col>
      <xdr:colOff>190500</xdr:colOff>
      <xdr:row>71</xdr:row>
      <xdr:rowOff>152400</xdr:rowOff>
    </xdr:to>
    <xdr:cxnSp macro="">
      <xdr:nvCxnSpPr>
        <xdr:cNvPr id="363" name="362 Conector recto"/>
        <xdr:cNvCxnSpPr/>
      </xdr:nvCxnSpPr>
      <xdr:spPr>
        <a:xfrm flipH="1">
          <a:off x="42386250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48</xdr:row>
      <xdr:rowOff>0</xdr:rowOff>
    </xdr:from>
    <xdr:to>
      <xdr:col>58</xdr:col>
      <xdr:colOff>171450</xdr:colOff>
      <xdr:row>90</xdr:row>
      <xdr:rowOff>152400</xdr:rowOff>
    </xdr:to>
    <xdr:cxnSp macro="">
      <xdr:nvCxnSpPr>
        <xdr:cNvPr id="364" name="363 Conector recto"/>
        <xdr:cNvCxnSpPr/>
      </xdr:nvCxnSpPr>
      <xdr:spPr>
        <a:xfrm flipH="1">
          <a:off x="43129200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75</xdr:row>
      <xdr:rowOff>19050</xdr:rowOff>
    </xdr:from>
    <xdr:to>
      <xdr:col>56</xdr:col>
      <xdr:colOff>581025</xdr:colOff>
      <xdr:row>90</xdr:row>
      <xdr:rowOff>152400</xdr:rowOff>
    </xdr:to>
    <xdr:cxnSp macro="">
      <xdr:nvCxnSpPr>
        <xdr:cNvPr id="365" name="364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83</xdr:row>
      <xdr:rowOff>85725</xdr:rowOff>
    </xdr:from>
    <xdr:to>
      <xdr:col>57</xdr:col>
      <xdr:colOff>190500</xdr:colOff>
      <xdr:row>100</xdr:row>
      <xdr:rowOff>38100</xdr:rowOff>
    </xdr:to>
    <xdr:cxnSp macro="">
      <xdr:nvCxnSpPr>
        <xdr:cNvPr id="366" name="365 Conector recto"/>
        <xdr:cNvCxnSpPr/>
      </xdr:nvCxnSpPr>
      <xdr:spPr>
        <a:xfrm flipH="1">
          <a:off x="4238625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83</xdr:row>
      <xdr:rowOff>85725</xdr:rowOff>
    </xdr:from>
    <xdr:to>
      <xdr:col>58</xdr:col>
      <xdr:colOff>542925</xdr:colOff>
      <xdr:row>146</xdr:row>
      <xdr:rowOff>95250</xdr:rowOff>
    </xdr:to>
    <xdr:cxnSp macro="">
      <xdr:nvCxnSpPr>
        <xdr:cNvPr id="367" name="366 Conector recto"/>
        <xdr:cNvCxnSpPr/>
      </xdr:nvCxnSpPr>
      <xdr:spPr>
        <a:xfrm flipH="1">
          <a:off x="435006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103</xdr:row>
      <xdr:rowOff>66675</xdr:rowOff>
    </xdr:from>
    <xdr:to>
      <xdr:col>56</xdr:col>
      <xdr:colOff>581025</xdr:colOff>
      <xdr:row>146</xdr:row>
      <xdr:rowOff>95250</xdr:rowOff>
    </xdr:to>
    <xdr:cxnSp macro="">
      <xdr:nvCxnSpPr>
        <xdr:cNvPr id="368" name="367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11</xdr:row>
      <xdr:rowOff>76200</xdr:rowOff>
    </xdr:from>
    <xdr:to>
      <xdr:col>57</xdr:col>
      <xdr:colOff>190500</xdr:colOff>
      <xdr:row>32</xdr:row>
      <xdr:rowOff>47625</xdr:rowOff>
    </xdr:to>
    <xdr:cxnSp macro="">
      <xdr:nvCxnSpPr>
        <xdr:cNvPr id="369" name="368 Conector recto"/>
        <xdr:cNvCxnSpPr/>
      </xdr:nvCxnSpPr>
      <xdr:spPr>
        <a:xfrm flipH="1">
          <a:off x="42386250" y="1619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11</xdr:row>
      <xdr:rowOff>76200</xdr:rowOff>
    </xdr:from>
    <xdr:to>
      <xdr:col>58</xdr:col>
      <xdr:colOff>542925</xdr:colOff>
      <xdr:row>62</xdr:row>
      <xdr:rowOff>66675</xdr:rowOff>
    </xdr:to>
    <xdr:cxnSp macro="">
      <xdr:nvCxnSpPr>
        <xdr:cNvPr id="370" name="369 Conector recto"/>
        <xdr:cNvCxnSpPr/>
      </xdr:nvCxnSpPr>
      <xdr:spPr>
        <a:xfrm flipH="1">
          <a:off x="43500675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36</xdr:row>
      <xdr:rowOff>76200</xdr:rowOff>
    </xdr:from>
    <xdr:to>
      <xdr:col>56</xdr:col>
      <xdr:colOff>581025</xdr:colOff>
      <xdr:row>62</xdr:row>
      <xdr:rowOff>66675</xdr:rowOff>
    </xdr:to>
    <xdr:cxnSp macro="">
      <xdr:nvCxnSpPr>
        <xdr:cNvPr id="371" name="370 Conector recto"/>
        <xdr:cNvCxnSpPr/>
      </xdr:nvCxnSpPr>
      <xdr:spPr>
        <a:xfrm flipH="1">
          <a:off x="42014775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48</xdr:row>
      <xdr:rowOff>0</xdr:rowOff>
    </xdr:from>
    <xdr:to>
      <xdr:col>57</xdr:col>
      <xdr:colOff>190500</xdr:colOff>
      <xdr:row>71</xdr:row>
      <xdr:rowOff>152400</xdr:rowOff>
    </xdr:to>
    <xdr:cxnSp macro="">
      <xdr:nvCxnSpPr>
        <xdr:cNvPr id="372" name="371 Conector recto"/>
        <xdr:cNvCxnSpPr/>
      </xdr:nvCxnSpPr>
      <xdr:spPr>
        <a:xfrm flipH="1">
          <a:off x="42386250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48</xdr:row>
      <xdr:rowOff>0</xdr:rowOff>
    </xdr:from>
    <xdr:to>
      <xdr:col>58</xdr:col>
      <xdr:colOff>171450</xdr:colOff>
      <xdr:row>90</xdr:row>
      <xdr:rowOff>152400</xdr:rowOff>
    </xdr:to>
    <xdr:cxnSp macro="">
      <xdr:nvCxnSpPr>
        <xdr:cNvPr id="373" name="372 Conector recto"/>
        <xdr:cNvCxnSpPr/>
      </xdr:nvCxnSpPr>
      <xdr:spPr>
        <a:xfrm flipH="1">
          <a:off x="43129200" y="161925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75</xdr:row>
      <xdr:rowOff>19050</xdr:rowOff>
    </xdr:from>
    <xdr:to>
      <xdr:col>56</xdr:col>
      <xdr:colOff>581025</xdr:colOff>
      <xdr:row>90</xdr:row>
      <xdr:rowOff>152400</xdr:rowOff>
    </xdr:to>
    <xdr:cxnSp macro="">
      <xdr:nvCxnSpPr>
        <xdr:cNvPr id="374" name="373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83</xdr:row>
      <xdr:rowOff>85725</xdr:rowOff>
    </xdr:from>
    <xdr:to>
      <xdr:col>57</xdr:col>
      <xdr:colOff>190500</xdr:colOff>
      <xdr:row>100</xdr:row>
      <xdr:rowOff>38100</xdr:rowOff>
    </xdr:to>
    <xdr:cxnSp macro="">
      <xdr:nvCxnSpPr>
        <xdr:cNvPr id="375" name="374 Conector recto"/>
        <xdr:cNvCxnSpPr/>
      </xdr:nvCxnSpPr>
      <xdr:spPr>
        <a:xfrm flipH="1">
          <a:off x="4238625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83</xdr:row>
      <xdr:rowOff>85725</xdr:rowOff>
    </xdr:from>
    <xdr:to>
      <xdr:col>58</xdr:col>
      <xdr:colOff>542925</xdr:colOff>
      <xdr:row>146</xdr:row>
      <xdr:rowOff>95250</xdr:rowOff>
    </xdr:to>
    <xdr:cxnSp macro="">
      <xdr:nvCxnSpPr>
        <xdr:cNvPr id="376" name="375 Conector recto"/>
        <xdr:cNvCxnSpPr/>
      </xdr:nvCxnSpPr>
      <xdr:spPr>
        <a:xfrm flipH="1">
          <a:off x="435006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103</xdr:row>
      <xdr:rowOff>66675</xdr:rowOff>
    </xdr:from>
    <xdr:to>
      <xdr:col>56</xdr:col>
      <xdr:colOff>581025</xdr:colOff>
      <xdr:row>146</xdr:row>
      <xdr:rowOff>95250</xdr:rowOff>
    </xdr:to>
    <xdr:cxnSp macro="">
      <xdr:nvCxnSpPr>
        <xdr:cNvPr id="377" name="376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137</xdr:row>
      <xdr:rowOff>28575</xdr:rowOff>
    </xdr:from>
    <xdr:to>
      <xdr:col>57</xdr:col>
      <xdr:colOff>190500</xdr:colOff>
      <xdr:row>168</xdr:row>
      <xdr:rowOff>114300</xdr:rowOff>
    </xdr:to>
    <xdr:cxnSp macro="">
      <xdr:nvCxnSpPr>
        <xdr:cNvPr id="378" name="377 Conector recto"/>
        <xdr:cNvCxnSpPr/>
      </xdr:nvCxnSpPr>
      <xdr:spPr>
        <a:xfrm flipH="1">
          <a:off x="4238625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137</xdr:row>
      <xdr:rowOff>28575</xdr:rowOff>
    </xdr:from>
    <xdr:to>
      <xdr:col>58</xdr:col>
      <xdr:colOff>171450</xdr:colOff>
      <xdr:row>193</xdr:row>
      <xdr:rowOff>161925</xdr:rowOff>
    </xdr:to>
    <xdr:cxnSp macro="">
      <xdr:nvCxnSpPr>
        <xdr:cNvPr id="379" name="378 Conector recto"/>
        <xdr:cNvCxnSpPr/>
      </xdr:nvCxnSpPr>
      <xdr:spPr>
        <a:xfrm flipH="1">
          <a:off x="4312920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171</xdr:row>
      <xdr:rowOff>142875</xdr:rowOff>
    </xdr:from>
    <xdr:to>
      <xdr:col>56</xdr:col>
      <xdr:colOff>581025</xdr:colOff>
      <xdr:row>193</xdr:row>
      <xdr:rowOff>161925</xdr:rowOff>
    </xdr:to>
    <xdr:cxnSp macro="">
      <xdr:nvCxnSpPr>
        <xdr:cNvPr id="380" name="379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185</xdr:row>
      <xdr:rowOff>104775</xdr:rowOff>
    </xdr:from>
    <xdr:to>
      <xdr:col>57</xdr:col>
      <xdr:colOff>190500</xdr:colOff>
      <xdr:row>218</xdr:row>
      <xdr:rowOff>114300</xdr:rowOff>
    </xdr:to>
    <xdr:cxnSp macro="">
      <xdr:nvCxnSpPr>
        <xdr:cNvPr id="381" name="380 Conector recto"/>
        <xdr:cNvCxnSpPr/>
      </xdr:nvCxnSpPr>
      <xdr:spPr>
        <a:xfrm flipH="1">
          <a:off x="4238625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185</xdr:row>
      <xdr:rowOff>104775</xdr:rowOff>
    </xdr:from>
    <xdr:to>
      <xdr:col>58</xdr:col>
      <xdr:colOff>542925</xdr:colOff>
      <xdr:row>249</xdr:row>
      <xdr:rowOff>152400</xdr:rowOff>
    </xdr:to>
    <xdr:cxnSp macro="">
      <xdr:nvCxnSpPr>
        <xdr:cNvPr id="382" name="381 Conector recto"/>
        <xdr:cNvCxnSpPr/>
      </xdr:nvCxnSpPr>
      <xdr:spPr>
        <a:xfrm flipH="1">
          <a:off x="435006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223</xdr:row>
      <xdr:rowOff>142875</xdr:rowOff>
    </xdr:from>
    <xdr:to>
      <xdr:col>56</xdr:col>
      <xdr:colOff>581025</xdr:colOff>
      <xdr:row>249</xdr:row>
      <xdr:rowOff>152400</xdr:rowOff>
    </xdr:to>
    <xdr:cxnSp macro="">
      <xdr:nvCxnSpPr>
        <xdr:cNvPr id="383" name="382 Conector recto"/>
        <xdr:cNvCxnSpPr/>
      </xdr:nvCxnSpPr>
      <xdr:spPr>
        <a:xfrm flipH="1">
          <a:off x="42014775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241</xdr:row>
      <xdr:rowOff>85725</xdr:rowOff>
    </xdr:from>
    <xdr:to>
      <xdr:col>57</xdr:col>
      <xdr:colOff>190500</xdr:colOff>
      <xdr:row>268</xdr:row>
      <xdr:rowOff>133350</xdr:rowOff>
    </xdr:to>
    <xdr:cxnSp macro="">
      <xdr:nvCxnSpPr>
        <xdr:cNvPr id="384" name="383 Conector recto"/>
        <xdr:cNvCxnSpPr/>
      </xdr:nvCxnSpPr>
      <xdr:spPr>
        <a:xfrm flipH="1">
          <a:off x="42386250" y="323850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241</xdr:row>
      <xdr:rowOff>85725</xdr:rowOff>
    </xdr:from>
    <xdr:to>
      <xdr:col>58</xdr:col>
      <xdr:colOff>171450</xdr:colOff>
      <xdr:row>332</xdr:row>
      <xdr:rowOff>38100</xdr:rowOff>
    </xdr:to>
    <xdr:cxnSp macro="">
      <xdr:nvCxnSpPr>
        <xdr:cNvPr id="385" name="384 Conector recto"/>
        <xdr:cNvCxnSpPr/>
      </xdr:nvCxnSpPr>
      <xdr:spPr>
        <a:xfrm flipH="1">
          <a:off x="43129200" y="323850"/>
          <a:ext cx="0" cy="32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273</xdr:row>
      <xdr:rowOff>0</xdr:rowOff>
    </xdr:from>
    <xdr:to>
      <xdr:col>56</xdr:col>
      <xdr:colOff>581025</xdr:colOff>
      <xdr:row>332</xdr:row>
      <xdr:rowOff>38100</xdr:rowOff>
    </xdr:to>
    <xdr:cxnSp macro="">
      <xdr:nvCxnSpPr>
        <xdr:cNvPr id="386" name="385 Conector recto"/>
        <xdr:cNvCxnSpPr/>
      </xdr:nvCxnSpPr>
      <xdr:spPr>
        <a:xfrm flipH="1">
          <a:off x="42014775" y="323850"/>
          <a:ext cx="0" cy="323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422</xdr:row>
      <xdr:rowOff>0</xdr:rowOff>
    </xdr:from>
    <xdr:to>
      <xdr:col>57</xdr:col>
      <xdr:colOff>190500</xdr:colOff>
      <xdr:row>443</xdr:row>
      <xdr:rowOff>38100</xdr:rowOff>
    </xdr:to>
    <xdr:cxnSp macro="">
      <xdr:nvCxnSpPr>
        <xdr:cNvPr id="387" name="386 Conector recto"/>
        <xdr:cNvCxnSpPr/>
      </xdr:nvCxnSpPr>
      <xdr:spPr>
        <a:xfrm flipH="1">
          <a:off x="42386250" y="1781175"/>
          <a:ext cx="0" cy="31146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324</xdr:row>
      <xdr:rowOff>133350</xdr:rowOff>
    </xdr:from>
    <xdr:to>
      <xdr:col>58</xdr:col>
      <xdr:colOff>542925</xdr:colOff>
      <xdr:row>394</xdr:row>
      <xdr:rowOff>133350</xdr:rowOff>
    </xdr:to>
    <xdr:cxnSp macro="">
      <xdr:nvCxnSpPr>
        <xdr:cNvPr id="388" name="387 Conector recto"/>
        <xdr:cNvCxnSpPr/>
      </xdr:nvCxnSpPr>
      <xdr:spPr>
        <a:xfrm flipH="1">
          <a:off x="43500675" y="647700"/>
          <a:ext cx="0" cy="1619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365</xdr:row>
      <xdr:rowOff>66675</xdr:rowOff>
    </xdr:from>
    <xdr:to>
      <xdr:col>56</xdr:col>
      <xdr:colOff>581025</xdr:colOff>
      <xdr:row>394</xdr:row>
      <xdr:rowOff>133350</xdr:rowOff>
    </xdr:to>
    <xdr:cxnSp macro="">
      <xdr:nvCxnSpPr>
        <xdr:cNvPr id="389" name="388 Conector recto"/>
        <xdr:cNvCxnSpPr/>
      </xdr:nvCxnSpPr>
      <xdr:spPr>
        <a:xfrm flipH="1">
          <a:off x="42014775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385</xdr:row>
      <xdr:rowOff>66675</xdr:rowOff>
    </xdr:from>
    <xdr:to>
      <xdr:col>57</xdr:col>
      <xdr:colOff>190500</xdr:colOff>
      <xdr:row>422</xdr:row>
      <xdr:rowOff>0</xdr:rowOff>
    </xdr:to>
    <xdr:cxnSp macro="">
      <xdr:nvCxnSpPr>
        <xdr:cNvPr id="390" name="389 Conector recto"/>
        <xdr:cNvCxnSpPr/>
      </xdr:nvCxnSpPr>
      <xdr:spPr>
        <a:xfrm flipH="1">
          <a:off x="4238625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385</xdr:row>
      <xdr:rowOff>66675</xdr:rowOff>
    </xdr:from>
    <xdr:to>
      <xdr:col>58</xdr:col>
      <xdr:colOff>171450</xdr:colOff>
      <xdr:row>422</xdr:row>
      <xdr:rowOff>0</xdr:rowOff>
    </xdr:to>
    <xdr:cxnSp macro="">
      <xdr:nvCxnSpPr>
        <xdr:cNvPr id="391" name="390 Conector recto"/>
        <xdr:cNvCxnSpPr/>
      </xdr:nvCxnSpPr>
      <xdr:spPr>
        <a:xfrm flipH="1">
          <a:off x="43129200" y="809625"/>
          <a:ext cx="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422</xdr:row>
      <xdr:rowOff>0</xdr:rowOff>
    </xdr:from>
    <xdr:to>
      <xdr:col>57</xdr:col>
      <xdr:colOff>190500</xdr:colOff>
      <xdr:row>435</xdr:row>
      <xdr:rowOff>38100</xdr:rowOff>
    </xdr:to>
    <xdr:cxnSp macro="">
      <xdr:nvCxnSpPr>
        <xdr:cNvPr id="435" name="434 Conector recto"/>
        <xdr:cNvCxnSpPr/>
      </xdr:nvCxnSpPr>
      <xdr:spPr>
        <a:xfrm flipH="1">
          <a:off x="42386250" y="1781175"/>
          <a:ext cx="0" cy="18192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422</xdr:row>
      <xdr:rowOff>0</xdr:rowOff>
    </xdr:from>
    <xdr:to>
      <xdr:col>58</xdr:col>
      <xdr:colOff>542925</xdr:colOff>
      <xdr:row>465</xdr:row>
      <xdr:rowOff>152400</xdr:rowOff>
    </xdr:to>
    <xdr:cxnSp macro="">
      <xdr:nvCxnSpPr>
        <xdr:cNvPr id="436" name="435 Conector recto"/>
        <xdr:cNvCxnSpPr/>
      </xdr:nvCxnSpPr>
      <xdr:spPr>
        <a:xfrm flipH="1">
          <a:off x="43500675" y="1781175"/>
          <a:ext cx="0" cy="679132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438</xdr:row>
      <xdr:rowOff>66675</xdr:rowOff>
    </xdr:from>
    <xdr:to>
      <xdr:col>56</xdr:col>
      <xdr:colOff>581025</xdr:colOff>
      <xdr:row>465</xdr:row>
      <xdr:rowOff>152400</xdr:rowOff>
    </xdr:to>
    <xdr:cxnSp macro="">
      <xdr:nvCxnSpPr>
        <xdr:cNvPr id="437" name="436 Conector recto"/>
        <xdr:cNvCxnSpPr/>
      </xdr:nvCxnSpPr>
      <xdr:spPr>
        <a:xfrm flipH="1">
          <a:off x="42014775" y="411480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458</xdr:row>
      <xdr:rowOff>85725</xdr:rowOff>
    </xdr:from>
    <xdr:to>
      <xdr:col>57</xdr:col>
      <xdr:colOff>190500</xdr:colOff>
      <xdr:row>492</xdr:row>
      <xdr:rowOff>66675</xdr:rowOff>
    </xdr:to>
    <xdr:cxnSp macro="">
      <xdr:nvCxnSpPr>
        <xdr:cNvPr id="438" name="437 Conector recto"/>
        <xdr:cNvCxnSpPr/>
      </xdr:nvCxnSpPr>
      <xdr:spPr>
        <a:xfrm flipH="1">
          <a:off x="42386250" y="73723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458</xdr:row>
      <xdr:rowOff>85725</xdr:rowOff>
    </xdr:from>
    <xdr:to>
      <xdr:col>58</xdr:col>
      <xdr:colOff>171450</xdr:colOff>
      <xdr:row>533</xdr:row>
      <xdr:rowOff>114300</xdr:rowOff>
    </xdr:to>
    <xdr:cxnSp macro="">
      <xdr:nvCxnSpPr>
        <xdr:cNvPr id="439" name="438 Conector recto"/>
        <xdr:cNvCxnSpPr/>
      </xdr:nvCxnSpPr>
      <xdr:spPr>
        <a:xfrm flipH="1">
          <a:off x="43129200" y="73723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495</xdr:row>
      <xdr:rowOff>95250</xdr:rowOff>
    </xdr:from>
    <xdr:to>
      <xdr:col>56</xdr:col>
      <xdr:colOff>581025</xdr:colOff>
      <xdr:row>533</xdr:row>
      <xdr:rowOff>114300</xdr:rowOff>
    </xdr:to>
    <xdr:cxnSp macro="">
      <xdr:nvCxnSpPr>
        <xdr:cNvPr id="440" name="439 Conector recto"/>
        <xdr:cNvCxnSpPr/>
      </xdr:nvCxnSpPr>
      <xdr:spPr>
        <a:xfrm flipH="1">
          <a:off x="42014775" y="1337310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526</xdr:row>
      <xdr:rowOff>47625</xdr:rowOff>
    </xdr:from>
    <xdr:to>
      <xdr:col>57</xdr:col>
      <xdr:colOff>190500</xdr:colOff>
      <xdr:row>555</xdr:row>
      <xdr:rowOff>152400</xdr:rowOff>
    </xdr:to>
    <xdr:cxnSp macro="">
      <xdr:nvCxnSpPr>
        <xdr:cNvPr id="441" name="440 Conector recto"/>
        <xdr:cNvCxnSpPr/>
      </xdr:nvCxnSpPr>
      <xdr:spPr>
        <a:xfrm flipH="1">
          <a:off x="42386250" y="1834515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526</xdr:row>
      <xdr:rowOff>47625</xdr:rowOff>
    </xdr:from>
    <xdr:to>
      <xdr:col>58</xdr:col>
      <xdr:colOff>542925</xdr:colOff>
      <xdr:row>588</xdr:row>
      <xdr:rowOff>123825</xdr:rowOff>
    </xdr:to>
    <xdr:cxnSp macro="">
      <xdr:nvCxnSpPr>
        <xdr:cNvPr id="442" name="441 Conector recto"/>
        <xdr:cNvCxnSpPr/>
      </xdr:nvCxnSpPr>
      <xdr:spPr>
        <a:xfrm flipH="1">
          <a:off x="43500675" y="18345150"/>
          <a:ext cx="0" cy="10115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559</xdr:row>
      <xdr:rowOff>19050</xdr:rowOff>
    </xdr:from>
    <xdr:to>
      <xdr:col>56</xdr:col>
      <xdr:colOff>581025</xdr:colOff>
      <xdr:row>588</xdr:row>
      <xdr:rowOff>123825</xdr:rowOff>
    </xdr:to>
    <xdr:cxnSp macro="">
      <xdr:nvCxnSpPr>
        <xdr:cNvPr id="443" name="442 Conector recto"/>
        <xdr:cNvCxnSpPr/>
      </xdr:nvCxnSpPr>
      <xdr:spPr>
        <a:xfrm flipH="1">
          <a:off x="42014775" y="2366010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581</xdr:row>
      <xdr:rowOff>57150</xdr:rowOff>
    </xdr:from>
    <xdr:to>
      <xdr:col>57</xdr:col>
      <xdr:colOff>190500</xdr:colOff>
      <xdr:row>611</xdr:row>
      <xdr:rowOff>0</xdr:rowOff>
    </xdr:to>
    <xdr:cxnSp macro="">
      <xdr:nvCxnSpPr>
        <xdr:cNvPr id="444" name="443 Conector recto"/>
        <xdr:cNvCxnSpPr/>
      </xdr:nvCxnSpPr>
      <xdr:spPr>
        <a:xfrm flipH="1">
          <a:off x="42386250" y="2726055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581</xdr:row>
      <xdr:rowOff>57150</xdr:rowOff>
    </xdr:from>
    <xdr:to>
      <xdr:col>58</xdr:col>
      <xdr:colOff>171450</xdr:colOff>
      <xdr:row>652</xdr:row>
      <xdr:rowOff>47625</xdr:rowOff>
    </xdr:to>
    <xdr:cxnSp macro="">
      <xdr:nvCxnSpPr>
        <xdr:cNvPr id="445" name="444 Conector recto"/>
        <xdr:cNvCxnSpPr/>
      </xdr:nvCxnSpPr>
      <xdr:spPr>
        <a:xfrm flipH="1">
          <a:off x="43129200" y="272605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614</xdr:row>
      <xdr:rowOff>28575</xdr:rowOff>
    </xdr:from>
    <xdr:to>
      <xdr:col>56</xdr:col>
      <xdr:colOff>581025</xdr:colOff>
      <xdr:row>652</xdr:row>
      <xdr:rowOff>47625</xdr:rowOff>
    </xdr:to>
    <xdr:cxnSp macro="">
      <xdr:nvCxnSpPr>
        <xdr:cNvPr id="446" name="445 Conector recto"/>
        <xdr:cNvCxnSpPr/>
      </xdr:nvCxnSpPr>
      <xdr:spPr>
        <a:xfrm flipH="1">
          <a:off x="42014775" y="3257550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644</xdr:row>
      <xdr:rowOff>142875</xdr:rowOff>
    </xdr:from>
    <xdr:to>
      <xdr:col>57</xdr:col>
      <xdr:colOff>190500</xdr:colOff>
      <xdr:row>683</xdr:row>
      <xdr:rowOff>0</xdr:rowOff>
    </xdr:to>
    <xdr:cxnSp macro="">
      <xdr:nvCxnSpPr>
        <xdr:cNvPr id="447" name="446 Conector recto"/>
        <xdr:cNvCxnSpPr/>
      </xdr:nvCxnSpPr>
      <xdr:spPr>
        <a:xfrm flipH="1">
          <a:off x="42386250" y="3754755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644</xdr:row>
      <xdr:rowOff>142875</xdr:rowOff>
    </xdr:from>
    <xdr:to>
      <xdr:col>58</xdr:col>
      <xdr:colOff>542925</xdr:colOff>
      <xdr:row>724</xdr:row>
      <xdr:rowOff>47625</xdr:rowOff>
    </xdr:to>
    <xdr:cxnSp macro="">
      <xdr:nvCxnSpPr>
        <xdr:cNvPr id="448" name="447 Conector recto"/>
        <xdr:cNvCxnSpPr/>
      </xdr:nvCxnSpPr>
      <xdr:spPr>
        <a:xfrm flipH="1">
          <a:off x="43500675" y="37547550"/>
          <a:ext cx="0" cy="12858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686</xdr:row>
      <xdr:rowOff>28575</xdr:rowOff>
    </xdr:from>
    <xdr:to>
      <xdr:col>56</xdr:col>
      <xdr:colOff>581025</xdr:colOff>
      <xdr:row>724</xdr:row>
      <xdr:rowOff>47625</xdr:rowOff>
    </xdr:to>
    <xdr:cxnSp macro="">
      <xdr:nvCxnSpPr>
        <xdr:cNvPr id="449" name="448 Conector recto"/>
        <xdr:cNvCxnSpPr/>
      </xdr:nvCxnSpPr>
      <xdr:spPr>
        <a:xfrm flipH="1">
          <a:off x="42014775" y="4423410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716</xdr:row>
      <xdr:rowOff>142875</xdr:rowOff>
    </xdr:from>
    <xdr:to>
      <xdr:col>57</xdr:col>
      <xdr:colOff>190500</xdr:colOff>
      <xdr:row>740</xdr:row>
      <xdr:rowOff>28575</xdr:rowOff>
    </xdr:to>
    <xdr:cxnSp macro="">
      <xdr:nvCxnSpPr>
        <xdr:cNvPr id="450" name="449 Conector recto"/>
        <xdr:cNvCxnSpPr/>
      </xdr:nvCxnSpPr>
      <xdr:spPr>
        <a:xfrm flipH="1">
          <a:off x="42386250" y="492061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716</xdr:row>
      <xdr:rowOff>142875</xdr:rowOff>
    </xdr:from>
    <xdr:to>
      <xdr:col>58</xdr:col>
      <xdr:colOff>171450</xdr:colOff>
      <xdr:row>762</xdr:row>
      <xdr:rowOff>66675</xdr:rowOff>
    </xdr:to>
    <xdr:cxnSp macro="">
      <xdr:nvCxnSpPr>
        <xdr:cNvPr id="451" name="450 Conector recto"/>
        <xdr:cNvCxnSpPr/>
      </xdr:nvCxnSpPr>
      <xdr:spPr>
        <a:xfrm flipH="1">
          <a:off x="43129200" y="49206150"/>
          <a:ext cx="0" cy="7372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743</xdr:row>
      <xdr:rowOff>57150</xdr:rowOff>
    </xdr:from>
    <xdr:to>
      <xdr:col>56</xdr:col>
      <xdr:colOff>581025</xdr:colOff>
      <xdr:row>762</xdr:row>
      <xdr:rowOff>66675</xdr:rowOff>
    </xdr:to>
    <xdr:cxnSp macro="">
      <xdr:nvCxnSpPr>
        <xdr:cNvPr id="452" name="451 Conector recto"/>
        <xdr:cNvCxnSpPr/>
      </xdr:nvCxnSpPr>
      <xdr:spPr>
        <a:xfrm flipH="1">
          <a:off x="42014775" y="5349240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755</xdr:row>
      <xdr:rowOff>0</xdr:rowOff>
    </xdr:from>
    <xdr:to>
      <xdr:col>57</xdr:col>
      <xdr:colOff>190500</xdr:colOff>
      <xdr:row>774</xdr:row>
      <xdr:rowOff>9525</xdr:rowOff>
    </xdr:to>
    <xdr:cxnSp macro="">
      <xdr:nvCxnSpPr>
        <xdr:cNvPr id="453" name="452 Conector recto"/>
        <xdr:cNvCxnSpPr/>
      </xdr:nvCxnSpPr>
      <xdr:spPr>
        <a:xfrm flipH="1">
          <a:off x="42386250" y="5537835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755</xdr:row>
      <xdr:rowOff>0</xdr:rowOff>
    </xdr:from>
    <xdr:to>
      <xdr:col>58</xdr:col>
      <xdr:colOff>542925</xdr:colOff>
      <xdr:row>798</xdr:row>
      <xdr:rowOff>66675</xdr:rowOff>
    </xdr:to>
    <xdr:cxnSp macro="">
      <xdr:nvCxnSpPr>
        <xdr:cNvPr id="454" name="453 Conector recto"/>
        <xdr:cNvCxnSpPr/>
      </xdr:nvCxnSpPr>
      <xdr:spPr>
        <a:xfrm flipH="1">
          <a:off x="43500675" y="55378350"/>
          <a:ext cx="0" cy="7029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777</xdr:row>
      <xdr:rowOff>38100</xdr:rowOff>
    </xdr:from>
    <xdr:to>
      <xdr:col>56</xdr:col>
      <xdr:colOff>581025</xdr:colOff>
      <xdr:row>798</xdr:row>
      <xdr:rowOff>66675</xdr:rowOff>
    </xdr:to>
    <xdr:cxnSp macro="">
      <xdr:nvCxnSpPr>
        <xdr:cNvPr id="455" name="454 Conector recto"/>
        <xdr:cNvCxnSpPr/>
      </xdr:nvCxnSpPr>
      <xdr:spPr>
        <a:xfrm flipH="1">
          <a:off x="42014775" y="5897880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791</xdr:row>
      <xdr:rowOff>0</xdr:rowOff>
    </xdr:from>
    <xdr:to>
      <xdr:col>57</xdr:col>
      <xdr:colOff>190500</xdr:colOff>
      <xdr:row>814</xdr:row>
      <xdr:rowOff>47625</xdr:rowOff>
    </xdr:to>
    <xdr:cxnSp macro="">
      <xdr:nvCxnSpPr>
        <xdr:cNvPr id="456" name="455 Conector recto"/>
        <xdr:cNvCxnSpPr/>
      </xdr:nvCxnSpPr>
      <xdr:spPr>
        <a:xfrm flipH="1">
          <a:off x="42386250" y="612076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791</xdr:row>
      <xdr:rowOff>0</xdr:rowOff>
    </xdr:from>
    <xdr:to>
      <xdr:col>58</xdr:col>
      <xdr:colOff>171450</xdr:colOff>
      <xdr:row>849</xdr:row>
      <xdr:rowOff>38100</xdr:rowOff>
    </xdr:to>
    <xdr:cxnSp macro="">
      <xdr:nvCxnSpPr>
        <xdr:cNvPr id="457" name="456 Conector recto"/>
        <xdr:cNvCxnSpPr/>
      </xdr:nvCxnSpPr>
      <xdr:spPr>
        <a:xfrm flipH="1">
          <a:off x="43129200" y="612076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817</xdr:row>
      <xdr:rowOff>76200</xdr:rowOff>
    </xdr:from>
    <xdr:to>
      <xdr:col>56</xdr:col>
      <xdr:colOff>581025</xdr:colOff>
      <xdr:row>849</xdr:row>
      <xdr:rowOff>38100</xdr:rowOff>
    </xdr:to>
    <xdr:cxnSp macro="">
      <xdr:nvCxnSpPr>
        <xdr:cNvPr id="458" name="457 Conector recto"/>
        <xdr:cNvCxnSpPr/>
      </xdr:nvCxnSpPr>
      <xdr:spPr>
        <a:xfrm flipH="1">
          <a:off x="42014775" y="654939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841</xdr:row>
      <xdr:rowOff>133350</xdr:rowOff>
    </xdr:from>
    <xdr:to>
      <xdr:col>57</xdr:col>
      <xdr:colOff>190500</xdr:colOff>
      <xdr:row>877</xdr:row>
      <xdr:rowOff>133350</xdr:rowOff>
    </xdr:to>
    <xdr:cxnSp macro="">
      <xdr:nvCxnSpPr>
        <xdr:cNvPr id="459" name="458 Conector recto"/>
        <xdr:cNvCxnSpPr/>
      </xdr:nvCxnSpPr>
      <xdr:spPr>
        <a:xfrm flipH="1">
          <a:off x="42386250" y="6943725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841</xdr:row>
      <xdr:rowOff>133350</xdr:rowOff>
    </xdr:from>
    <xdr:to>
      <xdr:col>58</xdr:col>
      <xdr:colOff>542925</xdr:colOff>
      <xdr:row>923</xdr:row>
      <xdr:rowOff>57150</xdr:rowOff>
    </xdr:to>
    <xdr:cxnSp macro="">
      <xdr:nvCxnSpPr>
        <xdr:cNvPr id="460" name="459 Conector recto"/>
        <xdr:cNvCxnSpPr/>
      </xdr:nvCxnSpPr>
      <xdr:spPr>
        <a:xfrm flipH="1">
          <a:off x="43500675" y="69437250"/>
          <a:ext cx="0" cy="13201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881</xdr:row>
      <xdr:rowOff>0</xdr:rowOff>
    </xdr:from>
    <xdr:to>
      <xdr:col>56</xdr:col>
      <xdr:colOff>581025</xdr:colOff>
      <xdr:row>923</xdr:row>
      <xdr:rowOff>57150</xdr:rowOff>
    </xdr:to>
    <xdr:cxnSp macro="">
      <xdr:nvCxnSpPr>
        <xdr:cNvPr id="461" name="460 Conector recto"/>
        <xdr:cNvCxnSpPr/>
      </xdr:nvCxnSpPr>
      <xdr:spPr>
        <a:xfrm flipH="1">
          <a:off x="42014775" y="75780900"/>
          <a:ext cx="0" cy="6858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915</xdr:row>
      <xdr:rowOff>152400</xdr:rowOff>
    </xdr:from>
    <xdr:to>
      <xdr:col>57</xdr:col>
      <xdr:colOff>190500</xdr:colOff>
      <xdr:row>951</xdr:row>
      <xdr:rowOff>152400</xdr:rowOff>
    </xdr:to>
    <xdr:cxnSp macro="">
      <xdr:nvCxnSpPr>
        <xdr:cNvPr id="462" name="461 Conector recto"/>
        <xdr:cNvCxnSpPr/>
      </xdr:nvCxnSpPr>
      <xdr:spPr>
        <a:xfrm flipH="1">
          <a:off x="42386250" y="8143875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915</xdr:row>
      <xdr:rowOff>152400</xdr:rowOff>
    </xdr:from>
    <xdr:to>
      <xdr:col>58</xdr:col>
      <xdr:colOff>171450</xdr:colOff>
      <xdr:row>984</xdr:row>
      <xdr:rowOff>123825</xdr:rowOff>
    </xdr:to>
    <xdr:cxnSp macro="">
      <xdr:nvCxnSpPr>
        <xdr:cNvPr id="463" name="462 Conector recto"/>
        <xdr:cNvCxnSpPr/>
      </xdr:nvCxnSpPr>
      <xdr:spPr>
        <a:xfrm flipH="1">
          <a:off x="43129200" y="81438750"/>
          <a:ext cx="0" cy="11144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955</xdr:row>
      <xdr:rowOff>19050</xdr:rowOff>
    </xdr:from>
    <xdr:to>
      <xdr:col>56</xdr:col>
      <xdr:colOff>581025</xdr:colOff>
      <xdr:row>984</xdr:row>
      <xdr:rowOff>123825</xdr:rowOff>
    </xdr:to>
    <xdr:cxnSp macro="">
      <xdr:nvCxnSpPr>
        <xdr:cNvPr id="464" name="463 Conector recto"/>
        <xdr:cNvCxnSpPr/>
      </xdr:nvCxnSpPr>
      <xdr:spPr>
        <a:xfrm flipH="1">
          <a:off x="42014775" y="8778240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977</xdr:row>
      <xdr:rowOff>57150</xdr:rowOff>
    </xdr:from>
    <xdr:to>
      <xdr:col>57</xdr:col>
      <xdr:colOff>190500</xdr:colOff>
      <xdr:row>1000</xdr:row>
      <xdr:rowOff>104775</xdr:rowOff>
    </xdr:to>
    <xdr:cxnSp macro="">
      <xdr:nvCxnSpPr>
        <xdr:cNvPr id="465" name="464 Conector recto"/>
        <xdr:cNvCxnSpPr/>
      </xdr:nvCxnSpPr>
      <xdr:spPr>
        <a:xfrm flipH="1">
          <a:off x="42386250" y="913828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977</xdr:row>
      <xdr:rowOff>57150</xdr:rowOff>
    </xdr:from>
    <xdr:to>
      <xdr:col>58</xdr:col>
      <xdr:colOff>542925</xdr:colOff>
      <xdr:row>1029</xdr:row>
      <xdr:rowOff>38100</xdr:rowOff>
    </xdr:to>
    <xdr:cxnSp macro="">
      <xdr:nvCxnSpPr>
        <xdr:cNvPr id="466" name="465 Conector recto"/>
        <xdr:cNvCxnSpPr/>
      </xdr:nvCxnSpPr>
      <xdr:spPr>
        <a:xfrm flipH="1">
          <a:off x="43500675" y="91382850"/>
          <a:ext cx="0" cy="84010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1003</xdr:row>
      <xdr:rowOff>133350</xdr:rowOff>
    </xdr:from>
    <xdr:to>
      <xdr:col>56</xdr:col>
      <xdr:colOff>581025</xdr:colOff>
      <xdr:row>1029</xdr:row>
      <xdr:rowOff>38100</xdr:rowOff>
    </xdr:to>
    <xdr:cxnSp macro="">
      <xdr:nvCxnSpPr>
        <xdr:cNvPr id="467" name="466 Conector recto"/>
        <xdr:cNvCxnSpPr/>
      </xdr:nvCxnSpPr>
      <xdr:spPr>
        <a:xfrm flipH="1">
          <a:off x="42014775" y="956691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1021</xdr:row>
      <xdr:rowOff>133350</xdr:rowOff>
    </xdr:from>
    <xdr:to>
      <xdr:col>57</xdr:col>
      <xdr:colOff>190500</xdr:colOff>
      <xdr:row>1049</xdr:row>
      <xdr:rowOff>57150</xdr:rowOff>
    </xdr:to>
    <xdr:cxnSp macro="">
      <xdr:nvCxnSpPr>
        <xdr:cNvPr id="468" name="467 Conector recto"/>
        <xdr:cNvCxnSpPr/>
      </xdr:nvCxnSpPr>
      <xdr:spPr>
        <a:xfrm flipH="1">
          <a:off x="42386250" y="985837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1021</xdr:row>
      <xdr:rowOff>133350</xdr:rowOff>
    </xdr:from>
    <xdr:to>
      <xdr:col>58</xdr:col>
      <xdr:colOff>171450</xdr:colOff>
      <xdr:row>1075</xdr:row>
      <xdr:rowOff>133350</xdr:rowOff>
    </xdr:to>
    <xdr:cxnSp macro="">
      <xdr:nvCxnSpPr>
        <xdr:cNvPr id="469" name="468 Conector recto"/>
        <xdr:cNvCxnSpPr/>
      </xdr:nvCxnSpPr>
      <xdr:spPr>
        <a:xfrm flipH="1">
          <a:off x="43129200" y="98583750"/>
          <a:ext cx="0" cy="8743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1052</xdr:row>
      <xdr:rowOff>85725</xdr:rowOff>
    </xdr:from>
    <xdr:to>
      <xdr:col>56</xdr:col>
      <xdr:colOff>581025</xdr:colOff>
      <xdr:row>1075</xdr:row>
      <xdr:rowOff>133350</xdr:rowOff>
    </xdr:to>
    <xdr:cxnSp macro="">
      <xdr:nvCxnSpPr>
        <xdr:cNvPr id="470" name="469 Conector recto"/>
        <xdr:cNvCxnSpPr/>
      </xdr:nvCxnSpPr>
      <xdr:spPr>
        <a:xfrm flipH="1">
          <a:off x="42014775" y="10355580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1068</xdr:row>
      <xdr:rowOff>66675</xdr:rowOff>
    </xdr:from>
    <xdr:to>
      <xdr:col>57</xdr:col>
      <xdr:colOff>190500</xdr:colOff>
      <xdr:row>1093</xdr:row>
      <xdr:rowOff>133350</xdr:rowOff>
    </xdr:to>
    <xdr:cxnSp macro="">
      <xdr:nvCxnSpPr>
        <xdr:cNvPr id="471" name="470 Conector recto"/>
        <xdr:cNvCxnSpPr/>
      </xdr:nvCxnSpPr>
      <xdr:spPr>
        <a:xfrm flipH="1">
          <a:off x="42386250" y="10612755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1068</xdr:row>
      <xdr:rowOff>66675</xdr:rowOff>
    </xdr:from>
    <xdr:to>
      <xdr:col>58</xdr:col>
      <xdr:colOff>542925</xdr:colOff>
      <xdr:row>1133</xdr:row>
      <xdr:rowOff>0</xdr:rowOff>
    </xdr:to>
    <xdr:cxnSp macro="">
      <xdr:nvCxnSpPr>
        <xdr:cNvPr id="472" name="471 Conector recto"/>
        <xdr:cNvCxnSpPr/>
      </xdr:nvCxnSpPr>
      <xdr:spPr>
        <a:xfrm flipH="1">
          <a:off x="43500675" y="106127550"/>
          <a:ext cx="0" cy="10458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1097</xdr:row>
      <xdr:rowOff>0</xdr:rowOff>
    </xdr:from>
    <xdr:to>
      <xdr:col>56</xdr:col>
      <xdr:colOff>581025</xdr:colOff>
      <xdr:row>1133</xdr:row>
      <xdr:rowOff>0</xdr:rowOff>
    </xdr:to>
    <xdr:cxnSp macro="">
      <xdr:nvCxnSpPr>
        <xdr:cNvPr id="473" name="472 Conector recto"/>
        <xdr:cNvCxnSpPr/>
      </xdr:nvCxnSpPr>
      <xdr:spPr>
        <a:xfrm flipH="1">
          <a:off x="42014775" y="11075670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1125</xdr:row>
      <xdr:rowOff>95250</xdr:rowOff>
    </xdr:from>
    <xdr:to>
      <xdr:col>57</xdr:col>
      <xdr:colOff>190500</xdr:colOff>
      <xdr:row>1153</xdr:row>
      <xdr:rowOff>19050</xdr:rowOff>
    </xdr:to>
    <xdr:cxnSp macro="">
      <xdr:nvCxnSpPr>
        <xdr:cNvPr id="474" name="473 Conector recto"/>
        <xdr:cNvCxnSpPr/>
      </xdr:nvCxnSpPr>
      <xdr:spPr>
        <a:xfrm flipH="1">
          <a:off x="42386250" y="1153858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1125</xdr:row>
      <xdr:rowOff>95250</xdr:rowOff>
    </xdr:from>
    <xdr:to>
      <xdr:col>58</xdr:col>
      <xdr:colOff>171450</xdr:colOff>
      <xdr:row>1181</xdr:row>
      <xdr:rowOff>114300</xdr:rowOff>
    </xdr:to>
    <xdr:cxnSp macro="">
      <xdr:nvCxnSpPr>
        <xdr:cNvPr id="475" name="474 Conector recto"/>
        <xdr:cNvCxnSpPr/>
      </xdr:nvCxnSpPr>
      <xdr:spPr>
        <a:xfrm flipH="1">
          <a:off x="43129200" y="115385850"/>
          <a:ext cx="0" cy="9086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1156</xdr:row>
      <xdr:rowOff>47625</xdr:rowOff>
    </xdr:from>
    <xdr:to>
      <xdr:col>56</xdr:col>
      <xdr:colOff>581025</xdr:colOff>
      <xdr:row>1181</xdr:row>
      <xdr:rowOff>114300</xdr:rowOff>
    </xdr:to>
    <xdr:cxnSp macro="">
      <xdr:nvCxnSpPr>
        <xdr:cNvPr id="476" name="475 Conector recto"/>
        <xdr:cNvCxnSpPr/>
      </xdr:nvCxnSpPr>
      <xdr:spPr>
        <a:xfrm flipH="1">
          <a:off x="42014775" y="1203579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1174</xdr:row>
      <xdr:rowOff>47625</xdr:rowOff>
    </xdr:from>
    <xdr:to>
      <xdr:col>57</xdr:col>
      <xdr:colOff>190500</xdr:colOff>
      <xdr:row>1197</xdr:row>
      <xdr:rowOff>95250</xdr:rowOff>
    </xdr:to>
    <xdr:cxnSp macro="">
      <xdr:nvCxnSpPr>
        <xdr:cNvPr id="477" name="476 Conector recto"/>
        <xdr:cNvCxnSpPr/>
      </xdr:nvCxnSpPr>
      <xdr:spPr>
        <a:xfrm flipH="1">
          <a:off x="42386250" y="1232725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1174</xdr:row>
      <xdr:rowOff>47625</xdr:rowOff>
    </xdr:from>
    <xdr:to>
      <xdr:col>58</xdr:col>
      <xdr:colOff>542925</xdr:colOff>
      <xdr:row>1226</xdr:row>
      <xdr:rowOff>28575</xdr:rowOff>
    </xdr:to>
    <xdr:cxnSp macro="">
      <xdr:nvCxnSpPr>
        <xdr:cNvPr id="478" name="477 Conector recto"/>
        <xdr:cNvCxnSpPr/>
      </xdr:nvCxnSpPr>
      <xdr:spPr>
        <a:xfrm flipH="1">
          <a:off x="43500675" y="123272550"/>
          <a:ext cx="0" cy="84010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1200</xdr:row>
      <xdr:rowOff>123825</xdr:rowOff>
    </xdr:from>
    <xdr:to>
      <xdr:col>56</xdr:col>
      <xdr:colOff>581025</xdr:colOff>
      <xdr:row>1226</xdr:row>
      <xdr:rowOff>28575</xdr:rowOff>
    </xdr:to>
    <xdr:cxnSp macro="">
      <xdr:nvCxnSpPr>
        <xdr:cNvPr id="479" name="478 Conector recto"/>
        <xdr:cNvCxnSpPr/>
      </xdr:nvCxnSpPr>
      <xdr:spPr>
        <a:xfrm flipH="1">
          <a:off x="42014775" y="1275588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1218</xdr:row>
      <xdr:rowOff>123825</xdr:rowOff>
    </xdr:from>
    <xdr:to>
      <xdr:col>57</xdr:col>
      <xdr:colOff>190500</xdr:colOff>
      <xdr:row>1242</xdr:row>
      <xdr:rowOff>9525</xdr:rowOff>
    </xdr:to>
    <xdr:cxnSp macro="">
      <xdr:nvCxnSpPr>
        <xdr:cNvPr id="480" name="479 Conector recto"/>
        <xdr:cNvCxnSpPr/>
      </xdr:nvCxnSpPr>
      <xdr:spPr>
        <a:xfrm flipH="1">
          <a:off x="42386250" y="1304734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1218</xdr:row>
      <xdr:rowOff>123825</xdr:rowOff>
    </xdr:from>
    <xdr:to>
      <xdr:col>58</xdr:col>
      <xdr:colOff>171450</xdr:colOff>
      <xdr:row>1277</xdr:row>
      <xdr:rowOff>0</xdr:rowOff>
    </xdr:to>
    <xdr:cxnSp macro="">
      <xdr:nvCxnSpPr>
        <xdr:cNvPr id="481" name="480 Conector recto"/>
        <xdr:cNvCxnSpPr/>
      </xdr:nvCxnSpPr>
      <xdr:spPr>
        <a:xfrm flipH="1">
          <a:off x="43129200" y="1304734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1245</xdr:row>
      <xdr:rowOff>38100</xdr:rowOff>
    </xdr:from>
    <xdr:to>
      <xdr:col>56</xdr:col>
      <xdr:colOff>581025</xdr:colOff>
      <xdr:row>1277</xdr:row>
      <xdr:rowOff>0</xdr:rowOff>
    </xdr:to>
    <xdr:cxnSp macro="">
      <xdr:nvCxnSpPr>
        <xdr:cNvPr id="482" name="481 Conector recto"/>
        <xdr:cNvCxnSpPr/>
      </xdr:nvCxnSpPr>
      <xdr:spPr>
        <a:xfrm flipH="1">
          <a:off x="42014775" y="1347597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1269</xdr:row>
      <xdr:rowOff>95250</xdr:rowOff>
    </xdr:from>
    <xdr:to>
      <xdr:col>57</xdr:col>
      <xdr:colOff>190500</xdr:colOff>
      <xdr:row>1290</xdr:row>
      <xdr:rowOff>123825</xdr:rowOff>
    </xdr:to>
    <xdr:cxnSp macro="">
      <xdr:nvCxnSpPr>
        <xdr:cNvPr id="483" name="482 Conector recto"/>
        <xdr:cNvCxnSpPr/>
      </xdr:nvCxnSpPr>
      <xdr:spPr>
        <a:xfrm flipH="1">
          <a:off x="42386250" y="13870305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1269</xdr:row>
      <xdr:rowOff>95250</xdr:rowOff>
    </xdr:from>
    <xdr:to>
      <xdr:col>58</xdr:col>
      <xdr:colOff>542925</xdr:colOff>
      <xdr:row>1308</xdr:row>
      <xdr:rowOff>123825</xdr:rowOff>
    </xdr:to>
    <xdr:cxnSp macro="">
      <xdr:nvCxnSpPr>
        <xdr:cNvPr id="484" name="483 Conector recto"/>
        <xdr:cNvCxnSpPr/>
      </xdr:nvCxnSpPr>
      <xdr:spPr>
        <a:xfrm flipH="1">
          <a:off x="43500675" y="138703050"/>
          <a:ext cx="0" cy="6343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1293</xdr:row>
      <xdr:rowOff>152400</xdr:rowOff>
    </xdr:from>
    <xdr:to>
      <xdr:col>56</xdr:col>
      <xdr:colOff>581025</xdr:colOff>
      <xdr:row>1308</xdr:row>
      <xdr:rowOff>123825</xdr:rowOff>
    </xdr:to>
    <xdr:cxnSp macro="">
      <xdr:nvCxnSpPr>
        <xdr:cNvPr id="485" name="484 Conector recto"/>
        <xdr:cNvCxnSpPr/>
      </xdr:nvCxnSpPr>
      <xdr:spPr>
        <a:xfrm flipH="1">
          <a:off x="42014775" y="142646400"/>
          <a:ext cx="0" cy="2400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1301</xdr:row>
      <xdr:rowOff>57150</xdr:rowOff>
    </xdr:from>
    <xdr:to>
      <xdr:col>57</xdr:col>
      <xdr:colOff>190500</xdr:colOff>
      <xdr:row>1318</xdr:row>
      <xdr:rowOff>47625</xdr:rowOff>
    </xdr:to>
    <xdr:cxnSp macro="">
      <xdr:nvCxnSpPr>
        <xdr:cNvPr id="486" name="485 Conector recto"/>
        <xdr:cNvCxnSpPr/>
      </xdr:nvCxnSpPr>
      <xdr:spPr>
        <a:xfrm flipH="1">
          <a:off x="42386250" y="143846550"/>
          <a:ext cx="0" cy="2743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1301</xdr:row>
      <xdr:rowOff>57150</xdr:rowOff>
    </xdr:from>
    <xdr:to>
      <xdr:col>58</xdr:col>
      <xdr:colOff>171450</xdr:colOff>
      <xdr:row>1344</xdr:row>
      <xdr:rowOff>123825</xdr:rowOff>
    </xdr:to>
    <xdr:cxnSp macro="">
      <xdr:nvCxnSpPr>
        <xdr:cNvPr id="487" name="486 Conector recto"/>
        <xdr:cNvCxnSpPr/>
      </xdr:nvCxnSpPr>
      <xdr:spPr>
        <a:xfrm flipH="1">
          <a:off x="43129200" y="143846550"/>
          <a:ext cx="0" cy="7029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1321</xdr:row>
      <xdr:rowOff>76200</xdr:rowOff>
    </xdr:from>
    <xdr:to>
      <xdr:col>56</xdr:col>
      <xdr:colOff>581025</xdr:colOff>
      <xdr:row>1344</xdr:row>
      <xdr:rowOff>123825</xdr:rowOff>
    </xdr:to>
    <xdr:cxnSp macro="">
      <xdr:nvCxnSpPr>
        <xdr:cNvPr id="488" name="487 Conector recto"/>
        <xdr:cNvCxnSpPr/>
      </xdr:nvCxnSpPr>
      <xdr:spPr>
        <a:xfrm flipH="1">
          <a:off x="42014775" y="14710410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1337</xdr:row>
      <xdr:rowOff>57150</xdr:rowOff>
    </xdr:from>
    <xdr:to>
      <xdr:col>57</xdr:col>
      <xdr:colOff>190500</xdr:colOff>
      <xdr:row>1364</xdr:row>
      <xdr:rowOff>142875</xdr:rowOff>
    </xdr:to>
    <xdr:cxnSp macro="">
      <xdr:nvCxnSpPr>
        <xdr:cNvPr id="489" name="488 Conector recto"/>
        <xdr:cNvCxnSpPr/>
      </xdr:nvCxnSpPr>
      <xdr:spPr>
        <a:xfrm flipH="1">
          <a:off x="42386250" y="1496758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1337</xdr:row>
      <xdr:rowOff>57150</xdr:rowOff>
    </xdr:from>
    <xdr:to>
      <xdr:col>58</xdr:col>
      <xdr:colOff>542925</xdr:colOff>
      <xdr:row>1410</xdr:row>
      <xdr:rowOff>66675</xdr:rowOff>
    </xdr:to>
    <xdr:cxnSp macro="">
      <xdr:nvCxnSpPr>
        <xdr:cNvPr id="490" name="489 Conector recto"/>
        <xdr:cNvCxnSpPr/>
      </xdr:nvCxnSpPr>
      <xdr:spPr>
        <a:xfrm flipH="1">
          <a:off x="43500675" y="149675850"/>
          <a:ext cx="0" cy="118300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1368</xdr:row>
      <xdr:rowOff>9525</xdr:rowOff>
    </xdr:from>
    <xdr:to>
      <xdr:col>56</xdr:col>
      <xdr:colOff>581025</xdr:colOff>
      <xdr:row>1410</xdr:row>
      <xdr:rowOff>66675</xdr:rowOff>
    </xdr:to>
    <xdr:cxnSp macro="">
      <xdr:nvCxnSpPr>
        <xdr:cNvPr id="491" name="490 Conector recto"/>
        <xdr:cNvCxnSpPr/>
      </xdr:nvCxnSpPr>
      <xdr:spPr>
        <a:xfrm flipH="1">
          <a:off x="42014775" y="154647900"/>
          <a:ext cx="0" cy="6858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1403</xdr:row>
      <xdr:rowOff>0</xdr:rowOff>
    </xdr:from>
    <xdr:to>
      <xdr:col>57</xdr:col>
      <xdr:colOff>190500</xdr:colOff>
      <xdr:row>1436</xdr:row>
      <xdr:rowOff>142875</xdr:rowOff>
    </xdr:to>
    <xdr:cxnSp macro="">
      <xdr:nvCxnSpPr>
        <xdr:cNvPr id="492" name="491 Conector recto"/>
        <xdr:cNvCxnSpPr/>
      </xdr:nvCxnSpPr>
      <xdr:spPr>
        <a:xfrm flipH="1">
          <a:off x="42386250" y="1603057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1403</xdr:row>
      <xdr:rowOff>0</xdr:rowOff>
    </xdr:from>
    <xdr:to>
      <xdr:col>58</xdr:col>
      <xdr:colOff>171450</xdr:colOff>
      <xdr:row>1480</xdr:row>
      <xdr:rowOff>47625</xdr:rowOff>
    </xdr:to>
    <xdr:cxnSp macro="">
      <xdr:nvCxnSpPr>
        <xdr:cNvPr id="493" name="492 Conector recto"/>
        <xdr:cNvCxnSpPr/>
      </xdr:nvCxnSpPr>
      <xdr:spPr>
        <a:xfrm flipH="1">
          <a:off x="43129200" y="160305750"/>
          <a:ext cx="0" cy="12515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1440</xdr:row>
      <xdr:rowOff>9525</xdr:rowOff>
    </xdr:from>
    <xdr:to>
      <xdr:col>56</xdr:col>
      <xdr:colOff>581025</xdr:colOff>
      <xdr:row>1480</xdr:row>
      <xdr:rowOff>47625</xdr:rowOff>
    </xdr:to>
    <xdr:cxnSp macro="">
      <xdr:nvCxnSpPr>
        <xdr:cNvPr id="494" name="493 Conector recto"/>
        <xdr:cNvCxnSpPr/>
      </xdr:nvCxnSpPr>
      <xdr:spPr>
        <a:xfrm flipH="1">
          <a:off x="42014775" y="166306500"/>
          <a:ext cx="0" cy="6515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1472</xdr:row>
      <xdr:rowOff>142875</xdr:rowOff>
    </xdr:from>
    <xdr:to>
      <xdr:col>57</xdr:col>
      <xdr:colOff>190500</xdr:colOff>
      <xdr:row>1508</xdr:row>
      <xdr:rowOff>142875</xdr:rowOff>
    </xdr:to>
    <xdr:cxnSp macro="">
      <xdr:nvCxnSpPr>
        <xdr:cNvPr id="495" name="494 Conector recto"/>
        <xdr:cNvCxnSpPr/>
      </xdr:nvCxnSpPr>
      <xdr:spPr>
        <a:xfrm flipH="1">
          <a:off x="42386250" y="17162145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1472</xdr:row>
      <xdr:rowOff>142875</xdr:rowOff>
    </xdr:from>
    <xdr:to>
      <xdr:col>58</xdr:col>
      <xdr:colOff>542925</xdr:colOff>
      <xdr:row>1543</xdr:row>
      <xdr:rowOff>133350</xdr:rowOff>
    </xdr:to>
    <xdr:cxnSp macro="">
      <xdr:nvCxnSpPr>
        <xdr:cNvPr id="496" name="495 Conector recto"/>
        <xdr:cNvCxnSpPr/>
      </xdr:nvCxnSpPr>
      <xdr:spPr>
        <a:xfrm flipH="1">
          <a:off x="43500675" y="1716214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1512</xdr:row>
      <xdr:rowOff>9525</xdr:rowOff>
    </xdr:from>
    <xdr:to>
      <xdr:col>56</xdr:col>
      <xdr:colOff>581025</xdr:colOff>
      <xdr:row>1543</xdr:row>
      <xdr:rowOff>133350</xdr:rowOff>
    </xdr:to>
    <xdr:cxnSp macro="">
      <xdr:nvCxnSpPr>
        <xdr:cNvPr id="497" name="496 Conector recto"/>
        <xdr:cNvCxnSpPr/>
      </xdr:nvCxnSpPr>
      <xdr:spPr>
        <a:xfrm flipH="1">
          <a:off x="42014775" y="1779651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1536</xdr:row>
      <xdr:rowOff>66675</xdr:rowOff>
    </xdr:from>
    <xdr:to>
      <xdr:col>57</xdr:col>
      <xdr:colOff>190500</xdr:colOff>
      <xdr:row>1568</xdr:row>
      <xdr:rowOff>28575</xdr:rowOff>
    </xdr:to>
    <xdr:cxnSp macro="">
      <xdr:nvCxnSpPr>
        <xdr:cNvPr id="498" name="497 Conector recto"/>
        <xdr:cNvCxnSpPr/>
      </xdr:nvCxnSpPr>
      <xdr:spPr>
        <a:xfrm flipH="1">
          <a:off x="42386250" y="18190845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1536</xdr:row>
      <xdr:rowOff>66675</xdr:rowOff>
    </xdr:from>
    <xdr:to>
      <xdr:col>58</xdr:col>
      <xdr:colOff>171450</xdr:colOff>
      <xdr:row>1611</xdr:row>
      <xdr:rowOff>95250</xdr:rowOff>
    </xdr:to>
    <xdr:cxnSp macro="">
      <xdr:nvCxnSpPr>
        <xdr:cNvPr id="499" name="498 Conector recto"/>
        <xdr:cNvCxnSpPr/>
      </xdr:nvCxnSpPr>
      <xdr:spPr>
        <a:xfrm flipH="1">
          <a:off x="43129200" y="1819084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1571</xdr:row>
      <xdr:rowOff>57150</xdr:rowOff>
    </xdr:from>
    <xdr:to>
      <xdr:col>56</xdr:col>
      <xdr:colOff>581025</xdr:colOff>
      <xdr:row>1611</xdr:row>
      <xdr:rowOff>95250</xdr:rowOff>
    </xdr:to>
    <xdr:cxnSp macro="">
      <xdr:nvCxnSpPr>
        <xdr:cNvPr id="500" name="499 Conector recto"/>
        <xdr:cNvCxnSpPr/>
      </xdr:nvCxnSpPr>
      <xdr:spPr>
        <a:xfrm flipH="1">
          <a:off x="42014775" y="187566300"/>
          <a:ext cx="0" cy="6515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1604</xdr:row>
      <xdr:rowOff>28575</xdr:rowOff>
    </xdr:from>
    <xdr:to>
      <xdr:col>57</xdr:col>
      <xdr:colOff>190500</xdr:colOff>
      <xdr:row>1644</xdr:row>
      <xdr:rowOff>66675</xdr:rowOff>
    </xdr:to>
    <xdr:cxnSp macro="">
      <xdr:nvCxnSpPr>
        <xdr:cNvPr id="501" name="500 Conector recto"/>
        <xdr:cNvCxnSpPr/>
      </xdr:nvCxnSpPr>
      <xdr:spPr>
        <a:xfrm flipH="1">
          <a:off x="42386250" y="192881250"/>
          <a:ext cx="0" cy="6515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1604</xdr:row>
      <xdr:rowOff>28575</xdr:rowOff>
    </xdr:from>
    <xdr:to>
      <xdr:col>58</xdr:col>
      <xdr:colOff>542925</xdr:colOff>
      <xdr:row>1692</xdr:row>
      <xdr:rowOff>9525</xdr:rowOff>
    </xdr:to>
    <xdr:cxnSp macro="">
      <xdr:nvCxnSpPr>
        <xdr:cNvPr id="502" name="501 Conector recto"/>
        <xdr:cNvCxnSpPr/>
      </xdr:nvCxnSpPr>
      <xdr:spPr>
        <a:xfrm flipH="1">
          <a:off x="43500675" y="192881250"/>
          <a:ext cx="0" cy="14230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1647</xdr:row>
      <xdr:rowOff>95250</xdr:rowOff>
    </xdr:from>
    <xdr:to>
      <xdr:col>56</xdr:col>
      <xdr:colOff>581025</xdr:colOff>
      <xdr:row>1692</xdr:row>
      <xdr:rowOff>9525</xdr:rowOff>
    </xdr:to>
    <xdr:cxnSp macro="">
      <xdr:nvCxnSpPr>
        <xdr:cNvPr id="503" name="502 Conector recto"/>
        <xdr:cNvCxnSpPr/>
      </xdr:nvCxnSpPr>
      <xdr:spPr>
        <a:xfrm flipH="1">
          <a:off x="42014775" y="199910700"/>
          <a:ext cx="0" cy="7200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1684</xdr:row>
      <xdr:rowOff>104775</xdr:rowOff>
    </xdr:from>
    <xdr:to>
      <xdr:col>57</xdr:col>
      <xdr:colOff>190500</xdr:colOff>
      <xdr:row>1718</xdr:row>
      <xdr:rowOff>85725</xdr:rowOff>
    </xdr:to>
    <xdr:cxnSp macro="">
      <xdr:nvCxnSpPr>
        <xdr:cNvPr id="504" name="503 Conector recto"/>
        <xdr:cNvCxnSpPr/>
      </xdr:nvCxnSpPr>
      <xdr:spPr>
        <a:xfrm flipH="1">
          <a:off x="42386250" y="2059114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1684</xdr:row>
      <xdr:rowOff>104775</xdr:rowOff>
    </xdr:from>
    <xdr:to>
      <xdr:col>58</xdr:col>
      <xdr:colOff>171450</xdr:colOff>
      <xdr:row>1759</xdr:row>
      <xdr:rowOff>133350</xdr:rowOff>
    </xdr:to>
    <xdr:cxnSp macro="">
      <xdr:nvCxnSpPr>
        <xdr:cNvPr id="505" name="504 Conector recto"/>
        <xdr:cNvCxnSpPr/>
      </xdr:nvCxnSpPr>
      <xdr:spPr>
        <a:xfrm flipH="1">
          <a:off x="43129200" y="2059114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1721</xdr:row>
      <xdr:rowOff>114300</xdr:rowOff>
    </xdr:from>
    <xdr:to>
      <xdr:col>56</xdr:col>
      <xdr:colOff>581025</xdr:colOff>
      <xdr:row>1759</xdr:row>
      <xdr:rowOff>133350</xdr:rowOff>
    </xdr:to>
    <xdr:cxnSp macro="">
      <xdr:nvCxnSpPr>
        <xdr:cNvPr id="506" name="505 Conector recto"/>
        <xdr:cNvCxnSpPr/>
      </xdr:nvCxnSpPr>
      <xdr:spPr>
        <a:xfrm flipH="1">
          <a:off x="42014775" y="21191220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1752</xdr:row>
      <xdr:rowOff>66675</xdr:rowOff>
    </xdr:from>
    <xdr:to>
      <xdr:col>57</xdr:col>
      <xdr:colOff>190500</xdr:colOff>
      <xdr:row>1788</xdr:row>
      <xdr:rowOff>66675</xdr:rowOff>
    </xdr:to>
    <xdr:cxnSp macro="">
      <xdr:nvCxnSpPr>
        <xdr:cNvPr id="507" name="506 Conector recto"/>
        <xdr:cNvCxnSpPr/>
      </xdr:nvCxnSpPr>
      <xdr:spPr>
        <a:xfrm flipH="1">
          <a:off x="42386250" y="21688425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1752</xdr:row>
      <xdr:rowOff>66675</xdr:rowOff>
    </xdr:from>
    <xdr:to>
      <xdr:col>58</xdr:col>
      <xdr:colOff>542925</xdr:colOff>
      <xdr:row>1827</xdr:row>
      <xdr:rowOff>95250</xdr:rowOff>
    </xdr:to>
    <xdr:cxnSp macro="">
      <xdr:nvCxnSpPr>
        <xdr:cNvPr id="508" name="507 Conector recto"/>
        <xdr:cNvCxnSpPr/>
      </xdr:nvCxnSpPr>
      <xdr:spPr>
        <a:xfrm flipH="1">
          <a:off x="43500675" y="2168842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1791</xdr:row>
      <xdr:rowOff>95250</xdr:rowOff>
    </xdr:from>
    <xdr:to>
      <xdr:col>56</xdr:col>
      <xdr:colOff>581025</xdr:colOff>
      <xdr:row>1827</xdr:row>
      <xdr:rowOff>95250</xdr:rowOff>
    </xdr:to>
    <xdr:cxnSp macro="">
      <xdr:nvCxnSpPr>
        <xdr:cNvPr id="509" name="508 Conector recto"/>
        <xdr:cNvCxnSpPr/>
      </xdr:nvCxnSpPr>
      <xdr:spPr>
        <a:xfrm flipH="1">
          <a:off x="42014775" y="22322790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1820</xdr:row>
      <xdr:rowOff>28575</xdr:rowOff>
    </xdr:from>
    <xdr:to>
      <xdr:col>57</xdr:col>
      <xdr:colOff>190500</xdr:colOff>
      <xdr:row>1851</xdr:row>
      <xdr:rowOff>152400</xdr:rowOff>
    </xdr:to>
    <xdr:cxnSp macro="">
      <xdr:nvCxnSpPr>
        <xdr:cNvPr id="510" name="509 Conector recto"/>
        <xdr:cNvCxnSpPr/>
      </xdr:nvCxnSpPr>
      <xdr:spPr>
        <a:xfrm flipH="1">
          <a:off x="42386250" y="22785705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1820</xdr:row>
      <xdr:rowOff>28575</xdr:rowOff>
    </xdr:from>
    <xdr:to>
      <xdr:col>58</xdr:col>
      <xdr:colOff>171450</xdr:colOff>
      <xdr:row>1878</xdr:row>
      <xdr:rowOff>66675</xdr:rowOff>
    </xdr:to>
    <xdr:cxnSp macro="">
      <xdr:nvCxnSpPr>
        <xdr:cNvPr id="511" name="510 Conector recto"/>
        <xdr:cNvCxnSpPr/>
      </xdr:nvCxnSpPr>
      <xdr:spPr>
        <a:xfrm flipH="1">
          <a:off x="43129200" y="2278570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1855</xdr:row>
      <xdr:rowOff>19050</xdr:rowOff>
    </xdr:from>
    <xdr:to>
      <xdr:col>56</xdr:col>
      <xdr:colOff>581025</xdr:colOff>
      <xdr:row>1878</xdr:row>
      <xdr:rowOff>66675</xdr:rowOff>
    </xdr:to>
    <xdr:cxnSp macro="">
      <xdr:nvCxnSpPr>
        <xdr:cNvPr id="512" name="511 Conector recto"/>
        <xdr:cNvCxnSpPr/>
      </xdr:nvCxnSpPr>
      <xdr:spPr>
        <a:xfrm flipH="1">
          <a:off x="42014775" y="23351490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1871</xdr:row>
      <xdr:rowOff>0</xdr:rowOff>
    </xdr:from>
    <xdr:to>
      <xdr:col>57</xdr:col>
      <xdr:colOff>190500</xdr:colOff>
      <xdr:row>1894</xdr:row>
      <xdr:rowOff>47625</xdr:rowOff>
    </xdr:to>
    <xdr:cxnSp macro="">
      <xdr:nvCxnSpPr>
        <xdr:cNvPr id="513" name="512 Conector recto"/>
        <xdr:cNvCxnSpPr/>
      </xdr:nvCxnSpPr>
      <xdr:spPr>
        <a:xfrm flipH="1">
          <a:off x="42386250" y="23608665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1871</xdr:row>
      <xdr:rowOff>0</xdr:rowOff>
    </xdr:from>
    <xdr:to>
      <xdr:col>58</xdr:col>
      <xdr:colOff>542925</xdr:colOff>
      <xdr:row>1931</xdr:row>
      <xdr:rowOff>57150</xdr:rowOff>
    </xdr:to>
    <xdr:cxnSp macro="">
      <xdr:nvCxnSpPr>
        <xdr:cNvPr id="514" name="513 Conector recto"/>
        <xdr:cNvCxnSpPr/>
      </xdr:nvCxnSpPr>
      <xdr:spPr>
        <a:xfrm flipH="1">
          <a:off x="43500675" y="236086650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1897</xdr:row>
      <xdr:rowOff>76200</xdr:rowOff>
    </xdr:from>
    <xdr:to>
      <xdr:col>56</xdr:col>
      <xdr:colOff>581025</xdr:colOff>
      <xdr:row>1931</xdr:row>
      <xdr:rowOff>57150</xdr:rowOff>
    </xdr:to>
    <xdr:cxnSp macro="">
      <xdr:nvCxnSpPr>
        <xdr:cNvPr id="515" name="514 Conector recto"/>
        <xdr:cNvCxnSpPr/>
      </xdr:nvCxnSpPr>
      <xdr:spPr>
        <a:xfrm flipH="1">
          <a:off x="42014775" y="24037290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1923</xdr:row>
      <xdr:rowOff>152400</xdr:rowOff>
    </xdr:from>
    <xdr:to>
      <xdr:col>57</xdr:col>
      <xdr:colOff>190500</xdr:colOff>
      <xdr:row>1945</xdr:row>
      <xdr:rowOff>19050</xdr:rowOff>
    </xdr:to>
    <xdr:cxnSp macro="">
      <xdr:nvCxnSpPr>
        <xdr:cNvPr id="516" name="515 Conector recto"/>
        <xdr:cNvCxnSpPr/>
      </xdr:nvCxnSpPr>
      <xdr:spPr>
        <a:xfrm flipH="1">
          <a:off x="42386250" y="24465915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1923</xdr:row>
      <xdr:rowOff>152400</xdr:rowOff>
    </xdr:from>
    <xdr:to>
      <xdr:col>58</xdr:col>
      <xdr:colOff>171450</xdr:colOff>
      <xdr:row>1965</xdr:row>
      <xdr:rowOff>38100</xdr:rowOff>
    </xdr:to>
    <xdr:cxnSp macro="">
      <xdr:nvCxnSpPr>
        <xdr:cNvPr id="517" name="516 Conector recto"/>
        <xdr:cNvCxnSpPr/>
      </xdr:nvCxnSpPr>
      <xdr:spPr>
        <a:xfrm flipH="1">
          <a:off x="43129200" y="244659150"/>
          <a:ext cx="0" cy="6686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1948</xdr:row>
      <xdr:rowOff>47625</xdr:rowOff>
    </xdr:from>
    <xdr:to>
      <xdr:col>56</xdr:col>
      <xdr:colOff>581025</xdr:colOff>
      <xdr:row>1965</xdr:row>
      <xdr:rowOff>38100</xdr:rowOff>
    </xdr:to>
    <xdr:cxnSp macro="">
      <xdr:nvCxnSpPr>
        <xdr:cNvPr id="518" name="517 Conector recto"/>
        <xdr:cNvCxnSpPr/>
      </xdr:nvCxnSpPr>
      <xdr:spPr>
        <a:xfrm flipH="1">
          <a:off x="42014775" y="248602500"/>
          <a:ext cx="0" cy="2743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1957</xdr:row>
      <xdr:rowOff>133350</xdr:rowOff>
    </xdr:from>
    <xdr:to>
      <xdr:col>57</xdr:col>
      <xdr:colOff>190500</xdr:colOff>
      <xdr:row>1972</xdr:row>
      <xdr:rowOff>104775</xdr:rowOff>
    </xdr:to>
    <xdr:cxnSp macro="">
      <xdr:nvCxnSpPr>
        <xdr:cNvPr id="519" name="518 Conector recto"/>
        <xdr:cNvCxnSpPr/>
      </xdr:nvCxnSpPr>
      <xdr:spPr>
        <a:xfrm flipH="1">
          <a:off x="42386250" y="250145550"/>
          <a:ext cx="0" cy="2400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1957</xdr:row>
      <xdr:rowOff>133350</xdr:rowOff>
    </xdr:from>
    <xdr:to>
      <xdr:col>58</xdr:col>
      <xdr:colOff>542925</xdr:colOff>
      <xdr:row>1994</xdr:row>
      <xdr:rowOff>142875</xdr:rowOff>
    </xdr:to>
    <xdr:cxnSp macro="">
      <xdr:nvCxnSpPr>
        <xdr:cNvPr id="520" name="519 Conector recto"/>
        <xdr:cNvCxnSpPr/>
      </xdr:nvCxnSpPr>
      <xdr:spPr>
        <a:xfrm flipH="1">
          <a:off x="43500675" y="250145550"/>
          <a:ext cx="0" cy="6000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1975</xdr:row>
      <xdr:rowOff>133350</xdr:rowOff>
    </xdr:from>
    <xdr:to>
      <xdr:col>56</xdr:col>
      <xdr:colOff>581025</xdr:colOff>
      <xdr:row>1994</xdr:row>
      <xdr:rowOff>142875</xdr:rowOff>
    </xdr:to>
    <xdr:cxnSp macro="">
      <xdr:nvCxnSpPr>
        <xdr:cNvPr id="521" name="520 Conector recto"/>
        <xdr:cNvCxnSpPr/>
      </xdr:nvCxnSpPr>
      <xdr:spPr>
        <a:xfrm flipH="1">
          <a:off x="42014775" y="25306020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1987</xdr:row>
      <xdr:rowOff>76200</xdr:rowOff>
    </xdr:from>
    <xdr:to>
      <xdr:col>57</xdr:col>
      <xdr:colOff>190500</xdr:colOff>
      <xdr:row>2012</xdr:row>
      <xdr:rowOff>142875</xdr:rowOff>
    </xdr:to>
    <xdr:cxnSp macro="">
      <xdr:nvCxnSpPr>
        <xdr:cNvPr id="522" name="521 Conector recto"/>
        <xdr:cNvCxnSpPr/>
      </xdr:nvCxnSpPr>
      <xdr:spPr>
        <a:xfrm flipH="1">
          <a:off x="42386250" y="25494615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1987</xdr:row>
      <xdr:rowOff>76200</xdr:rowOff>
    </xdr:from>
    <xdr:to>
      <xdr:col>58</xdr:col>
      <xdr:colOff>171450</xdr:colOff>
      <xdr:row>2043</xdr:row>
      <xdr:rowOff>95250</xdr:rowOff>
    </xdr:to>
    <xdr:cxnSp macro="">
      <xdr:nvCxnSpPr>
        <xdr:cNvPr id="523" name="522 Conector recto"/>
        <xdr:cNvCxnSpPr/>
      </xdr:nvCxnSpPr>
      <xdr:spPr>
        <a:xfrm flipH="1">
          <a:off x="43129200" y="254946150"/>
          <a:ext cx="0" cy="9086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2016</xdr:row>
      <xdr:rowOff>9525</xdr:rowOff>
    </xdr:from>
    <xdr:to>
      <xdr:col>56</xdr:col>
      <xdr:colOff>581025</xdr:colOff>
      <xdr:row>2043</xdr:row>
      <xdr:rowOff>95250</xdr:rowOff>
    </xdr:to>
    <xdr:cxnSp macro="">
      <xdr:nvCxnSpPr>
        <xdr:cNvPr id="524" name="523 Conector recto"/>
        <xdr:cNvCxnSpPr/>
      </xdr:nvCxnSpPr>
      <xdr:spPr>
        <a:xfrm flipH="1">
          <a:off x="42014775" y="25957530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2036</xdr:row>
      <xdr:rowOff>28575</xdr:rowOff>
    </xdr:from>
    <xdr:to>
      <xdr:col>57</xdr:col>
      <xdr:colOff>190500</xdr:colOff>
      <xdr:row>2067</xdr:row>
      <xdr:rowOff>152400</xdr:rowOff>
    </xdr:to>
    <xdr:cxnSp macro="">
      <xdr:nvCxnSpPr>
        <xdr:cNvPr id="525" name="524 Conector recto"/>
        <xdr:cNvCxnSpPr/>
      </xdr:nvCxnSpPr>
      <xdr:spPr>
        <a:xfrm flipH="1">
          <a:off x="42386250" y="26283285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2036</xdr:row>
      <xdr:rowOff>28575</xdr:rowOff>
    </xdr:from>
    <xdr:to>
      <xdr:col>58</xdr:col>
      <xdr:colOff>542925</xdr:colOff>
      <xdr:row>2107</xdr:row>
      <xdr:rowOff>19050</xdr:rowOff>
    </xdr:to>
    <xdr:cxnSp macro="">
      <xdr:nvCxnSpPr>
        <xdr:cNvPr id="526" name="525 Conector recto"/>
        <xdr:cNvCxnSpPr/>
      </xdr:nvCxnSpPr>
      <xdr:spPr>
        <a:xfrm flipH="1">
          <a:off x="43500675" y="2628328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2071</xdr:row>
      <xdr:rowOff>19050</xdr:rowOff>
    </xdr:from>
    <xdr:to>
      <xdr:col>56</xdr:col>
      <xdr:colOff>581025</xdr:colOff>
      <xdr:row>2107</xdr:row>
      <xdr:rowOff>19050</xdr:rowOff>
    </xdr:to>
    <xdr:cxnSp macro="">
      <xdr:nvCxnSpPr>
        <xdr:cNvPr id="527" name="526 Conector recto"/>
        <xdr:cNvCxnSpPr/>
      </xdr:nvCxnSpPr>
      <xdr:spPr>
        <a:xfrm flipH="1">
          <a:off x="42014775" y="26849070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2099</xdr:row>
      <xdr:rowOff>114300</xdr:rowOff>
    </xdr:from>
    <xdr:to>
      <xdr:col>57</xdr:col>
      <xdr:colOff>190500</xdr:colOff>
      <xdr:row>2142</xdr:row>
      <xdr:rowOff>9525</xdr:rowOff>
    </xdr:to>
    <xdr:cxnSp macro="">
      <xdr:nvCxnSpPr>
        <xdr:cNvPr id="528" name="527 Conector recto"/>
        <xdr:cNvCxnSpPr/>
      </xdr:nvCxnSpPr>
      <xdr:spPr>
        <a:xfrm flipH="1">
          <a:off x="42386250" y="273119850"/>
          <a:ext cx="0" cy="6858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2099</xdr:row>
      <xdr:rowOff>114300</xdr:rowOff>
    </xdr:from>
    <xdr:to>
      <xdr:col>58</xdr:col>
      <xdr:colOff>171450</xdr:colOff>
      <xdr:row>2183</xdr:row>
      <xdr:rowOff>57150</xdr:rowOff>
    </xdr:to>
    <xdr:cxnSp macro="">
      <xdr:nvCxnSpPr>
        <xdr:cNvPr id="529" name="528 Conector recto"/>
        <xdr:cNvCxnSpPr/>
      </xdr:nvCxnSpPr>
      <xdr:spPr>
        <a:xfrm flipH="1">
          <a:off x="43129200" y="273119850"/>
          <a:ext cx="0" cy="13544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2145</xdr:row>
      <xdr:rowOff>38100</xdr:rowOff>
    </xdr:from>
    <xdr:to>
      <xdr:col>56</xdr:col>
      <xdr:colOff>581025</xdr:colOff>
      <xdr:row>2183</xdr:row>
      <xdr:rowOff>57150</xdr:rowOff>
    </xdr:to>
    <xdr:cxnSp macro="">
      <xdr:nvCxnSpPr>
        <xdr:cNvPr id="530" name="529 Conector recto"/>
        <xdr:cNvCxnSpPr/>
      </xdr:nvCxnSpPr>
      <xdr:spPr>
        <a:xfrm flipH="1">
          <a:off x="42014775" y="280492200"/>
          <a:ext cx="0" cy="6172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2175</xdr:row>
      <xdr:rowOff>152400</xdr:rowOff>
    </xdr:from>
    <xdr:to>
      <xdr:col>57</xdr:col>
      <xdr:colOff>190500</xdr:colOff>
      <xdr:row>2205</xdr:row>
      <xdr:rowOff>95250</xdr:rowOff>
    </xdr:to>
    <xdr:cxnSp macro="">
      <xdr:nvCxnSpPr>
        <xdr:cNvPr id="531" name="530 Conector recto"/>
        <xdr:cNvCxnSpPr/>
      </xdr:nvCxnSpPr>
      <xdr:spPr>
        <a:xfrm flipH="1">
          <a:off x="42386250" y="28546425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2175</xdr:row>
      <xdr:rowOff>152400</xdr:rowOff>
    </xdr:from>
    <xdr:to>
      <xdr:col>58</xdr:col>
      <xdr:colOff>542925</xdr:colOff>
      <xdr:row>2234</xdr:row>
      <xdr:rowOff>28575</xdr:rowOff>
    </xdr:to>
    <xdr:cxnSp macro="">
      <xdr:nvCxnSpPr>
        <xdr:cNvPr id="532" name="531 Conector recto"/>
        <xdr:cNvCxnSpPr/>
      </xdr:nvCxnSpPr>
      <xdr:spPr>
        <a:xfrm flipH="1">
          <a:off x="43500675" y="2854642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2208</xdr:row>
      <xdr:rowOff>123825</xdr:rowOff>
    </xdr:from>
    <xdr:to>
      <xdr:col>56</xdr:col>
      <xdr:colOff>581025</xdr:colOff>
      <xdr:row>2234</xdr:row>
      <xdr:rowOff>28575</xdr:rowOff>
    </xdr:to>
    <xdr:cxnSp macro="">
      <xdr:nvCxnSpPr>
        <xdr:cNvPr id="533" name="532 Conector recto"/>
        <xdr:cNvCxnSpPr/>
      </xdr:nvCxnSpPr>
      <xdr:spPr>
        <a:xfrm flipH="1">
          <a:off x="42014775" y="2907792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2226</xdr:row>
      <xdr:rowOff>123825</xdr:rowOff>
    </xdr:from>
    <xdr:to>
      <xdr:col>57</xdr:col>
      <xdr:colOff>190500</xdr:colOff>
      <xdr:row>2260</xdr:row>
      <xdr:rowOff>104775</xdr:rowOff>
    </xdr:to>
    <xdr:cxnSp macro="">
      <xdr:nvCxnSpPr>
        <xdr:cNvPr id="534" name="533 Conector recto"/>
        <xdr:cNvCxnSpPr/>
      </xdr:nvCxnSpPr>
      <xdr:spPr>
        <a:xfrm flipH="1">
          <a:off x="42386250" y="2936938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2226</xdr:row>
      <xdr:rowOff>123825</xdr:rowOff>
    </xdr:from>
    <xdr:to>
      <xdr:col>58</xdr:col>
      <xdr:colOff>171450</xdr:colOff>
      <xdr:row>2295</xdr:row>
      <xdr:rowOff>95250</xdr:rowOff>
    </xdr:to>
    <xdr:cxnSp macro="">
      <xdr:nvCxnSpPr>
        <xdr:cNvPr id="535" name="534 Conector recto"/>
        <xdr:cNvCxnSpPr/>
      </xdr:nvCxnSpPr>
      <xdr:spPr>
        <a:xfrm flipH="1">
          <a:off x="43129200" y="293693850"/>
          <a:ext cx="0" cy="11144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2263</xdr:row>
      <xdr:rowOff>133350</xdr:rowOff>
    </xdr:from>
    <xdr:to>
      <xdr:col>56</xdr:col>
      <xdr:colOff>581025</xdr:colOff>
      <xdr:row>2295</xdr:row>
      <xdr:rowOff>95250</xdr:rowOff>
    </xdr:to>
    <xdr:cxnSp macro="">
      <xdr:nvCxnSpPr>
        <xdr:cNvPr id="536" name="535 Conector recto"/>
        <xdr:cNvCxnSpPr/>
      </xdr:nvCxnSpPr>
      <xdr:spPr>
        <a:xfrm flipH="1">
          <a:off x="42014775" y="2996946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2288</xdr:row>
      <xdr:rowOff>28575</xdr:rowOff>
    </xdr:from>
    <xdr:to>
      <xdr:col>57</xdr:col>
      <xdr:colOff>190500</xdr:colOff>
      <xdr:row>2315</xdr:row>
      <xdr:rowOff>114300</xdr:rowOff>
    </xdr:to>
    <xdr:cxnSp macro="">
      <xdr:nvCxnSpPr>
        <xdr:cNvPr id="537" name="536 Conector recto"/>
        <xdr:cNvCxnSpPr/>
      </xdr:nvCxnSpPr>
      <xdr:spPr>
        <a:xfrm flipH="1">
          <a:off x="42386250" y="3036379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2288</xdr:row>
      <xdr:rowOff>28575</xdr:rowOff>
    </xdr:from>
    <xdr:to>
      <xdr:col>58</xdr:col>
      <xdr:colOff>542925</xdr:colOff>
      <xdr:row>2363</xdr:row>
      <xdr:rowOff>57150</xdr:rowOff>
    </xdr:to>
    <xdr:cxnSp macro="">
      <xdr:nvCxnSpPr>
        <xdr:cNvPr id="538" name="537 Conector recto"/>
        <xdr:cNvCxnSpPr/>
      </xdr:nvCxnSpPr>
      <xdr:spPr>
        <a:xfrm flipH="1">
          <a:off x="43500675" y="3036379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2318</xdr:row>
      <xdr:rowOff>142875</xdr:rowOff>
    </xdr:from>
    <xdr:to>
      <xdr:col>56</xdr:col>
      <xdr:colOff>581025</xdr:colOff>
      <xdr:row>2363</xdr:row>
      <xdr:rowOff>57150</xdr:rowOff>
    </xdr:to>
    <xdr:cxnSp macro="">
      <xdr:nvCxnSpPr>
        <xdr:cNvPr id="539" name="538 Conector recto"/>
        <xdr:cNvCxnSpPr/>
      </xdr:nvCxnSpPr>
      <xdr:spPr>
        <a:xfrm flipH="1">
          <a:off x="42014775" y="308610000"/>
          <a:ext cx="0" cy="7200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2355</xdr:row>
      <xdr:rowOff>152400</xdr:rowOff>
    </xdr:from>
    <xdr:to>
      <xdr:col>57</xdr:col>
      <xdr:colOff>190500</xdr:colOff>
      <xdr:row>2389</xdr:row>
      <xdr:rowOff>133350</xdr:rowOff>
    </xdr:to>
    <xdr:cxnSp macro="">
      <xdr:nvCxnSpPr>
        <xdr:cNvPr id="540" name="539 Conector recto"/>
        <xdr:cNvCxnSpPr/>
      </xdr:nvCxnSpPr>
      <xdr:spPr>
        <a:xfrm flipH="1">
          <a:off x="42386250" y="3146107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2355</xdr:row>
      <xdr:rowOff>152400</xdr:rowOff>
    </xdr:from>
    <xdr:to>
      <xdr:col>58</xdr:col>
      <xdr:colOff>171450</xdr:colOff>
      <xdr:row>2426</xdr:row>
      <xdr:rowOff>142875</xdr:rowOff>
    </xdr:to>
    <xdr:cxnSp macro="">
      <xdr:nvCxnSpPr>
        <xdr:cNvPr id="541" name="540 Conector recto"/>
        <xdr:cNvCxnSpPr/>
      </xdr:nvCxnSpPr>
      <xdr:spPr>
        <a:xfrm flipH="1">
          <a:off x="43129200" y="3146107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2393</xdr:row>
      <xdr:rowOff>0</xdr:rowOff>
    </xdr:from>
    <xdr:to>
      <xdr:col>56</xdr:col>
      <xdr:colOff>581025</xdr:colOff>
      <xdr:row>2426</xdr:row>
      <xdr:rowOff>142875</xdr:rowOff>
    </xdr:to>
    <xdr:cxnSp macro="">
      <xdr:nvCxnSpPr>
        <xdr:cNvPr id="542" name="541 Conector recto"/>
        <xdr:cNvCxnSpPr/>
      </xdr:nvCxnSpPr>
      <xdr:spPr>
        <a:xfrm flipH="1">
          <a:off x="42014775" y="32061150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2419</xdr:row>
      <xdr:rowOff>76200</xdr:rowOff>
    </xdr:from>
    <xdr:to>
      <xdr:col>57</xdr:col>
      <xdr:colOff>190500</xdr:colOff>
      <xdr:row>2453</xdr:row>
      <xdr:rowOff>57150</xdr:rowOff>
    </xdr:to>
    <xdr:cxnSp macro="">
      <xdr:nvCxnSpPr>
        <xdr:cNvPr id="543" name="542 Conector recto"/>
        <xdr:cNvCxnSpPr/>
      </xdr:nvCxnSpPr>
      <xdr:spPr>
        <a:xfrm flipH="1">
          <a:off x="42386250" y="3248977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2419</xdr:row>
      <xdr:rowOff>76200</xdr:rowOff>
    </xdr:from>
    <xdr:to>
      <xdr:col>58</xdr:col>
      <xdr:colOff>542925</xdr:colOff>
      <xdr:row>2475</xdr:row>
      <xdr:rowOff>95250</xdr:rowOff>
    </xdr:to>
    <xdr:cxnSp macro="">
      <xdr:nvCxnSpPr>
        <xdr:cNvPr id="544" name="543 Conector recto"/>
        <xdr:cNvCxnSpPr/>
      </xdr:nvCxnSpPr>
      <xdr:spPr>
        <a:xfrm flipH="1">
          <a:off x="43500675" y="324897750"/>
          <a:ext cx="0" cy="9086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2456</xdr:row>
      <xdr:rowOff>85725</xdr:rowOff>
    </xdr:from>
    <xdr:to>
      <xdr:col>56</xdr:col>
      <xdr:colOff>581025</xdr:colOff>
      <xdr:row>2475</xdr:row>
      <xdr:rowOff>95250</xdr:rowOff>
    </xdr:to>
    <xdr:cxnSp macro="">
      <xdr:nvCxnSpPr>
        <xdr:cNvPr id="545" name="544 Conector recto"/>
        <xdr:cNvCxnSpPr/>
      </xdr:nvCxnSpPr>
      <xdr:spPr>
        <a:xfrm flipH="1">
          <a:off x="42014775" y="33089850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2468</xdr:row>
      <xdr:rowOff>28575</xdr:rowOff>
    </xdr:from>
    <xdr:to>
      <xdr:col>57</xdr:col>
      <xdr:colOff>190500</xdr:colOff>
      <xdr:row>2487</xdr:row>
      <xdr:rowOff>38100</xdr:rowOff>
    </xdr:to>
    <xdr:cxnSp macro="">
      <xdr:nvCxnSpPr>
        <xdr:cNvPr id="546" name="545 Conector recto"/>
        <xdr:cNvCxnSpPr/>
      </xdr:nvCxnSpPr>
      <xdr:spPr>
        <a:xfrm flipH="1">
          <a:off x="42386250" y="33278445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2468</xdr:row>
      <xdr:rowOff>28575</xdr:rowOff>
    </xdr:from>
    <xdr:to>
      <xdr:col>58</xdr:col>
      <xdr:colOff>171450</xdr:colOff>
      <xdr:row>2513</xdr:row>
      <xdr:rowOff>114300</xdr:rowOff>
    </xdr:to>
    <xdr:cxnSp macro="">
      <xdr:nvCxnSpPr>
        <xdr:cNvPr id="547" name="546 Conector recto"/>
        <xdr:cNvCxnSpPr/>
      </xdr:nvCxnSpPr>
      <xdr:spPr>
        <a:xfrm flipH="1">
          <a:off x="43129200" y="332784450"/>
          <a:ext cx="0" cy="7372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2490</xdr:row>
      <xdr:rowOff>66675</xdr:rowOff>
    </xdr:from>
    <xdr:to>
      <xdr:col>56</xdr:col>
      <xdr:colOff>581025</xdr:colOff>
      <xdr:row>2513</xdr:row>
      <xdr:rowOff>114300</xdr:rowOff>
    </xdr:to>
    <xdr:cxnSp macro="">
      <xdr:nvCxnSpPr>
        <xdr:cNvPr id="548" name="547 Conector recto"/>
        <xdr:cNvCxnSpPr/>
      </xdr:nvCxnSpPr>
      <xdr:spPr>
        <a:xfrm flipH="1">
          <a:off x="42014775" y="33638490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2506</xdr:row>
      <xdr:rowOff>47625</xdr:rowOff>
    </xdr:from>
    <xdr:to>
      <xdr:col>57</xdr:col>
      <xdr:colOff>190500</xdr:colOff>
      <xdr:row>2527</xdr:row>
      <xdr:rowOff>76200</xdr:rowOff>
    </xdr:to>
    <xdr:cxnSp macro="">
      <xdr:nvCxnSpPr>
        <xdr:cNvPr id="549" name="548 Conector recto"/>
        <xdr:cNvCxnSpPr/>
      </xdr:nvCxnSpPr>
      <xdr:spPr>
        <a:xfrm flipH="1">
          <a:off x="42386250" y="33895665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2506</xdr:row>
      <xdr:rowOff>47625</xdr:rowOff>
    </xdr:from>
    <xdr:to>
      <xdr:col>58</xdr:col>
      <xdr:colOff>542925</xdr:colOff>
      <xdr:row>2573</xdr:row>
      <xdr:rowOff>0</xdr:rowOff>
    </xdr:to>
    <xdr:cxnSp macro="">
      <xdr:nvCxnSpPr>
        <xdr:cNvPr id="550" name="549 Conector recto"/>
        <xdr:cNvCxnSpPr/>
      </xdr:nvCxnSpPr>
      <xdr:spPr>
        <a:xfrm flipH="1">
          <a:off x="43500675" y="338956650"/>
          <a:ext cx="0" cy="10801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2530</xdr:row>
      <xdr:rowOff>104775</xdr:rowOff>
    </xdr:from>
    <xdr:to>
      <xdr:col>56</xdr:col>
      <xdr:colOff>581025</xdr:colOff>
      <xdr:row>2573</xdr:row>
      <xdr:rowOff>0</xdr:rowOff>
    </xdr:to>
    <xdr:cxnSp macro="">
      <xdr:nvCxnSpPr>
        <xdr:cNvPr id="551" name="550 Conector recto"/>
        <xdr:cNvCxnSpPr/>
      </xdr:nvCxnSpPr>
      <xdr:spPr>
        <a:xfrm flipH="1">
          <a:off x="42014775" y="342900000"/>
          <a:ext cx="0" cy="6858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2565</xdr:row>
      <xdr:rowOff>95250</xdr:rowOff>
    </xdr:from>
    <xdr:to>
      <xdr:col>57</xdr:col>
      <xdr:colOff>190500</xdr:colOff>
      <xdr:row>2593</xdr:row>
      <xdr:rowOff>19050</xdr:rowOff>
    </xdr:to>
    <xdr:cxnSp macro="">
      <xdr:nvCxnSpPr>
        <xdr:cNvPr id="552" name="551 Conector recto"/>
        <xdr:cNvCxnSpPr/>
      </xdr:nvCxnSpPr>
      <xdr:spPr>
        <a:xfrm flipH="1">
          <a:off x="42386250" y="3485578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2565</xdr:row>
      <xdr:rowOff>95250</xdr:rowOff>
    </xdr:from>
    <xdr:to>
      <xdr:col>58</xdr:col>
      <xdr:colOff>171450</xdr:colOff>
      <xdr:row>2628</xdr:row>
      <xdr:rowOff>9525</xdr:rowOff>
    </xdr:to>
    <xdr:cxnSp macro="">
      <xdr:nvCxnSpPr>
        <xdr:cNvPr id="553" name="552 Conector recto"/>
        <xdr:cNvCxnSpPr/>
      </xdr:nvCxnSpPr>
      <xdr:spPr>
        <a:xfrm flipH="1">
          <a:off x="43129200" y="348557850"/>
          <a:ext cx="0" cy="10115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2596</xdr:row>
      <xdr:rowOff>47625</xdr:rowOff>
    </xdr:from>
    <xdr:to>
      <xdr:col>56</xdr:col>
      <xdr:colOff>581025</xdr:colOff>
      <xdr:row>2628</xdr:row>
      <xdr:rowOff>9525</xdr:rowOff>
    </xdr:to>
    <xdr:cxnSp macro="">
      <xdr:nvCxnSpPr>
        <xdr:cNvPr id="554" name="553 Conector recto"/>
        <xdr:cNvCxnSpPr/>
      </xdr:nvCxnSpPr>
      <xdr:spPr>
        <a:xfrm flipH="1">
          <a:off x="42014775" y="3535299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2620</xdr:row>
      <xdr:rowOff>104775</xdr:rowOff>
    </xdr:from>
    <xdr:to>
      <xdr:col>57</xdr:col>
      <xdr:colOff>190500</xdr:colOff>
      <xdr:row>2654</xdr:row>
      <xdr:rowOff>85725</xdr:rowOff>
    </xdr:to>
    <xdr:cxnSp macro="">
      <xdr:nvCxnSpPr>
        <xdr:cNvPr id="555" name="554 Conector recto"/>
        <xdr:cNvCxnSpPr/>
      </xdr:nvCxnSpPr>
      <xdr:spPr>
        <a:xfrm flipH="1">
          <a:off x="42386250" y="3574732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2620</xdr:row>
      <xdr:rowOff>104775</xdr:rowOff>
    </xdr:from>
    <xdr:to>
      <xdr:col>58</xdr:col>
      <xdr:colOff>542925</xdr:colOff>
      <xdr:row>2687</xdr:row>
      <xdr:rowOff>57150</xdr:rowOff>
    </xdr:to>
    <xdr:cxnSp macro="">
      <xdr:nvCxnSpPr>
        <xdr:cNvPr id="556" name="555 Conector recto"/>
        <xdr:cNvCxnSpPr/>
      </xdr:nvCxnSpPr>
      <xdr:spPr>
        <a:xfrm flipH="1">
          <a:off x="43500675" y="357473250"/>
          <a:ext cx="0" cy="10801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2657</xdr:row>
      <xdr:rowOff>114300</xdr:rowOff>
    </xdr:from>
    <xdr:to>
      <xdr:col>56</xdr:col>
      <xdr:colOff>581025</xdr:colOff>
      <xdr:row>2687</xdr:row>
      <xdr:rowOff>57150</xdr:rowOff>
    </xdr:to>
    <xdr:cxnSp macro="">
      <xdr:nvCxnSpPr>
        <xdr:cNvPr id="557" name="556 Conector recto"/>
        <xdr:cNvCxnSpPr/>
      </xdr:nvCxnSpPr>
      <xdr:spPr>
        <a:xfrm flipH="1">
          <a:off x="42014775" y="36347400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2679</xdr:row>
      <xdr:rowOff>152400</xdr:rowOff>
    </xdr:from>
    <xdr:to>
      <xdr:col>57</xdr:col>
      <xdr:colOff>190500</xdr:colOff>
      <xdr:row>2701</xdr:row>
      <xdr:rowOff>19050</xdr:rowOff>
    </xdr:to>
    <xdr:cxnSp macro="">
      <xdr:nvCxnSpPr>
        <xdr:cNvPr id="558" name="557 Conector recto"/>
        <xdr:cNvCxnSpPr/>
      </xdr:nvCxnSpPr>
      <xdr:spPr>
        <a:xfrm flipH="1">
          <a:off x="42386250" y="36707445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2679</xdr:row>
      <xdr:rowOff>152400</xdr:rowOff>
    </xdr:from>
    <xdr:to>
      <xdr:col>58</xdr:col>
      <xdr:colOff>171450</xdr:colOff>
      <xdr:row>2738</xdr:row>
      <xdr:rowOff>28575</xdr:rowOff>
    </xdr:to>
    <xdr:cxnSp macro="">
      <xdr:nvCxnSpPr>
        <xdr:cNvPr id="559" name="558 Conector recto"/>
        <xdr:cNvCxnSpPr/>
      </xdr:nvCxnSpPr>
      <xdr:spPr>
        <a:xfrm flipH="1">
          <a:off x="43129200" y="3670744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2704</xdr:row>
      <xdr:rowOff>47625</xdr:rowOff>
    </xdr:from>
    <xdr:to>
      <xdr:col>56</xdr:col>
      <xdr:colOff>581025</xdr:colOff>
      <xdr:row>2738</xdr:row>
      <xdr:rowOff>28575</xdr:rowOff>
    </xdr:to>
    <xdr:cxnSp macro="">
      <xdr:nvCxnSpPr>
        <xdr:cNvPr id="560" name="559 Conector recto"/>
        <xdr:cNvCxnSpPr/>
      </xdr:nvCxnSpPr>
      <xdr:spPr>
        <a:xfrm flipH="1">
          <a:off x="42014775" y="37101780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2730</xdr:row>
      <xdr:rowOff>123825</xdr:rowOff>
    </xdr:from>
    <xdr:to>
      <xdr:col>57</xdr:col>
      <xdr:colOff>190500</xdr:colOff>
      <xdr:row>2762</xdr:row>
      <xdr:rowOff>85725</xdr:rowOff>
    </xdr:to>
    <xdr:cxnSp macro="">
      <xdr:nvCxnSpPr>
        <xdr:cNvPr id="561" name="560 Conector recto"/>
        <xdr:cNvCxnSpPr/>
      </xdr:nvCxnSpPr>
      <xdr:spPr>
        <a:xfrm flipH="1">
          <a:off x="42386250" y="37530405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2730</xdr:row>
      <xdr:rowOff>123825</xdr:rowOff>
    </xdr:from>
    <xdr:to>
      <xdr:col>58</xdr:col>
      <xdr:colOff>542925</xdr:colOff>
      <xdr:row>2801</xdr:row>
      <xdr:rowOff>114300</xdr:rowOff>
    </xdr:to>
    <xdr:cxnSp macro="">
      <xdr:nvCxnSpPr>
        <xdr:cNvPr id="562" name="561 Conector recto"/>
        <xdr:cNvCxnSpPr/>
      </xdr:nvCxnSpPr>
      <xdr:spPr>
        <a:xfrm flipH="1">
          <a:off x="43500675" y="3753040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2765</xdr:row>
      <xdr:rowOff>114300</xdr:rowOff>
    </xdr:from>
    <xdr:to>
      <xdr:col>56</xdr:col>
      <xdr:colOff>581025</xdr:colOff>
      <xdr:row>2801</xdr:row>
      <xdr:rowOff>114300</xdr:rowOff>
    </xdr:to>
    <xdr:cxnSp macro="">
      <xdr:nvCxnSpPr>
        <xdr:cNvPr id="563" name="562 Conector recto"/>
        <xdr:cNvCxnSpPr/>
      </xdr:nvCxnSpPr>
      <xdr:spPr>
        <a:xfrm flipH="1">
          <a:off x="42014775" y="38096190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2794</xdr:row>
      <xdr:rowOff>47625</xdr:rowOff>
    </xdr:from>
    <xdr:to>
      <xdr:col>57</xdr:col>
      <xdr:colOff>190500</xdr:colOff>
      <xdr:row>2819</xdr:row>
      <xdr:rowOff>114300</xdr:rowOff>
    </xdr:to>
    <xdr:cxnSp macro="">
      <xdr:nvCxnSpPr>
        <xdr:cNvPr id="564" name="563 Conector recto"/>
        <xdr:cNvCxnSpPr/>
      </xdr:nvCxnSpPr>
      <xdr:spPr>
        <a:xfrm flipH="1">
          <a:off x="42386250" y="38559105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2794</xdr:row>
      <xdr:rowOff>47625</xdr:rowOff>
    </xdr:from>
    <xdr:to>
      <xdr:col>58</xdr:col>
      <xdr:colOff>171450</xdr:colOff>
      <xdr:row>2841</xdr:row>
      <xdr:rowOff>152400</xdr:rowOff>
    </xdr:to>
    <xdr:cxnSp macro="">
      <xdr:nvCxnSpPr>
        <xdr:cNvPr id="565" name="564 Conector recto"/>
        <xdr:cNvCxnSpPr/>
      </xdr:nvCxnSpPr>
      <xdr:spPr>
        <a:xfrm flipH="1">
          <a:off x="43129200" y="385591050"/>
          <a:ext cx="0" cy="7715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2822</xdr:row>
      <xdr:rowOff>142875</xdr:rowOff>
    </xdr:from>
    <xdr:to>
      <xdr:col>56</xdr:col>
      <xdr:colOff>581025</xdr:colOff>
      <xdr:row>2841</xdr:row>
      <xdr:rowOff>152400</xdr:rowOff>
    </xdr:to>
    <xdr:cxnSp macro="">
      <xdr:nvCxnSpPr>
        <xdr:cNvPr id="566" name="565 Conector recto"/>
        <xdr:cNvCxnSpPr/>
      </xdr:nvCxnSpPr>
      <xdr:spPr>
        <a:xfrm flipH="1">
          <a:off x="42014775" y="39022020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2834</xdr:row>
      <xdr:rowOff>85725</xdr:rowOff>
    </xdr:from>
    <xdr:to>
      <xdr:col>57</xdr:col>
      <xdr:colOff>190500</xdr:colOff>
      <xdr:row>2868</xdr:row>
      <xdr:rowOff>66675</xdr:rowOff>
    </xdr:to>
    <xdr:cxnSp macro="">
      <xdr:nvCxnSpPr>
        <xdr:cNvPr id="567" name="566 Conector recto"/>
        <xdr:cNvCxnSpPr/>
      </xdr:nvCxnSpPr>
      <xdr:spPr>
        <a:xfrm flipH="1">
          <a:off x="42386250" y="3921061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2834</xdr:row>
      <xdr:rowOff>85725</xdr:rowOff>
    </xdr:from>
    <xdr:to>
      <xdr:col>58</xdr:col>
      <xdr:colOff>542925</xdr:colOff>
      <xdr:row>2899</xdr:row>
      <xdr:rowOff>19050</xdr:rowOff>
    </xdr:to>
    <xdr:cxnSp macro="">
      <xdr:nvCxnSpPr>
        <xdr:cNvPr id="568" name="567 Conector recto"/>
        <xdr:cNvCxnSpPr/>
      </xdr:nvCxnSpPr>
      <xdr:spPr>
        <a:xfrm flipH="1">
          <a:off x="43500675" y="392106150"/>
          <a:ext cx="0" cy="10458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2871</xdr:row>
      <xdr:rowOff>95250</xdr:rowOff>
    </xdr:from>
    <xdr:to>
      <xdr:col>56</xdr:col>
      <xdr:colOff>581025</xdr:colOff>
      <xdr:row>2899</xdr:row>
      <xdr:rowOff>19050</xdr:rowOff>
    </xdr:to>
    <xdr:cxnSp macro="">
      <xdr:nvCxnSpPr>
        <xdr:cNvPr id="569" name="568 Conector recto"/>
        <xdr:cNvCxnSpPr/>
      </xdr:nvCxnSpPr>
      <xdr:spPr>
        <a:xfrm flipH="1">
          <a:off x="42014775" y="39810690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2891</xdr:row>
      <xdr:rowOff>114300</xdr:rowOff>
    </xdr:from>
    <xdr:to>
      <xdr:col>57</xdr:col>
      <xdr:colOff>190500</xdr:colOff>
      <xdr:row>2912</xdr:row>
      <xdr:rowOff>142875</xdr:rowOff>
    </xdr:to>
    <xdr:cxnSp macro="">
      <xdr:nvCxnSpPr>
        <xdr:cNvPr id="570" name="569 Conector recto"/>
        <xdr:cNvCxnSpPr/>
      </xdr:nvCxnSpPr>
      <xdr:spPr>
        <a:xfrm flipH="1">
          <a:off x="42386250" y="40136445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2891</xdr:row>
      <xdr:rowOff>114300</xdr:rowOff>
    </xdr:from>
    <xdr:to>
      <xdr:col>58</xdr:col>
      <xdr:colOff>171450</xdr:colOff>
      <xdr:row>2941</xdr:row>
      <xdr:rowOff>76200</xdr:rowOff>
    </xdr:to>
    <xdr:cxnSp macro="">
      <xdr:nvCxnSpPr>
        <xdr:cNvPr id="571" name="570 Conector recto"/>
        <xdr:cNvCxnSpPr/>
      </xdr:nvCxnSpPr>
      <xdr:spPr>
        <a:xfrm flipH="1">
          <a:off x="43129200" y="401364450"/>
          <a:ext cx="0" cy="8058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2916</xdr:row>
      <xdr:rowOff>9525</xdr:rowOff>
    </xdr:from>
    <xdr:to>
      <xdr:col>56</xdr:col>
      <xdr:colOff>581025</xdr:colOff>
      <xdr:row>2941</xdr:row>
      <xdr:rowOff>76200</xdr:rowOff>
    </xdr:to>
    <xdr:cxnSp macro="">
      <xdr:nvCxnSpPr>
        <xdr:cNvPr id="572" name="571 Conector recto"/>
        <xdr:cNvCxnSpPr/>
      </xdr:nvCxnSpPr>
      <xdr:spPr>
        <a:xfrm flipH="1">
          <a:off x="42014775" y="4053078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2934</xdr:row>
      <xdr:rowOff>9525</xdr:rowOff>
    </xdr:from>
    <xdr:to>
      <xdr:col>57</xdr:col>
      <xdr:colOff>190500</xdr:colOff>
      <xdr:row>2963</xdr:row>
      <xdr:rowOff>114300</xdr:rowOff>
    </xdr:to>
    <xdr:cxnSp macro="">
      <xdr:nvCxnSpPr>
        <xdr:cNvPr id="573" name="572 Conector recto"/>
        <xdr:cNvCxnSpPr/>
      </xdr:nvCxnSpPr>
      <xdr:spPr>
        <a:xfrm flipH="1">
          <a:off x="42386250" y="40822245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2934</xdr:row>
      <xdr:rowOff>9525</xdr:rowOff>
    </xdr:from>
    <xdr:to>
      <xdr:col>58</xdr:col>
      <xdr:colOff>542925</xdr:colOff>
      <xdr:row>2998</xdr:row>
      <xdr:rowOff>104775</xdr:rowOff>
    </xdr:to>
    <xdr:cxnSp macro="">
      <xdr:nvCxnSpPr>
        <xdr:cNvPr id="574" name="573 Conector recto"/>
        <xdr:cNvCxnSpPr/>
      </xdr:nvCxnSpPr>
      <xdr:spPr>
        <a:xfrm flipH="1">
          <a:off x="43500675" y="408222450"/>
          <a:ext cx="0" cy="10458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2966</xdr:row>
      <xdr:rowOff>142875</xdr:rowOff>
    </xdr:from>
    <xdr:to>
      <xdr:col>56</xdr:col>
      <xdr:colOff>581025</xdr:colOff>
      <xdr:row>2998</xdr:row>
      <xdr:rowOff>104775</xdr:rowOff>
    </xdr:to>
    <xdr:cxnSp macro="">
      <xdr:nvCxnSpPr>
        <xdr:cNvPr id="575" name="574 Conector recto"/>
        <xdr:cNvCxnSpPr/>
      </xdr:nvCxnSpPr>
      <xdr:spPr>
        <a:xfrm flipH="1">
          <a:off x="42014775" y="413537400"/>
          <a:ext cx="0" cy="51435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2991</xdr:row>
      <xdr:rowOff>38100</xdr:rowOff>
    </xdr:from>
    <xdr:to>
      <xdr:col>57</xdr:col>
      <xdr:colOff>190500</xdr:colOff>
      <xdr:row>3018</xdr:row>
      <xdr:rowOff>123825</xdr:rowOff>
    </xdr:to>
    <xdr:cxnSp macro="">
      <xdr:nvCxnSpPr>
        <xdr:cNvPr id="576" name="575 Conector recto"/>
        <xdr:cNvCxnSpPr/>
      </xdr:nvCxnSpPr>
      <xdr:spPr>
        <a:xfrm flipH="1">
          <a:off x="42386250" y="41748075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2991</xdr:row>
      <xdr:rowOff>38100</xdr:rowOff>
    </xdr:from>
    <xdr:to>
      <xdr:col>58</xdr:col>
      <xdr:colOff>171450</xdr:colOff>
      <xdr:row>3051</xdr:row>
      <xdr:rowOff>95250</xdr:rowOff>
    </xdr:to>
    <xdr:cxnSp macro="">
      <xdr:nvCxnSpPr>
        <xdr:cNvPr id="577" name="576 Conector recto"/>
        <xdr:cNvCxnSpPr/>
      </xdr:nvCxnSpPr>
      <xdr:spPr>
        <a:xfrm flipH="1">
          <a:off x="43129200" y="417480750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3021</xdr:row>
      <xdr:rowOff>152400</xdr:rowOff>
    </xdr:from>
    <xdr:to>
      <xdr:col>56</xdr:col>
      <xdr:colOff>581025</xdr:colOff>
      <xdr:row>3051</xdr:row>
      <xdr:rowOff>95250</xdr:rowOff>
    </xdr:to>
    <xdr:cxnSp macro="">
      <xdr:nvCxnSpPr>
        <xdr:cNvPr id="578" name="577 Conector recto"/>
        <xdr:cNvCxnSpPr/>
      </xdr:nvCxnSpPr>
      <xdr:spPr>
        <a:xfrm flipH="1">
          <a:off x="42014775" y="422452800"/>
          <a:ext cx="0" cy="48006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3044</xdr:row>
      <xdr:rowOff>28575</xdr:rowOff>
    </xdr:from>
    <xdr:to>
      <xdr:col>57</xdr:col>
      <xdr:colOff>190500</xdr:colOff>
      <xdr:row>3078</xdr:row>
      <xdr:rowOff>9525</xdr:rowOff>
    </xdr:to>
    <xdr:cxnSp macro="">
      <xdr:nvCxnSpPr>
        <xdr:cNvPr id="579" name="578 Conector recto"/>
        <xdr:cNvCxnSpPr/>
      </xdr:nvCxnSpPr>
      <xdr:spPr>
        <a:xfrm flipH="1">
          <a:off x="42386250" y="4260532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3044</xdr:row>
      <xdr:rowOff>28575</xdr:rowOff>
    </xdr:from>
    <xdr:to>
      <xdr:col>58</xdr:col>
      <xdr:colOff>542925</xdr:colOff>
      <xdr:row>3104</xdr:row>
      <xdr:rowOff>85725</xdr:rowOff>
    </xdr:to>
    <xdr:cxnSp macro="">
      <xdr:nvCxnSpPr>
        <xdr:cNvPr id="580" name="579 Conector recto"/>
        <xdr:cNvCxnSpPr/>
      </xdr:nvCxnSpPr>
      <xdr:spPr>
        <a:xfrm flipH="1">
          <a:off x="43500675" y="426053250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3081</xdr:row>
      <xdr:rowOff>38100</xdr:rowOff>
    </xdr:from>
    <xdr:to>
      <xdr:col>56</xdr:col>
      <xdr:colOff>581025</xdr:colOff>
      <xdr:row>3104</xdr:row>
      <xdr:rowOff>85725</xdr:rowOff>
    </xdr:to>
    <xdr:cxnSp macro="">
      <xdr:nvCxnSpPr>
        <xdr:cNvPr id="581" name="580 Conector recto"/>
        <xdr:cNvCxnSpPr/>
      </xdr:nvCxnSpPr>
      <xdr:spPr>
        <a:xfrm flipH="1">
          <a:off x="42014775" y="432054000"/>
          <a:ext cx="0" cy="37719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3097</xdr:row>
      <xdr:rowOff>19050</xdr:rowOff>
    </xdr:from>
    <xdr:to>
      <xdr:col>57</xdr:col>
      <xdr:colOff>190500</xdr:colOff>
      <xdr:row>3111</xdr:row>
      <xdr:rowOff>152400</xdr:rowOff>
    </xdr:to>
    <xdr:cxnSp macro="">
      <xdr:nvCxnSpPr>
        <xdr:cNvPr id="582" name="581 Conector recto"/>
        <xdr:cNvCxnSpPr/>
      </xdr:nvCxnSpPr>
      <xdr:spPr>
        <a:xfrm flipH="1">
          <a:off x="42386250" y="434625750"/>
          <a:ext cx="0" cy="2400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3097</xdr:row>
      <xdr:rowOff>19050</xdr:rowOff>
    </xdr:from>
    <xdr:to>
      <xdr:col>58</xdr:col>
      <xdr:colOff>171450</xdr:colOff>
      <xdr:row>3142</xdr:row>
      <xdr:rowOff>104775</xdr:rowOff>
    </xdr:to>
    <xdr:cxnSp macro="">
      <xdr:nvCxnSpPr>
        <xdr:cNvPr id="583" name="582 Conector recto"/>
        <xdr:cNvCxnSpPr/>
      </xdr:nvCxnSpPr>
      <xdr:spPr>
        <a:xfrm flipH="1">
          <a:off x="43129200" y="434625750"/>
          <a:ext cx="0" cy="7372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3115</xdr:row>
      <xdr:rowOff>19050</xdr:rowOff>
    </xdr:from>
    <xdr:to>
      <xdr:col>56</xdr:col>
      <xdr:colOff>581025</xdr:colOff>
      <xdr:row>3142</xdr:row>
      <xdr:rowOff>104775</xdr:rowOff>
    </xdr:to>
    <xdr:cxnSp macro="">
      <xdr:nvCxnSpPr>
        <xdr:cNvPr id="584" name="583 Conector recto"/>
        <xdr:cNvCxnSpPr/>
      </xdr:nvCxnSpPr>
      <xdr:spPr>
        <a:xfrm flipH="1">
          <a:off x="42014775" y="437540400"/>
          <a:ext cx="0" cy="44577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3135</xdr:row>
      <xdr:rowOff>38100</xdr:rowOff>
    </xdr:from>
    <xdr:to>
      <xdr:col>57</xdr:col>
      <xdr:colOff>190500</xdr:colOff>
      <xdr:row>3154</xdr:row>
      <xdr:rowOff>47625</xdr:rowOff>
    </xdr:to>
    <xdr:cxnSp macro="">
      <xdr:nvCxnSpPr>
        <xdr:cNvPr id="585" name="584 Conector recto"/>
        <xdr:cNvCxnSpPr/>
      </xdr:nvCxnSpPr>
      <xdr:spPr>
        <a:xfrm flipH="1">
          <a:off x="42386250" y="440797950"/>
          <a:ext cx="0" cy="30861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3135</xdr:row>
      <xdr:rowOff>38100</xdr:rowOff>
    </xdr:from>
    <xdr:to>
      <xdr:col>58</xdr:col>
      <xdr:colOff>542925</xdr:colOff>
      <xdr:row>3172</xdr:row>
      <xdr:rowOff>47625</xdr:rowOff>
    </xdr:to>
    <xdr:cxnSp macro="">
      <xdr:nvCxnSpPr>
        <xdr:cNvPr id="586" name="585 Conector recto"/>
        <xdr:cNvCxnSpPr/>
      </xdr:nvCxnSpPr>
      <xdr:spPr>
        <a:xfrm flipH="1">
          <a:off x="43500675" y="440797950"/>
          <a:ext cx="0" cy="6000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3157</xdr:row>
      <xdr:rowOff>76200</xdr:rowOff>
    </xdr:from>
    <xdr:to>
      <xdr:col>56</xdr:col>
      <xdr:colOff>581025</xdr:colOff>
      <xdr:row>3172</xdr:row>
      <xdr:rowOff>47625</xdr:rowOff>
    </xdr:to>
    <xdr:cxnSp macro="">
      <xdr:nvCxnSpPr>
        <xdr:cNvPr id="587" name="586 Conector recto"/>
        <xdr:cNvCxnSpPr/>
      </xdr:nvCxnSpPr>
      <xdr:spPr>
        <a:xfrm flipH="1">
          <a:off x="42014775" y="444398400"/>
          <a:ext cx="0" cy="2400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3164</xdr:row>
      <xdr:rowOff>142875</xdr:rowOff>
    </xdr:from>
    <xdr:to>
      <xdr:col>57</xdr:col>
      <xdr:colOff>190500</xdr:colOff>
      <xdr:row>3177</xdr:row>
      <xdr:rowOff>95250</xdr:rowOff>
    </xdr:to>
    <xdr:cxnSp macro="">
      <xdr:nvCxnSpPr>
        <xdr:cNvPr id="588" name="587 Conector recto"/>
        <xdr:cNvCxnSpPr/>
      </xdr:nvCxnSpPr>
      <xdr:spPr>
        <a:xfrm flipH="1">
          <a:off x="42386250" y="445598550"/>
          <a:ext cx="0" cy="2057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3164</xdr:row>
      <xdr:rowOff>142875</xdr:rowOff>
    </xdr:from>
    <xdr:to>
      <xdr:col>58</xdr:col>
      <xdr:colOff>171450</xdr:colOff>
      <xdr:row>3201</xdr:row>
      <xdr:rowOff>152400</xdr:rowOff>
    </xdr:to>
    <xdr:cxnSp macro="">
      <xdr:nvCxnSpPr>
        <xdr:cNvPr id="589" name="588 Conector recto"/>
        <xdr:cNvCxnSpPr/>
      </xdr:nvCxnSpPr>
      <xdr:spPr>
        <a:xfrm flipH="1">
          <a:off x="43129200" y="445598550"/>
          <a:ext cx="0" cy="6000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3180</xdr:row>
      <xdr:rowOff>123825</xdr:rowOff>
    </xdr:from>
    <xdr:to>
      <xdr:col>56</xdr:col>
      <xdr:colOff>581025</xdr:colOff>
      <xdr:row>3201</xdr:row>
      <xdr:rowOff>152400</xdr:rowOff>
    </xdr:to>
    <xdr:cxnSp macro="">
      <xdr:nvCxnSpPr>
        <xdr:cNvPr id="590" name="589 Conector recto"/>
        <xdr:cNvCxnSpPr/>
      </xdr:nvCxnSpPr>
      <xdr:spPr>
        <a:xfrm flipH="1">
          <a:off x="42014775" y="448170300"/>
          <a:ext cx="0" cy="3429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3194</xdr:row>
      <xdr:rowOff>85725</xdr:rowOff>
    </xdr:from>
    <xdr:to>
      <xdr:col>57</xdr:col>
      <xdr:colOff>190500</xdr:colOff>
      <xdr:row>3230</xdr:row>
      <xdr:rowOff>85725</xdr:rowOff>
    </xdr:to>
    <xdr:cxnSp macro="">
      <xdr:nvCxnSpPr>
        <xdr:cNvPr id="591" name="590 Conector recto"/>
        <xdr:cNvCxnSpPr/>
      </xdr:nvCxnSpPr>
      <xdr:spPr>
        <a:xfrm flipH="1">
          <a:off x="42386250" y="450399150"/>
          <a:ext cx="0" cy="58293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542925</xdr:colOff>
      <xdr:row>3194</xdr:row>
      <xdr:rowOff>85725</xdr:rowOff>
    </xdr:from>
    <xdr:to>
      <xdr:col>58</xdr:col>
      <xdr:colOff>542925</xdr:colOff>
      <xdr:row>3276</xdr:row>
      <xdr:rowOff>9525</xdr:rowOff>
    </xdr:to>
    <xdr:cxnSp macro="">
      <xdr:nvCxnSpPr>
        <xdr:cNvPr id="592" name="591 Conector recto"/>
        <xdr:cNvCxnSpPr/>
      </xdr:nvCxnSpPr>
      <xdr:spPr>
        <a:xfrm flipH="1">
          <a:off x="43500675" y="450399150"/>
          <a:ext cx="0" cy="13201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3233</xdr:row>
      <xdr:rowOff>114300</xdr:rowOff>
    </xdr:from>
    <xdr:to>
      <xdr:col>56</xdr:col>
      <xdr:colOff>581025</xdr:colOff>
      <xdr:row>3276</xdr:row>
      <xdr:rowOff>9525</xdr:rowOff>
    </xdr:to>
    <xdr:cxnSp macro="">
      <xdr:nvCxnSpPr>
        <xdr:cNvPr id="593" name="592 Conector recto"/>
        <xdr:cNvCxnSpPr/>
      </xdr:nvCxnSpPr>
      <xdr:spPr>
        <a:xfrm flipH="1">
          <a:off x="42014775" y="456742800"/>
          <a:ext cx="0" cy="68580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190500</xdr:colOff>
      <xdr:row>3268</xdr:row>
      <xdr:rowOff>104775</xdr:rowOff>
    </xdr:from>
    <xdr:to>
      <xdr:col>57</xdr:col>
      <xdr:colOff>190500</xdr:colOff>
      <xdr:row>3302</xdr:row>
      <xdr:rowOff>85725</xdr:rowOff>
    </xdr:to>
    <xdr:cxnSp macro="">
      <xdr:nvCxnSpPr>
        <xdr:cNvPr id="594" name="593 Conector recto"/>
        <xdr:cNvCxnSpPr/>
      </xdr:nvCxnSpPr>
      <xdr:spPr>
        <a:xfrm flipH="1">
          <a:off x="42386250" y="462400650"/>
          <a:ext cx="0" cy="548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3268</xdr:row>
      <xdr:rowOff>104775</xdr:rowOff>
    </xdr:from>
    <xdr:to>
      <xdr:col>58</xdr:col>
      <xdr:colOff>171450</xdr:colOff>
      <xdr:row>3331</xdr:row>
      <xdr:rowOff>19050</xdr:rowOff>
    </xdr:to>
    <xdr:cxnSp macro="">
      <xdr:nvCxnSpPr>
        <xdr:cNvPr id="595" name="594 Conector recto"/>
        <xdr:cNvCxnSpPr/>
      </xdr:nvCxnSpPr>
      <xdr:spPr>
        <a:xfrm flipH="1">
          <a:off x="43129200" y="462400650"/>
          <a:ext cx="0" cy="10115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581025</xdr:colOff>
      <xdr:row>3305</xdr:row>
      <xdr:rowOff>114300</xdr:rowOff>
    </xdr:from>
    <xdr:to>
      <xdr:col>56</xdr:col>
      <xdr:colOff>581025</xdr:colOff>
      <xdr:row>3331</xdr:row>
      <xdr:rowOff>19050</xdr:rowOff>
    </xdr:to>
    <xdr:cxnSp macro="">
      <xdr:nvCxnSpPr>
        <xdr:cNvPr id="596" name="595 Conector recto"/>
        <xdr:cNvCxnSpPr/>
      </xdr:nvCxnSpPr>
      <xdr:spPr>
        <a:xfrm flipH="1">
          <a:off x="42014775" y="468401400"/>
          <a:ext cx="0" cy="41148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4160</xdr:row>
      <xdr:rowOff>142875</xdr:rowOff>
    </xdr:from>
    <xdr:to>
      <xdr:col>58</xdr:col>
      <xdr:colOff>171450</xdr:colOff>
      <xdr:row>4204</xdr:row>
      <xdr:rowOff>47625</xdr:rowOff>
    </xdr:to>
    <xdr:cxnSp macro="">
      <xdr:nvCxnSpPr>
        <xdr:cNvPr id="597" name="596 Conector recto"/>
        <xdr:cNvCxnSpPr/>
      </xdr:nvCxnSpPr>
      <xdr:spPr>
        <a:xfrm>
          <a:off x="43129200" y="606875850"/>
          <a:ext cx="0" cy="7029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4249</xdr:row>
      <xdr:rowOff>133350</xdr:rowOff>
    </xdr:from>
    <xdr:to>
      <xdr:col>58</xdr:col>
      <xdr:colOff>171450</xdr:colOff>
      <xdr:row>4310</xdr:row>
      <xdr:rowOff>28575</xdr:rowOff>
    </xdr:to>
    <xdr:cxnSp macro="">
      <xdr:nvCxnSpPr>
        <xdr:cNvPr id="598" name="597 Conector recto"/>
        <xdr:cNvCxnSpPr/>
      </xdr:nvCxnSpPr>
      <xdr:spPr>
        <a:xfrm>
          <a:off x="43129200" y="621277650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4338</xdr:row>
      <xdr:rowOff>123825</xdr:rowOff>
    </xdr:from>
    <xdr:to>
      <xdr:col>58</xdr:col>
      <xdr:colOff>171450</xdr:colOff>
      <xdr:row>4384</xdr:row>
      <xdr:rowOff>47625</xdr:rowOff>
    </xdr:to>
    <xdr:cxnSp macro="">
      <xdr:nvCxnSpPr>
        <xdr:cNvPr id="599" name="598 Conector recto"/>
        <xdr:cNvCxnSpPr/>
      </xdr:nvCxnSpPr>
      <xdr:spPr>
        <a:xfrm>
          <a:off x="43129200" y="635679450"/>
          <a:ext cx="0" cy="7372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4419</xdr:row>
      <xdr:rowOff>38100</xdr:rowOff>
    </xdr:from>
    <xdr:to>
      <xdr:col>58</xdr:col>
      <xdr:colOff>171450</xdr:colOff>
      <xdr:row>4456</xdr:row>
      <xdr:rowOff>47625</xdr:rowOff>
    </xdr:to>
    <xdr:cxnSp macro="">
      <xdr:nvCxnSpPr>
        <xdr:cNvPr id="600" name="599 Conector recto"/>
        <xdr:cNvCxnSpPr/>
      </xdr:nvCxnSpPr>
      <xdr:spPr>
        <a:xfrm>
          <a:off x="43129200" y="648709650"/>
          <a:ext cx="0" cy="6000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4480</xdr:row>
      <xdr:rowOff>104775</xdr:rowOff>
    </xdr:from>
    <xdr:to>
      <xdr:col>58</xdr:col>
      <xdr:colOff>171450</xdr:colOff>
      <xdr:row>4528</xdr:row>
      <xdr:rowOff>47625</xdr:rowOff>
    </xdr:to>
    <xdr:cxnSp macro="">
      <xdr:nvCxnSpPr>
        <xdr:cNvPr id="601" name="600 Conector recto"/>
        <xdr:cNvCxnSpPr/>
      </xdr:nvCxnSpPr>
      <xdr:spPr>
        <a:xfrm>
          <a:off x="43129200" y="658653750"/>
          <a:ext cx="0" cy="7715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4565</xdr:row>
      <xdr:rowOff>57150</xdr:rowOff>
    </xdr:from>
    <xdr:to>
      <xdr:col>58</xdr:col>
      <xdr:colOff>171450</xdr:colOff>
      <xdr:row>4621</xdr:row>
      <xdr:rowOff>76200</xdr:rowOff>
    </xdr:to>
    <xdr:cxnSp macro="">
      <xdr:nvCxnSpPr>
        <xdr:cNvPr id="602" name="601 Conector recto"/>
        <xdr:cNvCxnSpPr/>
      </xdr:nvCxnSpPr>
      <xdr:spPr>
        <a:xfrm>
          <a:off x="43129200" y="672369750"/>
          <a:ext cx="0" cy="9086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4671</xdr:row>
      <xdr:rowOff>38100</xdr:rowOff>
    </xdr:from>
    <xdr:to>
      <xdr:col>58</xdr:col>
      <xdr:colOff>171450</xdr:colOff>
      <xdr:row>4723</xdr:row>
      <xdr:rowOff>19050</xdr:rowOff>
    </xdr:to>
    <xdr:cxnSp macro="">
      <xdr:nvCxnSpPr>
        <xdr:cNvPr id="603" name="602 Conector recto"/>
        <xdr:cNvCxnSpPr/>
      </xdr:nvCxnSpPr>
      <xdr:spPr>
        <a:xfrm>
          <a:off x="43129200" y="689514750"/>
          <a:ext cx="0" cy="84010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4787</xdr:row>
      <xdr:rowOff>114300</xdr:rowOff>
    </xdr:from>
    <xdr:to>
      <xdr:col>58</xdr:col>
      <xdr:colOff>171450</xdr:colOff>
      <xdr:row>4856</xdr:row>
      <xdr:rowOff>85725</xdr:rowOff>
    </xdr:to>
    <xdr:cxnSp macro="">
      <xdr:nvCxnSpPr>
        <xdr:cNvPr id="604" name="603 Conector recto"/>
        <xdr:cNvCxnSpPr/>
      </xdr:nvCxnSpPr>
      <xdr:spPr>
        <a:xfrm>
          <a:off x="43129200" y="708374250"/>
          <a:ext cx="0" cy="11144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4891</xdr:row>
      <xdr:rowOff>76200</xdr:rowOff>
    </xdr:from>
    <xdr:to>
      <xdr:col>58</xdr:col>
      <xdr:colOff>171450</xdr:colOff>
      <xdr:row>4941</xdr:row>
      <xdr:rowOff>38100</xdr:rowOff>
    </xdr:to>
    <xdr:cxnSp macro="">
      <xdr:nvCxnSpPr>
        <xdr:cNvPr id="605" name="604 Conector recto"/>
        <xdr:cNvCxnSpPr/>
      </xdr:nvCxnSpPr>
      <xdr:spPr>
        <a:xfrm>
          <a:off x="43129200" y="725176350"/>
          <a:ext cx="0" cy="8058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1744</xdr:row>
      <xdr:rowOff>104775</xdr:rowOff>
    </xdr:from>
    <xdr:to>
      <xdr:col>58</xdr:col>
      <xdr:colOff>171450</xdr:colOff>
      <xdr:row>1819</xdr:row>
      <xdr:rowOff>133350</xdr:rowOff>
    </xdr:to>
    <xdr:cxnSp macro="">
      <xdr:nvCxnSpPr>
        <xdr:cNvPr id="606" name="605 Conector recto"/>
        <xdr:cNvCxnSpPr/>
      </xdr:nvCxnSpPr>
      <xdr:spPr>
        <a:xfrm>
          <a:off x="43129200" y="215626950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1865</xdr:row>
      <xdr:rowOff>57150</xdr:rowOff>
    </xdr:from>
    <xdr:to>
      <xdr:col>58</xdr:col>
      <xdr:colOff>171450</xdr:colOff>
      <xdr:row>1925</xdr:row>
      <xdr:rowOff>114300</xdr:rowOff>
    </xdr:to>
    <xdr:cxnSp macro="">
      <xdr:nvCxnSpPr>
        <xdr:cNvPr id="607" name="606 Conector recto"/>
        <xdr:cNvCxnSpPr/>
      </xdr:nvCxnSpPr>
      <xdr:spPr>
        <a:xfrm>
          <a:off x="43129200" y="235172250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1952</xdr:row>
      <xdr:rowOff>28575</xdr:rowOff>
    </xdr:from>
    <xdr:to>
      <xdr:col>58</xdr:col>
      <xdr:colOff>171450</xdr:colOff>
      <xdr:row>1989</xdr:row>
      <xdr:rowOff>38100</xdr:rowOff>
    </xdr:to>
    <xdr:cxnSp macro="">
      <xdr:nvCxnSpPr>
        <xdr:cNvPr id="608" name="607 Conector recto"/>
        <xdr:cNvCxnSpPr/>
      </xdr:nvCxnSpPr>
      <xdr:spPr>
        <a:xfrm>
          <a:off x="43129200" y="249231150"/>
          <a:ext cx="0" cy="6000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2030</xdr:row>
      <xdr:rowOff>85725</xdr:rowOff>
    </xdr:from>
    <xdr:to>
      <xdr:col>58</xdr:col>
      <xdr:colOff>171450</xdr:colOff>
      <xdr:row>2101</xdr:row>
      <xdr:rowOff>76200</xdr:rowOff>
    </xdr:to>
    <xdr:cxnSp macro="">
      <xdr:nvCxnSpPr>
        <xdr:cNvPr id="609" name="608 Conector recto"/>
        <xdr:cNvCxnSpPr/>
      </xdr:nvCxnSpPr>
      <xdr:spPr>
        <a:xfrm>
          <a:off x="43129200" y="261918450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171450</xdr:colOff>
      <xdr:row>2170</xdr:row>
      <xdr:rowOff>47625</xdr:rowOff>
    </xdr:from>
    <xdr:to>
      <xdr:col>58</xdr:col>
      <xdr:colOff>171450</xdr:colOff>
      <xdr:row>2228</xdr:row>
      <xdr:rowOff>85725</xdr:rowOff>
    </xdr:to>
    <xdr:cxnSp macro="">
      <xdr:nvCxnSpPr>
        <xdr:cNvPr id="610" name="609 Conector recto"/>
        <xdr:cNvCxnSpPr/>
      </xdr:nvCxnSpPr>
      <xdr:spPr>
        <a:xfrm>
          <a:off x="43129200" y="284549850"/>
          <a:ext cx="0" cy="94297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428</xdr:row>
      <xdr:rowOff>0</xdr:rowOff>
    </xdr:from>
    <xdr:to>
      <xdr:col>34</xdr:col>
      <xdr:colOff>311150</xdr:colOff>
      <xdr:row>467</xdr:row>
      <xdr:rowOff>28575</xdr:rowOff>
    </xdr:to>
    <xdr:cxnSp macro="">
      <xdr:nvCxnSpPr>
        <xdr:cNvPr id="612" name="611 Conector recto"/>
        <xdr:cNvCxnSpPr/>
      </xdr:nvCxnSpPr>
      <xdr:spPr>
        <a:xfrm flipH="1">
          <a:off x="24980900" y="2428875"/>
          <a:ext cx="0" cy="6343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489</xdr:row>
      <xdr:rowOff>66675</xdr:rowOff>
    </xdr:from>
    <xdr:to>
      <xdr:col>34</xdr:col>
      <xdr:colOff>311150</xdr:colOff>
      <xdr:row>613</xdr:row>
      <xdr:rowOff>47625</xdr:rowOff>
    </xdr:to>
    <xdr:cxnSp macro="">
      <xdr:nvCxnSpPr>
        <xdr:cNvPr id="613" name="612 Conector recto"/>
        <xdr:cNvCxnSpPr/>
      </xdr:nvCxnSpPr>
      <xdr:spPr>
        <a:xfrm>
          <a:off x="24980900" y="12372975"/>
          <a:ext cx="0" cy="20059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663</xdr:row>
      <xdr:rowOff>9525</xdr:rowOff>
    </xdr:from>
    <xdr:to>
      <xdr:col>34</xdr:col>
      <xdr:colOff>311150</xdr:colOff>
      <xdr:row>717</xdr:row>
      <xdr:rowOff>9525</xdr:rowOff>
    </xdr:to>
    <xdr:cxnSp macro="">
      <xdr:nvCxnSpPr>
        <xdr:cNvPr id="614" name="613 Conector recto"/>
        <xdr:cNvCxnSpPr/>
      </xdr:nvCxnSpPr>
      <xdr:spPr>
        <a:xfrm>
          <a:off x="24980900" y="40490775"/>
          <a:ext cx="0" cy="8743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817</xdr:row>
      <xdr:rowOff>104775</xdr:rowOff>
    </xdr:from>
    <xdr:to>
      <xdr:col>34</xdr:col>
      <xdr:colOff>311150</xdr:colOff>
      <xdr:row>892</xdr:row>
      <xdr:rowOff>133350</xdr:rowOff>
    </xdr:to>
    <xdr:cxnSp macro="">
      <xdr:nvCxnSpPr>
        <xdr:cNvPr id="615" name="614 Conector recto"/>
        <xdr:cNvCxnSpPr/>
      </xdr:nvCxnSpPr>
      <xdr:spPr>
        <a:xfrm>
          <a:off x="24980900" y="65522475"/>
          <a:ext cx="0" cy="12172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938</xdr:row>
      <xdr:rowOff>57150</xdr:rowOff>
    </xdr:from>
    <xdr:to>
      <xdr:col>34</xdr:col>
      <xdr:colOff>311150</xdr:colOff>
      <xdr:row>988</xdr:row>
      <xdr:rowOff>19050</xdr:rowOff>
    </xdr:to>
    <xdr:cxnSp macro="">
      <xdr:nvCxnSpPr>
        <xdr:cNvPr id="616" name="615 Conector recto"/>
        <xdr:cNvCxnSpPr/>
      </xdr:nvCxnSpPr>
      <xdr:spPr>
        <a:xfrm>
          <a:off x="24980900" y="85067775"/>
          <a:ext cx="0" cy="8058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1018</xdr:row>
      <xdr:rowOff>133350</xdr:rowOff>
    </xdr:from>
    <xdr:to>
      <xdr:col>34</xdr:col>
      <xdr:colOff>311150</xdr:colOff>
      <xdr:row>1064</xdr:row>
      <xdr:rowOff>57150</xdr:rowOff>
    </xdr:to>
    <xdr:cxnSp macro="">
      <xdr:nvCxnSpPr>
        <xdr:cNvPr id="617" name="616 Conector recto"/>
        <xdr:cNvCxnSpPr/>
      </xdr:nvCxnSpPr>
      <xdr:spPr>
        <a:xfrm>
          <a:off x="24980900" y="98097975"/>
          <a:ext cx="0" cy="73723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1084</xdr:row>
      <xdr:rowOff>76200</xdr:rowOff>
    </xdr:from>
    <xdr:to>
      <xdr:col>34</xdr:col>
      <xdr:colOff>311150</xdr:colOff>
      <xdr:row>1132</xdr:row>
      <xdr:rowOff>19050</xdr:rowOff>
    </xdr:to>
    <xdr:cxnSp macro="">
      <xdr:nvCxnSpPr>
        <xdr:cNvPr id="618" name="617 Conector recto"/>
        <xdr:cNvCxnSpPr/>
      </xdr:nvCxnSpPr>
      <xdr:spPr>
        <a:xfrm>
          <a:off x="24980900" y="108727875"/>
          <a:ext cx="0" cy="7715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1167</xdr:row>
      <xdr:rowOff>9525</xdr:rowOff>
    </xdr:from>
    <xdr:to>
      <xdr:col>34</xdr:col>
      <xdr:colOff>311150</xdr:colOff>
      <xdr:row>1221</xdr:row>
      <xdr:rowOff>9525</xdr:rowOff>
    </xdr:to>
    <xdr:cxnSp macro="">
      <xdr:nvCxnSpPr>
        <xdr:cNvPr id="619" name="618 Conector recto"/>
        <xdr:cNvCxnSpPr/>
      </xdr:nvCxnSpPr>
      <xdr:spPr>
        <a:xfrm>
          <a:off x="24980900" y="122100975"/>
          <a:ext cx="0" cy="87439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1249</xdr:row>
      <xdr:rowOff>104775</xdr:rowOff>
    </xdr:from>
    <xdr:to>
      <xdr:col>34</xdr:col>
      <xdr:colOff>311150</xdr:colOff>
      <xdr:row>1293</xdr:row>
      <xdr:rowOff>9525</xdr:rowOff>
    </xdr:to>
    <xdr:cxnSp macro="">
      <xdr:nvCxnSpPr>
        <xdr:cNvPr id="620" name="619 Conector recto"/>
        <xdr:cNvCxnSpPr/>
      </xdr:nvCxnSpPr>
      <xdr:spPr>
        <a:xfrm>
          <a:off x="24980900" y="135474075"/>
          <a:ext cx="0" cy="7029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1308</xdr:row>
      <xdr:rowOff>152400</xdr:rowOff>
    </xdr:from>
    <xdr:to>
      <xdr:col>34</xdr:col>
      <xdr:colOff>311150</xdr:colOff>
      <xdr:row>1356</xdr:row>
      <xdr:rowOff>95250</xdr:rowOff>
    </xdr:to>
    <xdr:cxnSp macro="">
      <xdr:nvCxnSpPr>
        <xdr:cNvPr id="621" name="620 Conector recto"/>
        <xdr:cNvCxnSpPr/>
      </xdr:nvCxnSpPr>
      <xdr:spPr>
        <a:xfrm>
          <a:off x="24980900" y="145075275"/>
          <a:ext cx="0" cy="7715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1391</xdr:row>
      <xdr:rowOff>85725</xdr:rowOff>
    </xdr:from>
    <xdr:to>
      <xdr:col>34</xdr:col>
      <xdr:colOff>311150</xdr:colOff>
      <xdr:row>1454</xdr:row>
      <xdr:rowOff>0</xdr:rowOff>
    </xdr:to>
    <xdr:cxnSp macro="">
      <xdr:nvCxnSpPr>
        <xdr:cNvPr id="622" name="621 Conector recto"/>
        <xdr:cNvCxnSpPr/>
      </xdr:nvCxnSpPr>
      <xdr:spPr>
        <a:xfrm>
          <a:off x="24980900" y="158448375"/>
          <a:ext cx="0" cy="10115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1505</xdr:row>
      <xdr:rowOff>142875</xdr:rowOff>
    </xdr:from>
    <xdr:to>
      <xdr:col>34</xdr:col>
      <xdr:colOff>311150</xdr:colOff>
      <xdr:row>1566</xdr:row>
      <xdr:rowOff>38100</xdr:rowOff>
    </xdr:to>
    <xdr:cxnSp macro="">
      <xdr:nvCxnSpPr>
        <xdr:cNvPr id="623" name="622 Conector recto"/>
        <xdr:cNvCxnSpPr/>
      </xdr:nvCxnSpPr>
      <xdr:spPr>
        <a:xfrm>
          <a:off x="24980900" y="176964975"/>
          <a:ext cx="0" cy="97726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1626</xdr:row>
      <xdr:rowOff>95250</xdr:rowOff>
    </xdr:from>
    <xdr:to>
      <xdr:col>34</xdr:col>
      <xdr:colOff>311150</xdr:colOff>
      <xdr:row>1695</xdr:row>
      <xdr:rowOff>66675</xdr:rowOff>
    </xdr:to>
    <xdr:cxnSp macro="">
      <xdr:nvCxnSpPr>
        <xdr:cNvPr id="624" name="623 Conector recto"/>
        <xdr:cNvCxnSpPr/>
      </xdr:nvCxnSpPr>
      <xdr:spPr>
        <a:xfrm>
          <a:off x="24980900" y="196510275"/>
          <a:ext cx="0" cy="111442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1728</xdr:row>
      <xdr:rowOff>38100</xdr:rowOff>
    </xdr:from>
    <xdr:to>
      <xdr:col>34</xdr:col>
      <xdr:colOff>311150</xdr:colOff>
      <xdr:row>1771</xdr:row>
      <xdr:rowOff>104775</xdr:rowOff>
    </xdr:to>
    <xdr:cxnSp macro="">
      <xdr:nvCxnSpPr>
        <xdr:cNvPr id="625" name="624 Conector recto"/>
        <xdr:cNvCxnSpPr/>
      </xdr:nvCxnSpPr>
      <xdr:spPr>
        <a:xfrm>
          <a:off x="24980900" y="212969475"/>
          <a:ext cx="0" cy="70294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311150</xdr:colOff>
      <xdr:row>1815</xdr:row>
      <xdr:rowOff>9525</xdr:rowOff>
    </xdr:from>
    <xdr:to>
      <xdr:col>34</xdr:col>
      <xdr:colOff>311150</xdr:colOff>
      <xdr:row>1886</xdr:row>
      <xdr:rowOff>0</xdr:rowOff>
    </xdr:to>
    <xdr:cxnSp macro="">
      <xdr:nvCxnSpPr>
        <xdr:cNvPr id="626" name="625 Conector recto"/>
        <xdr:cNvCxnSpPr/>
      </xdr:nvCxnSpPr>
      <xdr:spPr>
        <a:xfrm>
          <a:off x="24980900" y="227028375"/>
          <a:ext cx="0" cy="114871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213"/>
  <sheetViews>
    <sheetView tabSelected="1" view="pageBreakPreview" topLeftCell="B1" zoomScaleNormal="85" workbookViewId="0">
      <pane ySplit="2" topLeftCell="A3" activePane="bottomLeft" state="frozen"/>
      <selection activeCell="F507" sqref="F507"/>
      <selection pane="bottomLeft" activeCell="J14" sqref="J14"/>
    </sheetView>
  </sheetViews>
  <sheetFormatPr baseColWidth="10" defaultColWidth="11.42578125" defaultRowHeight="12.75" x14ac:dyDescent="0.2"/>
  <cols>
    <col min="1" max="1" width="0" style="3" hidden="1" customWidth="1"/>
    <col min="7" max="7" width="11.42578125" style="1"/>
    <col min="8" max="8" width="11.42578125" style="3"/>
    <col min="9" max="10" width="19.7109375" bestFit="1" customWidth="1"/>
    <col min="11" max="12" width="13.140625" bestFit="1" customWidth="1"/>
    <col min="13" max="16384" width="11.42578125" style="3"/>
  </cols>
  <sheetData>
    <row r="1" spans="1:12" x14ac:dyDescent="0.2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1">
        <v>7</v>
      </c>
      <c r="H1" s="1">
        <v>8</v>
      </c>
      <c r="I1" s="2">
        <v>9</v>
      </c>
      <c r="J1" s="2">
        <v>10</v>
      </c>
      <c r="K1" s="2">
        <v>25</v>
      </c>
      <c r="L1" s="2">
        <v>26</v>
      </c>
    </row>
    <row r="2" spans="1:12" s="7" customFormat="1" ht="26.25" customHeight="1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2">
      <c r="B3" s="101"/>
      <c r="C3" s="101"/>
      <c r="D3" s="101"/>
      <c r="E3" s="101"/>
      <c r="F3" s="101"/>
      <c r="G3" s="121"/>
      <c r="H3" s="8" t="e">
        <f>G3*1000/B3</f>
        <v>#DIV/0!</v>
      </c>
      <c r="I3" s="101"/>
      <c r="J3" s="101"/>
      <c r="K3" s="101"/>
      <c r="L3" s="101"/>
    </row>
    <row r="4" spans="1:12" x14ac:dyDescent="0.2">
      <c r="B4" s="101"/>
      <c r="C4" s="101"/>
      <c r="D4" s="101"/>
      <c r="E4" s="101"/>
      <c r="F4" s="101"/>
      <c r="G4" s="121"/>
      <c r="H4" s="8" t="e">
        <f>G4*1000/B4</f>
        <v>#DIV/0!</v>
      </c>
      <c r="I4" s="101"/>
      <c r="J4" s="101"/>
      <c r="K4" s="101"/>
      <c r="L4" s="101"/>
    </row>
    <row r="5" spans="1:12" x14ac:dyDescent="0.2">
      <c r="B5" s="101"/>
      <c r="C5" s="101"/>
      <c r="D5" s="101"/>
      <c r="E5" s="101"/>
      <c r="F5" s="101"/>
      <c r="G5" s="121"/>
      <c r="H5" s="8" t="e">
        <f t="shared" ref="H5:H68" si="0">G5*1000/B5</f>
        <v>#DIV/0!</v>
      </c>
      <c r="I5" s="101"/>
      <c r="J5" s="101"/>
      <c r="K5" s="101"/>
      <c r="L5" s="101"/>
    </row>
    <row r="6" spans="1:12" x14ac:dyDescent="0.2">
      <c r="B6" s="101"/>
      <c r="C6" s="101"/>
      <c r="D6" s="101"/>
      <c r="E6" s="101"/>
      <c r="F6" s="101"/>
      <c r="G6" s="121"/>
      <c r="H6" s="8" t="e">
        <f t="shared" si="0"/>
        <v>#DIV/0!</v>
      </c>
      <c r="I6" s="101"/>
      <c r="J6" s="101"/>
      <c r="K6" s="101"/>
      <c r="L6" s="101"/>
    </row>
    <row r="7" spans="1:12" x14ac:dyDescent="0.2">
      <c r="B7" s="101"/>
      <c r="C7" s="101"/>
      <c r="D7" s="101"/>
      <c r="E7" s="101"/>
      <c r="F7" s="101"/>
      <c r="G7" s="121"/>
      <c r="H7" s="8" t="e">
        <f t="shared" si="0"/>
        <v>#DIV/0!</v>
      </c>
      <c r="I7" s="101"/>
      <c r="J7" s="101"/>
      <c r="K7" s="101"/>
      <c r="L7" s="101"/>
    </row>
    <row r="8" spans="1:12" x14ac:dyDescent="0.2">
      <c r="B8" s="101"/>
      <c r="C8" s="101"/>
      <c r="D8" s="101"/>
      <c r="E8" s="101"/>
      <c r="F8" s="101"/>
      <c r="G8" s="121"/>
      <c r="H8" s="8" t="e">
        <f t="shared" si="0"/>
        <v>#DIV/0!</v>
      </c>
      <c r="I8" s="101"/>
      <c r="J8" s="101"/>
      <c r="K8" s="101"/>
      <c r="L8" s="101"/>
    </row>
    <row r="9" spans="1:12" x14ac:dyDescent="0.2">
      <c r="B9" s="101"/>
      <c r="C9" s="101"/>
      <c r="D9" s="101"/>
      <c r="E9" s="101"/>
      <c r="F9" s="101"/>
      <c r="G9" s="121"/>
      <c r="H9" s="8" t="e">
        <f t="shared" si="0"/>
        <v>#DIV/0!</v>
      </c>
      <c r="I9" s="101"/>
      <c r="J9" s="101"/>
      <c r="K9" s="101"/>
      <c r="L9" s="101"/>
    </row>
    <row r="10" spans="1:12" x14ac:dyDescent="0.2">
      <c r="B10" s="101"/>
      <c r="C10" s="101"/>
      <c r="D10" s="101"/>
      <c r="E10" s="101"/>
      <c r="F10" s="101"/>
      <c r="G10" s="121"/>
      <c r="H10" s="8" t="e">
        <f t="shared" si="0"/>
        <v>#DIV/0!</v>
      </c>
      <c r="I10" s="101"/>
      <c r="J10" s="101"/>
      <c r="K10" s="101"/>
      <c r="L10" s="101"/>
    </row>
    <row r="11" spans="1:12" x14ac:dyDescent="0.2">
      <c r="B11" s="101"/>
      <c r="C11" s="101"/>
      <c r="D11" s="101"/>
      <c r="E11" s="101"/>
      <c r="F11" s="101"/>
      <c r="G11" s="121"/>
      <c r="H11" s="8" t="e">
        <f t="shared" si="0"/>
        <v>#DIV/0!</v>
      </c>
      <c r="I11" s="101"/>
      <c r="J11" s="101"/>
      <c r="K11" s="101"/>
      <c r="L11" s="101"/>
    </row>
    <row r="12" spans="1:12" x14ac:dyDescent="0.2">
      <c r="B12" s="101"/>
      <c r="C12" s="101"/>
      <c r="D12" s="101"/>
      <c r="E12" s="101"/>
      <c r="F12" s="101"/>
      <c r="G12" s="121"/>
      <c r="H12" s="8" t="e">
        <f t="shared" si="0"/>
        <v>#DIV/0!</v>
      </c>
      <c r="I12" s="101"/>
      <c r="J12" s="101"/>
      <c r="K12" s="101"/>
      <c r="L12" s="101"/>
    </row>
    <row r="13" spans="1:12" x14ac:dyDescent="0.2">
      <c r="B13" s="101"/>
      <c r="C13" s="101"/>
      <c r="D13" s="101"/>
      <c r="E13" s="101"/>
      <c r="F13" s="101"/>
      <c r="G13" s="121"/>
      <c r="H13" s="8" t="e">
        <f t="shared" si="0"/>
        <v>#DIV/0!</v>
      </c>
      <c r="I13" s="101"/>
      <c r="J13" s="101"/>
      <c r="K13" s="101"/>
      <c r="L13" s="101"/>
    </row>
    <row r="14" spans="1:12" x14ac:dyDescent="0.2">
      <c r="B14" s="101"/>
      <c r="C14" s="101"/>
      <c r="D14" s="101"/>
      <c r="E14" s="101"/>
      <c r="F14" s="101"/>
      <c r="G14" s="121"/>
      <c r="H14" s="8" t="e">
        <f t="shared" si="0"/>
        <v>#DIV/0!</v>
      </c>
      <c r="I14" s="101"/>
      <c r="J14" s="101"/>
      <c r="K14" s="101"/>
      <c r="L14" s="101"/>
    </row>
    <row r="15" spans="1:12" x14ac:dyDescent="0.2">
      <c r="B15" s="101"/>
      <c r="C15" s="101"/>
      <c r="D15" s="101"/>
      <c r="E15" s="101"/>
      <c r="F15" s="101"/>
      <c r="G15" s="121"/>
      <c r="H15" s="8" t="e">
        <f t="shared" si="0"/>
        <v>#DIV/0!</v>
      </c>
      <c r="I15" s="101"/>
      <c r="J15" s="101"/>
      <c r="K15" s="101"/>
      <c r="L15" s="101"/>
    </row>
    <row r="16" spans="1:12" x14ac:dyDescent="0.2">
      <c r="B16" s="101"/>
      <c r="C16" s="101"/>
      <c r="D16" s="101"/>
      <c r="E16" s="101"/>
      <c r="F16" s="101"/>
      <c r="G16" s="121"/>
      <c r="H16" s="8" t="e">
        <f t="shared" si="0"/>
        <v>#DIV/0!</v>
      </c>
      <c r="I16" s="101"/>
      <c r="J16" s="101"/>
      <c r="K16" s="101"/>
      <c r="L16" s="101"/>
    </row>
    <row r="17" spans="2:12" x14ac:dyDescent="0.2">
      <c r="B17" s="101"/>
      <c r="C17" s="101"/>
      <c r="D17" s="101"/>
      <c r="E17" s="101"/>
      <c r="F17" s="101"/>
      <c r="G17" s="121"/>
      <c r="H17" s="8" t="e">
        <f t="shared" si="0"/>
        <v>#DIV/0!</v>
      </c>
      <c r="I17" s="101"/>
      <c r="J17" s="101"/>
      <c r="K17" s="101"/>
      <c r="L17" s="101"/>
    </row>
    <row r="18" spans="2:12" x14ac:dyDescent="0.2">
      <c r="B18" s="101"/>
      <c r="C18" s="101"/>
      <c r="D18" s="101"/>
      <c r="E18" s="101"/>
      <c r="F18" s="101"/>
      <c r="G18" s="121"/>
      <c r="H18" s="8" t="e">
        <f t="shared" si="0"/>
        <v>#DIV/0!</v>
      </c>
      <c r="I18" s="101"/>
      <c r="J18" s="101"/>
      <c r="K18" s="101"/>
      <c r="L18" s="101"/>
    </row>
    <row r="19" spans="2:12" x14ac:dyDescent="0.2">
      <c r="B19" s="101"/>
      <c r="C19" s="101"/>
      <c r="D19" s="101"/>
      <c r="E19" s="101"/>
      <c r="F19" s="101"/>
      <c r="G19" s="121"/>
      <c r="H19" s="8" t="e">
        <f t="shared" si="0"/>
        <v>#DIV/0!</v>
      </c>
      <c r="I19" s="101"/>
      <c r="J19" s="101"/>
      <c r="K19" s="101"/>
      <c r="L19" s="101"/>
    </row>
    <row r="20" spans="2:12" x14ac:dyDescent="0.2">
      <c r="B20" s="101"/>
      <c r="C20" s="101"/>
      <c r="D20" s="101"/>
      <c r="E20" s="101"/>
      <c r="F20" s="101"/>
      <c r="G20" s="121"/>
      <c r="H20" s="8" t="e">
        <f t="shared" si="0"/>
        <v>#DIV/0!</v>
      </c>
      <c r="I20" s="101"/>
      <c r="J20" s="101"/>
      <c r="K20" s="101"/>
      <c r="L20" s="101"/>
    </row>
    <row r="21" spans="2:12" x14ac:dyDescent="0.2">
      <c r="B21" s="101"/>
      <c r="C21" s="101"/>
      <c r="D21" s="101"/>
      <c r="E21" s="101"/>
      <c r="F21" s="101"/>
      <c r="G21" s="121"/>
      <c r="H21" s="8" t="e">
        <f t="shared" si="0"/>
        <v>#DIV/0!</v>
      </c>
      <c r="I21" s="101"/>
      <c r="J21" s="101"/>
      <c r="K21" s="101"/>
      <c r="L21" s="101"/>
    </row>
    <row r="22" spans="2:12" x14ac:dyDescent="0.2">
      <c r="B22" s="101"/>
      <c r="C22" s="101"/>
      <c r="D22" s="101"/>
      <c r="E22" s="101"/>
      <c r="F22" s="101"/>
      <c r="G22" s="121"/>
      <c r="H22" s="8" t="e">
        <f t="shared" si="0"/>
        <v>#DIV/0!</v>
      </c>
      <c r="I22" s="101"/>
      <c r="J22" s="101"/>
      <c r="K22" s="101"/>
      <c r="L22" s="101"/>
    </row>
    <row r="23" spans="2:12" x14ac:dyDescent="0.2">
      <c r="B23" s="101"/>
      <c r="C23" s="101"/>
      <c r="D23" s="101"/>
      <c r="E23" s="101"/>
      <c r="F23" s="101"/>
      <c r="G23" s="121"/>
      <c r="H23" s="8" t="e">
        <f t="shared" si="0"/>
        <v>#DIV/0!</v>
      </c>
      <c r="I23" s="101"/>
      <c r="J23" s="101"/>
      <c r="K23" s="101"/>
      <c r="L23" s="101"/>
    </row>
    <row r="24" spans="2:12" x14ac:dyDescent="0.2">
      <c r="B24" s="101"/>
      <c r="C24" s="101"/>
      <c r="D24" s="101"/>
      <c r="E24" s="101"/>
      <c r="F24" s="101"/>
      <c r="G24" s="121"/>
      <c r="H24" s="8" t="e">
        <f t="shared" si="0"/>
        <v>#DIV/0!</v>
      </c>
      <c r="I24" s="101"/>
      <c r="J24" s="101"/>
      <c r="K24" s="101"/>
      <c r="L24" s="101"/>
    </row>
    <row r="25" spans="2:12" x14ac:dyDescent="0.2">
      <c r="B25" s="101"/>
      <c r="C25" s="101"/>
      <c r="D25" s="101"/>
      <c r="E25" s="101"/>
      <c r="F25" s="101"/>
      <c r="G25" s="121"/>
      <c r="H25" s="8" t="e">
        <f t="shared" si="0"/>
        <v>#DIV/0!</v>
      </c>
      <c r="I25" s="101"/>
      <c r="J25" s="101"/>
      <c r="K25" s="101"/>
      <c r="L25" s="101"/>
    </row>
    <row r="26" spans="2:12" x14ac:dyDescent="0.2">
      <c r="B26" s="101"/>
      <c r="C26" s="101"/>
      <c r="D26" s="101"/>
      <c r="E26" s="101"/>
      <c r="F26" s="101"/>
      <c r="G26" s="121"/>
      <c r="H26" s="8" t="e">
        <f t="shared" si="0"/>
        <v>#DIV/0!</v>
      </c>
      <c r="I26" s="101"/>
      <c r="J26" s="101"/>
      <c r="K26" s="101"/>
      <c r="L26" s="101"/>
    </row>
    <row r="27" spans="2:12" x14ac:dyDescent="0.2">
      <c r="B27" s="101"/>
      <c r="C27" s="101"/>
      <c r="D27" s="101"/>
      <c r="E27" s="101"/>
      <c r="F27" s="101"/>
      <c r="G27" s="121"/>
      <c r="H27" s="8" t="e">
        <f t="shared" si="0"/>
        <v>#DIV/0!</v>
      </c>
      <c r="I27" s="101"/>
      <c r="J27" s="101"/>
      <c r="K27" s="101"/>
      <c r="L27" s="101"/>
    </row>
    <row r="28" spans="2:12" x14ac:dyDescent="0.2">
      <c r="B28" s="101"/>
      <c r="C28" s="101"/>
      <c r="D28" s="101"/>
      <c r="E28" s="101"/>
      <c r="F28" s="101"/>
      <c r="G28" s="121"/>
      <c r="H28" s="8" t="e">
        <f t="shared" si="0"/>
        <v>#DIV/0!</v>
      </c>
      <c r="I28" s="101"/>
      <c r="J28" s="101"/>
      <c r="K28" s="101"/>
      <c r="L28" s="101"/>
    </row>
    <row r="29" spans="2:12" x14ac:dyDescent="0.2">
      <c r="B29" s="101"/>
      <c r="C29" s="101"/>
      <c r="D29" s="101"/>
      <c r="E29" s="101"/>
      <c r="F29" s="101"/>
      <c r="G29" s="121"/>
      <c r="H29" s="8" t="e">
        <f t="shared" si="0"/>
        <v>#DIV/0!</v>
      </c>
      <c r="I29" s="101"/>
      <c r="J29" s="101"/>
      <c r="K29" s="101"/>
      <c r="L29" s="101"/>
    </row>
    <row r="30" spans="2:12" x14ac:dyDescent="0.2">
      <c r="B30" s="101"/>
      <c r="C30" s="101"/>
      <c r="D30" s="101"/>
      <c r="E30" s="101"/>
      <c r="F30" s="101"/>
      <c r="G30" s="121"/>
      <c r="H30" s="8" t="e">
        <f t="shared" si="0"/>
        <v>#DIV/0!</v>
      </c>
      <c r="I30" s="101"/>
      <c r="J30" s="101"/>
      <c r="K30" s="101"/>
      <c r="L30" s="101"/>
    </row>
    <row r="31" spans="2:12" x14ac:dyDescent="0.2">
      <c r="B31" s="101"/>
      <c r="C31" s="101"/>
      <c r="D31" s="101"/>
      <c r="E31" s="101"/>
      <c r="F31" s="101"/>
      <c r="G31" s="121"/>
      <c r="H31" s="8" t="e">
        <f t="shared" si="0"/>
        <v>#DIV/0!</v>
      </c>
      <c r="I31" s="101"/>
      <c r="J31" s="101"/>
      <c r="K31" s="101"/>
      <c r="L31" s="101"/>
    </row>
    <row r="32" spans="2:12" x14ac:dyDescent="0.2">
      <c r="B32" s="101"/>
      <c r="C32" s="101"/>
      <c r="D32" s="101"/>
      <c r="E32" s="101"/>
      <c r="F32" s="101"/>
      <c r="G32" s="121"/>
      <c r="H32" s="8" t="e">
        <f t="shared" si="0"/>
        <v>#DIV/0!</v>
      </c>
      <c r="I32" s="101"/>
      <c r="J32" s="101"/>
      <c r="K32" s="101"/>
      <c r="L32" s="101"/>
    </row>
    <row r="33" spans="2:12" x14ac:dyDescent="0.2">
      <c r="B33" s="101"/>
      <c r="C33" s="101"/>
      <c r="D33" s="101"/>
      <c r="E33" s="101"/>
      <c r="F33" s="101"/>
      <c r="G33" s="121"/>
      <c r="H33" s="8" t="e">
        <f t="shared" si="0"/>
        <v>#DIV/0!</v>
      </c>
      <c r="I33" s="101"/>
      <c r="J33" s="101"/>
      <c r="K33" s="101"/>
      <c r="L33" s="101"/>
    </row>
    <row r="34" spans="2:12" x14ac:dyDescent="0.2">
      <c r="B34" s="101"/>
      <c r="C34" s="101"/>
      <c r="D34" s="101"/>
      <c r="E34" s="101"/>
      <c r="F34" s="101"/>
      <c r="G34" s="121"/>
      <c r="H34" s="8" t="e">
        <f t="shared" si="0"/>
        <v>#DIV/0!</v>
      </c>
      <c r="I34" s="101"/>
      <c r="J34" s="101"/>
      <c r="K34" s="101"/>
      <c r="L34" s="101"/>
    </row>
    <row r="35" spans="2:12" x14ac:dyDescent="0.2">
      <c r="B35" s="101"/>
      <c r="C35" s="101"/>
      <c r="D35" s="101"/>
      <c r="E35" s="101"/>
      <c r="F35" s="101"/>
      <c r="G35" s="121"/>
      <c r="H35" s="8" t="e">
        <f t="shared" si="0"/>
        <v>#DIV/0!</v>
      </c>
      <c r="I35" s="101"/>
      <c r="J35" s="101"/>
      <c r="K35" s="101"/>
      <c r="L35" s="101"/>
    </row>
    <row r="36" spans="2:12" x14ac:dyDescent="0.2">
      <c r="B36" s="101"/>
      <c r="C36" s="101"/>
      <c r="D36" s="101"/>
      <c r="E36" s="101"/>
      <c r="F36" s="101"/>
      <c r="G36" s="121"/>
      <c r="H36" s="8" t="e">
        <f t="shared" si="0"/>
        <v>#DIV/0!</v>
      </c>
      <c r="I36" s="101"/>
      <c r="J36" s="101"/>
      <c r="K36" s="101"/>
      <c r="L36" s="101"/>
    </row>
    <row r="37" spans="2:12" x14ac:dyDescent="0.2">
      <c r="B37" s="101"/>
      <c r="C37" s="101"/>
      <c r="D37" s="101"/>
      <c r="E37" s="101"/>
      <c r="F37" s="101"/>
      <c r="G37" s="121"/>
      <c r="H37" s="8" t="e">
        <f t="shared" si="0"/>
        <v>#DIV/0!</v>
      </c>
      <c r="I37" s="101"/>
      <c r="J37" s="101"/>
      <c r="K37" s="101"/>
      <c r="L37" s="101"/>
    </row>
    <row r="38" spans="2:12" x14ac:dyDescent="0.2">
      <c r="B38" s="101"/>
      <c r="C38" s="101"/>
      <c r="D38" s="101"/>
      <c r="E38" s="101"/>
      <c r="F38" s="101"/>
      <c r="G38" s="121"/>
      <c r="H38" s="8" t="e">
        <f t="shared" si="0"/>
        <v>#DIV/0!</v>
      </c>
      <c r="I38" s="101"/>
      <c r="J38" s="101"/>
      <c r="K38" s="101"/>
      <c r="L38" s="101"/>
    </row>
    <row r="39" spans="2:12" x14ac:dyDescent="0.2">
      <c r="B39" s="101"/>
      <c r="C39" s="101"/>
      <c r="D39" s="101"/>
      <c r="E39" s="101"/>
      <c r="F39" s="101"/>
      <c r="G39" s="121"/>
      <c r="H39" s="8" t="e">
        <f t="shared" si="0"/>
        <v>#DIV/0!</v>
      </c>
      <c r="I39" s="101"/>
      <c r="J39" s="101"/>
      <c r="K39" s="101"/>
      <c r="L39" s="101"/>
    </row>
    <row r="40" spans="2:12" x14ac:dyDescent="0.2">
      <c r="B40" s="101"/>
      <c r="C40" s="101"/>
      <c r="D40" s="101"/>
      <c r="E40" s="101"/>
      <c r="F40" s="101"/>
      <c r="G40" s="121"/>
      <c r="H40" s="8" t="e">
        <f t="shared" si="0"/>
        <v>#DIV/0!</v>
      </c>
      <c r="I40" s="101"/>
      <c r="J40" s="101"/>
      <c r="K40" s="101"/>
      <c r="L40" s="101"/>
    </row>
    <row r="41" spans="2:12" x14ac:dyDescent="0.2">
      <c r="B41" s="101"/>
      <c r="C41" s="101"/>
      <c r="D41" s="101"/>
      <c r="E41" s="101"/>
      <c r="F41" s="101"/>
      <c r="G41" s="121"/>
      <c r="H41" s="8" t="e">
        <f t="shared" si="0"/>
        <v>#DIV/0!</v>
      </c>
      <c r="I41" s="101"/>
      <c r="J41" s="101"/>
      <c r="K41" s="101"/>
      <c r="L41" s="101"/>
    </row>
    <row r="42" spans="2:12" x14ac:dyDescent="0.2">
      <c r="B42" s="101"/>
      <c r="C42" s="101"/>
      <c r="D42" s="101"/>
      <c r="E42" s="101"/>
      <c r="F42" s="101"/>
      <c r="G42" s="121"/>
      <c r="H42" s="8" t="e">
        <f t="shared" si="0"/>
        <v>#DIV/0!</v>
      </c>
      <c r="I42" s="101"/>
      <c r="J42" s="101"/>
      <c r="K42" s="101"/>
      <c r="L42" s="101"/>
    </row>
    <row r="43" spans="2:12" x14ac:dyDescent="0.2">
      <c r="B43" s="101"/>
      <c r="C43" s="101"/>
      <c r="D43" s="101"/>
      <c r="E43" s="101"/>
      <c r="F43" s="101"/>
      <c r="G43" s="121"/>
      <c r="H43" s="8" t="e">
        <f t="shared" si="0"/>
        <v>#DIV/0!</v>
      </c>
      <c r="I43" s="101"/>
      <c r="J43" s="101"/>
      <c r="K43" s="101"/>
      <c r="L43" s="101"/>
    </row>
    <row r="44" spans="2:12" x14ac:dyDescent="0.2">
      <c r="B44" s="101"/>
      <c r="C44" s="101"/>
      <c r="D44" s="101"/>
      <c r="E44" s="101"/>
      <c r="F44" s="101"/>
      <c r="G44" s="121"/>
      <c r="H44" s="8" t="e">
        <f t="shared" si="0"/>
        <v>#DIV/0!</v>
      </c>
      <c r="I44" s="101"/>
      <c r="J44" s="101"/>
      <c r="K44" s="101"/>
      <c r="L44" s="101"/>
    </row>
    <row r="45" spans="2:12" x14ac:dyDescent="0.2">
      <c r="B45" s="101"/>
      <c r="C45" s="101"/>
      <c r="D45" s="101"/>
      <c r="E45" s="101"/>
      <c r="F45" s="101"/>
      <c r="G45" s="121"/>
      <c r="H45" s="8" t="e">
        <f t="shared" si="0"/>
        <v>#DIV/0!</v>
      </c>
      <c r="I45" s="101"/>
      <c r="J45" s="101"/>
      <c r="K45" s="101"/>
      <c r="L45" s="101"/>
    </row>
    <row r="46" spans="2:12" x14ac:dyDescent="0.2">
      <c r="B46" s="101"/>
      <c r="C46" s="101"/>
      <c r="D46" s="101"/>
      <c r="E46" s="101"/>
      <c r="F46" s="101"/>
      <c r="G46" s="121"/>
      <c r="H46" s="8" t="e">
        <f t="shared" si="0"/>
        <v>#DIV/0!</v>
      </c>
      <c r="I46" s="101"/>
      <c r="J46" s="101"/>
      <c r="K46" s="101"/>
      <c r="L46" s="101"/>
    </row>
    <row r="47" spans="2:12" x14ac:dyDescent="0.2">
      <c r="B47" s="101"/>
      <c r="C47" s="101"/>
      <c r="D47" s="101"/>
      <c r="E47" s="101"/>
      <c r="F47" s="101"/>
      <c r="G47" s="121"/>
      <c r="H47" s="8" t="e">
        <f t="shared" si="0"/>
        <v>#DIV/0!</v>
      </c>
      <c r="I47" s="101"/>
      <c r="J47" s="101"/>
      <c r="K47" s="101"/>
      <c r="L47" s="101"/>
    </row>
    <row r="48" spans="2:12" x14ac:dyDescent="0.2">
      <c r="B48" s="101"/>
      <c r="C48" s="101"/>
      <c r="D48" s="101"/>
      <c r="E48" s="101"/>
      <c r="F48" s="101"/>
      <c r="G48" s="121"/>
      <c r="H48" s="8" t="e">
        <f t="shared" si="0"/>
        <v>#DIV/0!</v>
      </c>
      <c r="I48" s="101"/>
      <c r="J48" s="101"/>
      <c r="K48" s="101"/>
      <c r="L48" s="101"/>
    </row>
    <row r="49" spans="2:12" x14ac:dyDescent="0.2">
      <c r="B49" s="101"/>
      <c r="C49" s="101"/>
      <c r="D49" s="101"/>
      <c r="E49" s="101"/>
      <c r="F49" s="101"/>
      <c r="G49" s="121"/>
      <c r="H49" s="8" t="e">
        <f t="shared" si="0"/>
        <v>#DIV/0!</v>
      </c>
      <c r="I49" s="101"/>
      <c r="J49" s="101"/>
      <c r="K49" s="101"/>
      <c r="L49" s="101"/>
    </row>
    <row r="50" spans="2:12" x14ac:dyDescent="0.2">
      <c r="B50" s="101"/>
      <c r="C50" s="101"/>
      <c r="D50" s="101"/>
      <c r="E50" s="101"/>
      <c r="F50" s="101"/>
      <c r="G50" s="121"/>
      <c r="H50" s="8" t="e">
        <f t="shared" si="0"/>
        <v>#DIV/0!</v>
      </c>
      <c r="I50" s="101"/>
      <c r="J50" s="101"/>
      <c r="K50" s="101"/>
      <c r="L50" s="101"/>
    </row>
    <row r="51" spans="2:12" x14ac:dyDescent="0.2">
      <c r="B51" s="101"/>
      <c r="C51" s="101"/>
      <c r="D51" s="101"/>
      <c r="E51" s="101"/>
      <c r="F51" s="101"/>
      <c r="G51" s="121"/>
      <c r="H51" s="8" t="e">
        <f t="shared" si="0"/>
        <v>#DIV/0!</v>
      </c>
      <c r="I51" s="101"/>
      <c r="J51" s="101"/>
      <c r="K51" s="101"/>
      <c r="L51" s="101"/>
    </row>
    <row r="52" spans="2:12" x14ac:dyDescent="0.2">
      <c r="B52" s="101"/>
      <c r="C52" s="101"/>
      <c r="D52" s="101"/>
      <c r="E52" s="101"/>
      <c r="F52" s="101"/>
      <c r="G52" s="121"/>
      <c r="H52" s="8" t="e">
        <f t="shared" si="0"/>
        <v>#DIV/0!</v>
      </c>
      <c r="I52" s="101"/>
      <c r="J52" s="101"/>
      <c r="K52" s="101"/>
      <c r="L52" s="101"/>
    </row>
    <row r="53" spans="2:12" x14ac:dyDescent="0.2">
      <c r="B53" s="101"/>
      <c r="C53" s="101"/>
      <c r="D53" s="101"/>
      <c r="E53" s="101"/>
      <c r="F53" s="101"/>
      <c r="G53" s="121"/>
      <c r="H53" s="8" t="e">
        <f t="shared" si="0"/>
        <v>#DIV/0!</v>
      </c>
      <c r="I53" s="101"/>
      <c r="J53" s="101"/>
      <c r="K53" s="101"/>
      <c r="L53" s="101"/>
    </row>
    <row r="54" spans="2:12" x14ac:dyDescent="0.2">
      <c r="B54" s="101"/>
      <c r="C54" s="101"/>
      <c r="D54" s="101"/>
      <c r="E54" s="101"/>
      <c r="F54" s="101"/>
      <c r="G54" s="121"/>
      <c r="H54" s="8" t="e">
        <f t="shared" si="0"/>
        <v>#DIV/0!</v>
      </c>
      <c r="I54" s="101"/>
      <c r="J54" s="101"/>
      <c r="K54" s="101"/>
      <c r="L54" s="101"/>
    </row>
    <row r="55" spans="2:12" x14ac:dyDescent="0.2">
      <c r="B55" s="101"/>
      <c r="C55" s="101"/>
      <c r="D55" s="101"/>
      <c r="E55" s="101"/>
      <c r="F55" s="101"/>
      <c r="G55" s="121"/>
      <c r="H55" s="8" t="e">
        <f t="shared" si="0"/>
        <v>#DIV/0!</v>
      </c>
      <c r="I55" s="101"/>
      <c r="J55" s="101"/>
      <c r="K55" s="101"/>
      <c r="L55" s="101"/>
    </row>
    <row r="56" spans="2:12" x14ac:dyDescent="0.2">
      <c r="B56" s="101"/>
      <c r="C56" s="101"/>
      <c r="D56" s="101"/>
      <c r="E56" s="101"/>
      <c r="F56" s="101"/>
      <c r="G56" s="121"/>
      <c r="H56" s="8" t="e">
        <f t="shared" si="0"/>
        <v>#DIV/0!</v>
      </c>
      <c r="I56" s="101"/>
      <c r="J56" s="101"/>
      <c r="K56" s="101"/>
      <c r="L56" s="101"/>
    </row>
    <row r="57" spans="2:12" x14ac:dyDescent="0.2">
      <c r="B57" s="101"/>
      <c r="C57" s="101"/>
      <c r="D57" s="101"/>
      <c r="E57" s="101"/>
      <c r="F57" s="101"/>
      <c r="G57" s="121"/>
      <c r="H57" s="8" t="e">
        <f t="shared" si="0"/>
        <v>#DIV/0!</v>
      </c>
      <c r="I57" s="101"/>
      <c r="J57" s="101"/>
      <c r="K57" s="101"/>
      <c r="L57" s="101"/>
    </row>
    <row r="58" spans="2:12" x14ac:dyDescent="0.2">
      <c r="B58" s="101"/>
      <c r="C58" s="101"/>
      <c r="D58" s="101"/>
      <c r="E58" s="101"/>
      <c r="F58" s="101"/>
      <c r="G58" s="121"/>
      <c r="H58" s="8" t="e">
        <f t="shared" si="0"/>
        <v>#DIV/0!</v>
      </c>
      <c r="I58" s="101"/>
      <c r="J58" s="101"/>
      <c r="K58" s="101"/>
      <c r="L58" s="101"/>
    </row>
    <row r="59" spans="2:12" x14ac:dyDescent="0.2">
      <c r="B59" s="101"/>
      <c r="C59" s="101"/>
      <c r="D59" s="101"/>
      <c r="E59" s="101"/>
      <c r="F59" s="101"/>
      <c r="G59" s="121"/>
      <c r="H59" s="8" t="e">
        <f t="shared" si="0"/>
        <v>#DIV/0!</v>
      </c>
      <c r="I59" s="101"/>
      <c r="J59" s="101"/>
      <c r="K59" s="101"/>
      <c r="L59" s="101"/>
    </row>
    <row r="60" spans="2:12" x14ac:dyDescent="0.2">
      <c r="B60" s="101"/>
      <c r="C60" s="101"/>
      <c r="D60" s="101"/>
      <c r="E60" s="101"/>
      <c r="F60" s="101"/>
      <c r="G60" s="121"/>
      <c r="H60" s="8" t="e">
        <f t="shared" si="0"/>
        <v>#DIV/0!</v>
      </c>
      <c r="I60" s="101"/>
      <c r="J60" s="101"/>
      <c r="K60" s="101"/>
      <c r="L60" s="101"/>
    </row>
    <row r="61" spans="2:12" x14ac:dyDescent="0.2">
      <c r="B61" s="101"/>
      <c r="C61" s="101"/>
      <c r="D61" s="101"/>
      <c r="E61" s="101"/>
      <c r="F61" s="101"/>
      <c r="G61" s="121"/>
      <c r="H61" s="8" t="e">
        <f t="shared" si="0"/>
        <v>#DIV/0!</v>
      </c>
      <c r="I61" s="101"/>
      <c r="J61" s="101"/>
      <c r="K61" s="101"/>
      <c r="L61" s="101"/>
    </row>
    <row r="62" spans="2:12" x14ac:dyDescent="0.2">
      <c r="B62" s="101"/>
      <c r="C62" s="101"/>
      <c r="D62" s="101"/>
      <c r="E62" s="101"/>
      <c r="F62" s="101"/>
      <c r="G62" s="121"/>
      <c r="H62" s="8" t="e">
        <f t="shared" si="0"/>
        <v>#DIV/0!</v>
      </c>
      <c r="I62" s="101"/>
      <c r="J62" s="101"/>
      <c r="K62" s="101"/>
      <c r="L62" s="101"/>
    </row>
    <row r="63" spans="2:12" x14ac:dyDescent="0.2">
      <c r="B63" s="101"/>
      <c r="C63" s="101"/>
      <c r="D63" s="101"/>
      <c r="E63" s="101"/>
      <c r="F63" s="101"/>
      <c r="G63" s="121"/>
      <c r="H63" s="8" t="e">
        <f t="shared" si="0"/>
        <v>#DIV/0!</v>
      </c>
      <c r="I63" s="101"/>
      <c r="J63" s="101"/>
      <c r="K63" s="101"/>
      <c r="L63" s="101"/>
    </row>
    <row r="64" spans="2:12" x14ac:dyDescent="0.2">
      <c r="B64" s="101"/>
      <c r="C64" s="101"/>
      <c r="D64" s="101"/>
      <c r="E64" s="101"/>
      <c r="F64" s="101"/>
      <c r="G64" s="121"/>
      <c r="H64" s="8" t="e">
        <f t="shared" si="0"/>
        <v>#DIV/0!</v>
      </c>
      <c r="I64" s="101"/>
      <c r="J64" s="101"/>
      <c r="K64" s="101"/>
      <c r="L64" s="101"/>
    </row>
    <row r="65" spans="2:12" x14ac:dyDescent="0.2">
      <c r="B65" s="101"/>
      <c r="C65" s="101"/>
      <c r="D65" s="101"/>
      <c r="E65" s="101"/>
      <c r="F65" s="101"/>
      <c r="G65" s="121"/>
      <c r="H65" s="8" t="e">
        <f t="shared" si="0"/>
        <v>#DIV/0!</v>
      </c>
      <c r="I65" s="101"/>
      <c r="J65" s="101"/>
      <c r="K65" s="101"/>
      <c r="L65" s="101"/>
    </row>
    <row r="66" spans="2:12" x14ac:dyDescent="0.2">
      <c r="B66" s="101"/>
      <c r="C66" s="101"/>
      <c r="D66" s="101"/>
      <c r="E66" s="101"/>
      <c r="F66" s="101"/>
      <c r="G66" s="121"/>
      <c r="H66" s="8" t="e">
        <f t="shared" si="0"/>
        <v>#DIV/0!</v>
      </c>
      <c r="I66" s="101"/>
      <c r="J66" s="101"/>
      <c r="K66" s="101"/>
      <c r="L66" s="101"/>
    </row>
    <row r="67" spans="2:12" x14ac:dyDescent="0.2">
      <c r="B67" s="101"/>
      <c r="C67" s="101"/>
      <c r="D67" s="101"/>
      <c r="E67" s="101"/>
      <c r="F67" s="101"/>
      <c r="G67" s="121"/>
      <c r="H67" s="8" t="e">
        <f t="shared" si="0"/>
        <v>#DIV/0!</v>
      </c>
      <c r="I67" s="101"/>
      <c r="J67" s="101"/>
      <c r="K67" s="101"/>
      <c r="L67" s="101"/>
    </row>
    <row r="68" spans="2:12" x14ac:dyDescent="0.2">
      <c r="B68" s="101"/>
      <c r="C68" s="101"/>
      <c r="D68" s="101"/>
      <c r="E68" s="101"/>
      <c r="F68" s="101"/>
      <c r="G68" s="121"/>
      <c r="H68" s="8" t="e">
        <f t="shared" si="0"/>
        <v>#DIV/0!</v>
      </c>
      <c r="I68" s="101"/>
      <c r="J68" s="101"/>
      <c r="K68" s="101"/>
      <c r="L68" s="101"/>
    </row>
    <row r="69" spans="2:12" x14ac:dyDescent="0.2">
      <c r="B69" s="101"/>
      <c r="C69" s="101"/>
      <c r="D69" s="101"/>
      <c r="E69" s="101"/>
      <c r="F69" s="101"/>
      <c r="G69" s="121"/>
      <c r="H69" s="8" t="e">
        <f t="shared" ref="H69:H132" si="1">G69*1000/B69</f>
        <v>#DIV/0!</v>
      </c>
      <c r="I69" s="101"/>
      <c r="J69" s="101"/>
      <c r="K69" s="101"/>
      <c r="L69" s="101"/>
    </row>
    <row r="70" spans="2:12" x14ac:dyDescent="0.2">
      <c r="B70" s="101"/>
      <c r="C70" s="101"/>
      <c r="D70" s="101"/>
      <c r="E70" s="101"/>
      <c r="F70" s="101"/>
      <c r="G70" s="121"/>
      <c r="H70" s="8" t="e">
        <f t="shared" si="1"/>
        <v>#DIV/0!</v>
      </c>
      <c r="I70" s="101"/>
      <c r="J70" s="101"/>
      <c r="K70" s="101"/>
      <c r="L70" s="101"/>
    </row>
    <row r="71" spans="2:12" x14ac:dyDescent="0.2">
      <c r="B71" s="101"/>
      <c r="C71" s="101"/>
      <c r="D71" s="101"/>
      <c r="E71" s="101"/>
      <c r="F71" s="101"/>
      <c r="G71" s="121"/>
      <c r="H71" s="8" t="e">
        <f t="shared" si="1"/>
        <v>#DIV/0!</v>
      </c>
      <c r="I71" s="101"/>
      <c r="J71" s="101"/>
      <c r="K71" s="101"/>
      <c r="L71" s="101"/>
    </row>
    <row r="72" spans="2:12" x14ac:dyDescent="0.2">
      <c r="B72" s="101"/>
      <c r="C72" s="101"/>
      <c r="D72" s="101"/>
      <c r="E72" s="101"/>
      <c r="F72" s="101"/>
      <c r="G72" s="121"/>
      <c r="H72" s="8" t="e">
        <f t="shared" si="1"/>
        <v>#DIV/0!</v>
      </c>
      <c r="I72" s="101"/>
      <c r="J72" s="101"/>
      <c r="K72" s="101"/>
      <c r="L72" s="101"/>
    </row>
    <row r="73" spans="2:12" x14ac:dyDescent="0.2">
      <c r="B73" s="101"/>
      <c r="C73" s="101"/>
      <c r="D73" s="101"/>
      <c r="E73" s="101"/>
      <c r="F73" s="101"/>
      <c r="G73" s="121"/>
      <c r="H73" s="8" t="e">
        <f t="shared" si="1"/>
        <v>#DIV/0!</v>
      </c>
      <c r="I73" s="101"/>
      <c r="J73" s="101"/>
      <c r="K73" s="101"/>
      <c r="L73" s="101"/>
    </row>
    <row r="74" spans="2:12" x14ac:dyDescent="0.2">
      <c r="B74" s="101"/>
      <c r="C74" s="101"/>
      <c r="D74" s="101"/>
      <c r="E74" s="101"/>
      <c r="F74" s="101"/>
      <c r="G74" s="121"/>
      <c r="H74" s="8" t="e">
        <f t="shared" si="1"/>
        <v>#DIV/0!</v>
      </c>
      <c r="I74" s="101"/>
      <c r="J74" s="101"/>
      <c r="K74" s="101"/>
      <c r="L74" s="101"/>
    </row>
    <row r="75" spans="2:12" x14ac:dyDescent="0.2">
      <c r="B75" s="101"/>
      <c r="C75" s="101"/>
      <c r="D75" s="101"/>
      <c r="E75" s="101"/>
      <c r="F75" s="101"/>
      <c r="G75" s="121"/>
      <c r="H75" s="8" t="e">
        <f t="shared" si="1"/>
        <v>#DIV/0!</v>
      </c>
      <c r="I75" s="101"/>
      <c r="J75" s="101"/>
      <c r="K75" s="101"/>
      <c r="L75" s="101"/>
    </row>
    <row r="76" spans="2:12" x14ac:dyDescent="0.2">
      <c r="B76" s="101"/>
      <c r="C76" s="101"/>
      <c r="D76" s="101"/>
      <c r="E76" s="101"/>
      <c r="F76" s="101"/>
      <c r="G76" s="121"/>
      <c r="H76" s="8" t="e">
        <f t="shared" si="1"/>
        <v>#DIV/0!</v>
      </c>
      <c r="I76" s="101"/>
      <c r="J76" s="101"/>
      <c r="K76" s="101"/>
      <c r="L76" s="101"/>
    </row>
    <row r="77" spans="2:12" x14ac:dyDescent="0.2">
      <c r="B77" s="101"/>
      <c r="C77" s="101"/>
      <c r="D77" s="101"/>
      <c r="E77" s="101"/>
      <c r="F77" s="101"/>
      <c r="G77" s="121"/>
      <c r="H77" s="8" t="e">
        <f t="shared" si="1"/>
        <v>#DIV/0!</v>
      </c>
      <c r="I77" s="101"/>
      <c r="J77" s="101"/>
      <c r="K77" s="101"/>
      <c r="L77" s="101"/>
    </row>
    <row r="78" spans="2:12" x14ac:dyDescent="0.2">
      <c r="B78" s="101"/>
      <c r="C78" s="101"/>
      <c r="D78" s="101"/>
      <c r="E78" s="101"/>
      <c r="F78" s="101"/>
      <c r="G78" s="121"/>
      <c r="H78" s="8" t="e">
        <f t="shared" si="1"/>
        <v>#DIV/0!</v>
      </c>
      <c r="I78" s="101"/>
      <c r="J78" s="101"/>
      <c r="K78" s="101"/>
      <c r="L78" s="101"/>
    </row>
    <row r="79" spans="2:12" x14ac:dyDescent="0.2">
      <c r="B79" s="101"/>
      <c r="C79" s="101"/>
      <c r="D79" s="101"/>
      <c r="E79" s="101"/>
      <c r="F79" s="101"/>
      <c r="G79" s="121"/>
      <c r="H79" s="8" t="e">
        <f t="shared" si="1"/>
        <v>#DIV/0!</v>
      </c>
      <c r="I79" s="101"/>
      <c r="J79" s="101"/>
      <c r="K79" s="101"/>
      <c r="L79" s="101"/>
    </row>
    <row r="80" spans="2:12" x14ac:dyDescent="0.2">
      <c r="B80" s="101"/>
      <c r="C80" s="101"/>
      <c r="D80" s="101"/>
      <c r="E80" s="101"/>
      <c r="F80" s="101"/>
      <c r="G80" s="121"/>
      <c r="H80" s="8" t="e">
        <f t="shared" si="1"/>
        <v>#DIV/0!</v>
      </c>
      <c r="I80" s="101"/>
      <c r="J80" s="101"/>
      <c r="K80" s="101"/>
      <c r="L80" s="101"/>
    </row>
    <row r="81" spans="2:12" x14ac:dyDescent="0.2">
      <c r="B81" s="101"/>
      <c r="C81" s="101"/>
      <c r="D81" s="101"/>
      <c r="E81" s="101"/>
      <c r="F81" s="101"/>
      <c r="G81" s="121"/>
      <c r="H81" s="8" t="e">
        <f t="shared" si="1"/>
        <v>#DIV/0!</v>
      </c>
      <c r="I81" s="101"/>
      <c r="J81" s="101"/>
      <c r="K81" s="101"/>
      <c r="L81" s="101"/>
    </row>
    <row r="82" spans="2:12" x14ac:dyDescent="0.2">
      <c r="B82" s="101"/>
      <c r="C82" s="101"/>
      <c r="D82" s="101"/>
      <c r="E82" s="101"/>
      <c r="F82" s="101"/>
      <c r="G82" s="121"/>
      <c r="H82" s="8" t="e">
        <f t="shared" si="1"/>
        <v>#DIV/0!</v>
      </c>
      <c r="I82" s="101"/>
      <c r="J82" s="101"/>
      <c r="K82" s="101"/>
      <c r="L82" s="101"/>
    </row>
    <row r="83" spans="2:12" x14ac:dyDescent="0.2">
      <c r="B83" s="101"/>
      <c r="C83" s="101"/>
      <c r="D83" s="101"/>
      <c r="E83" s="101"/>
      <c r="F83" s="101"/>
      <c r="G83" s="121"/>
      <c r="H83" s="8" t="e">
        <f t="shared" si="1"/>
        <v>#DIV/0!</v>
      </c>
      <c r="I83" s="101"/>
      <c r="J83" s="101"/>
      <c r="K83" s="101"/>
      <c r="L83" s="101"/>
    </row>
    <row r="84" spans="2:12" x14ac:dyDescent="0.2">
      <c r="B84" s="101"/>
      <c r="C84" s="101"/>
      <c r="D84" s="101"/>
      <c r="E84" s="101"/>
      <c r="F84" s="101"/>
      <c r="G84" s="121"/>
      <c r="H84" s="8" t="e">
        <f t="shared" si="1"/>
        <v>#DIV/0!</v>
      </c>
      <c r="I84" s="101"/>
      <c r="J84" s="101"/>
      <c r="K84" s="101"/>
      <c r="L84" s="101"/>
    </row>
    <row r="85" spans="2:12" x14ac:dyDescent="0.2">
      <c r="B85" s="101"/>
      <c r="C85" s="101"/>
      <c r="D85" s="101"/>
      <c r="E85" s="101"/>
      <c r="F85" s="101"/>
      <c r="G85" s="121"/>
      <c r="H85" s="8" t="e">
        <f t="shared" si="1"/>
        <v>#DIV/0!</v>
      </c>
      <c r="I85" s="101"/>
      <c r="J85" s="101"/>
      <c r="K85" s="101"/>
      <c r="L85" s="101"/>
    </row>
    <row r="86" spans="2:12" x14ac:dyDescent="0.2">
      <c r="B86" s="101"/>
      <c r="C86" s="101"/>
      <c r="D86" s="101"/>
      <c r="E86" s="101"/>
      <c r="F86" s="101"/>
      <c r="G86" s="121"/>
      <c r="H86" s="8" t="e">
        <f t="shared" si="1"/>
        <v>#DIV/0!</v>
      </c>
      <c r="I86" s="101"/>
      <c r="J86" s="101"/>
      <c r="K86" s="101"/>
      <c r="L86" s="101"/>
    </row>
    <row r="87" spans="2:12" x14ac:dyDescent="0.2">
      <c r="B87" s="101"/>
      <c r="C87" s="101"/>
      <c r="D87" s="101"/>
      <c r="E87" s="101"/>
      <c r="F87" s="101"/>
      <c r="G87" s="121"/>
      <c r="H87" s="8" t="e">
        <f t="shared" si="1"/>
        <v>#DIV/0!</v>
      </c>
      <c r="I87" s="101"/>
      <c r="J87" s="101"/>
      <c r="K87" s="101"/>
      <c r="L87" s="101"/>
    </row>
    <row r="88" spans="2:12" x14ac:dyDescent="0.2">
      <c r="B88" s="101"/>
      <c r="C88" s="101"/>
      <c r="D88" s="101"/>
      <c r="E88" s="101"/>
      <c r="F88" s="101"/>
      <c r="G88" s="121"/>
      <c r="H88" s="8" t="e">
        <f t="shared" si="1"/>
        <v>#DIV/0!</v>
      </c>
      <c r="I88" s="101"/>
      <c r="J88" s="101"/>
      <c r="K88" s="101"/>
      <c r="L88" s="101"/>
    </row>
    <row r="89" spans="2:12" x14ac:dyDescent="0.2">
      <c r="B89" s="101"/>
      <c r="C89" s="101"/>
      <c r="D89" s="101"/>
      <c r="E89" s="101"/>
      <c r="F89" s="101"/>
      <c r="G89" s="121"/>
      <c r="H89" s="8" t="e">
        <f t="shared" si="1"/>
        <v>#DIV/0!</v>
      </c>
      <c r="I89" s="101"/>
      <c r="J89" s="101"/>
      <c r="K89" s="101"/>
      <c r="L89" s="101"/>
    </row>
    <row r="90" spans="2:12" x14ac:dyDescent="0.2">
      <c r="B90" s="101"/>
      <c r="C90" s="101"/>
      <c r="D90" s="101"/>
      <c r="E90" s="101"/>
      <c r="F90" s="101"/>
      <c r="G90" s="121"/>
      <c r="H90" s="8" t="e">
        <f t="shared" si="1"/>
        <v>#DIV/0!</v>
      </c>
      <c r="I90" s="101"/>
      <c r="J90" s="101"/>
      <c r="K90" s="101"/>
      <c r="L90" s="101"/>
    </row>
    <row r="91" spans="2:12" x14ac:dyDescent="0.2">
      <c r="B91" s="101"/>
      <c r="C91" s="101"/>
      <c r="D91" s="101"/>
      <c r="E91" s="101"/>
      <c r="F91" s="101"/>
      <c r="G91" s="121"/>
      <c r="H91" s="8" t="e">
        <f t="shared" si="1"/>
        <v>#DIV/0!</v>
      </c>
      <c r="I91" s="101"/>
      <c r="J91" s="101"/>
      <c r="K91" s="101"/>
      <c r="L91" s="101"/>
    </row>
    <row r="92" spans="2:12" x14ac:dyDescent="0.2">
      <c r="B92" s="101"/>
      <c r="C92" s="101"/>
      <c r="D92" s="101"/>
      <c r="E92" s="101"/>
      <c r="F92" s="101"/>
      <c r="G92" s="121"/>
      <c r="H92" s="8" t="e">
        <f t="shared" si="1"/>
        <v>#DIV/0!</v>
      </c>
      <c r="I92" s="101"/>
      <c r="J92" s="101"/>
      <c r="K92" s="101"/>
      <c r="L92" s="101"/>
    </row>
    <row r="93" spans="2:12" x14ac:dyDescent="0.2">
      <c r="B93" s="101"/>
      <c r="C93" s="101"/>
      <c r="D93" s="101"/>
      <c r="E93" s="101"/>
      <c r="F93" s="101"/>
      <c r="G93" s="121"/>
      <c r="H93" s="8" t="e">
        <f t="shared" si="1"/>
        <v>#DIV/0!</v>
      </c>
      <c r="I93" s="101"/>
      <c r="J93" s="101"/>
      <c r="K93" s="101"/>
      <c r="L93" s="101"/>
    </row>
    <row r="94" spans="2:12" x14ac:dyDescent="0.2">
      <c r="B94" s="101"/>
      <c r="C94" s="101"/>
      <c r="D94" s="101"/>
      <c r="E94" s="101"/>
      <c r="F94" s="101"/>
      <c r="G94" s="121"/>
      <c r="H94" s="8" t="e">
        <f t="shared" si="1"/>
        <v>#DIV/0!</v>
      </c>
      <c r="I94" s="101"/>
      <c r="J94" s="101"/>
      <c r="K94" s="101"/>
      <c r="L94" s="101"/>
    </row>
    <row r="95" spans="2:12" x14ac:dyDescent="0.2">
      <c r="B95" s="101"/>
      <c r="C95" s="101"/>
      <c r="D95" s="101"/>
      <c r="E95" s="101"/>
      <c r="F95" s="101"/>
      <c r="G95" s="121"/>
      <c r="H95" s="8" t="e">
        <f t="shared" si="1"/>
        <v>#DIV/0!</v>
      </c>
      <c r="I95" s="101"/>
      <c r="J95" s="101"/>
      <c r="K95" s="101"/>
      <c r="L95" s="101"/>
    </row>
    <row r="96" spans="2:12" x14ac:dyDescent="0.2">
      <c r="B96" s="101"/>
      <c r="C96" s="101"/>
      <c r="D96" s="101"/>
      <c r="E96" s="101"/>
      <c r="F96" s="101"/>
      <c r="G96" s="121"/>
      <c r="H96" s="8" t="e">
        <f t="shared" si="1"/>
        <v>#DIV/0!</v>
      </c>
      <c r="I96" s="101"/>
      <c r="J96" s="101"/>
      <c r="K96" s="101"/>
      <c r="L96" s="101"/>
    </row>
    <row r="97" spans="2:12" x14ac:dyDescent="0.2">
      <c r="B97" s="101"/>
      <c r="C97" s="101"/>
      <c r="D97" s="101"/>
      <c r="E97" s="101"/>
      <c r="F97" s="101"/>
      <c r="G97" s="121"/>
      <c r="H97" s="8" t="e">
        <f t="shared" si="1"/>
        <v>#DIV/0!</v>
      </c>
      <c r="I97" s="101"/>
      <c r="J97" s="101"/>
      <c r="K97" s="101"/>
      <c r="L97" s="101"/>
    </row>
    <row r="98" spans="2:12" x14ac:dyDescent="0.2">
      <c r="B98" s="101"/>
      <c r="C98" s="101"/>
      <c r="D98" s="101"/>
      <c r="E98" s="101"/>
      <c r="F98" s="101"/>
      <c r="G98" s="121"/>
      <c r="H98" s="8" t="e">
        <f t="shared" si="1"/>
        <v>#DIV/0!</v>
      </c>
      <c r="I98" s="101"/>
      <c r="J98" s="101"/>
      <c r="K98" s="101"/>
      <c r="L98" s="101"/>
    </row>
    <row r="99" spans="2:12" x14ac:dyDescent="0.2">
      <c r="B99" s="101"/>
      <c r="C99" s="101"/>
      <c r="D99" s="101"/>
      <c r="E99" s="101"/>
      <c r="F99" s="101"/>
      <c r="G99" s="121"/>
      <c r="H99" s="8" t="e">
        <f t="shared" si="1"/>
        <v>#DIV/0!</v>
      </c>
      <c r="I99" s="101"/>
      <c r="J99" s="101"/>
      <c r="K99" s="101"/>
      <c r="L99" s="101"/>
    </row>
    <row r="100" spans="2:12" x14ac:dyDescent="0.2">
      <c r="B100" s="101"/>
      <c r="C100" s="101"/>
      <c r="D100" s="101"/>
      <c r="E100" s="101"/>
      <c r="F100" s="101"/>
      <c r="G100" s="121"/>
      <c r="H100" s="8" t="e">
        <f t="shared" si="1"/>
        <v>#DIV/0!</v>
      </c>
      <c r="I100" s="101"/>
      <c r="J100" s="101"/>
      <c r="K100" s="101"/>
      <c r="L100" s="101"/>
    </row>
    <row r="101" spans="2:12" x14ac:dyDescent="0.2">
      <c r="B101" s="101"/>
      <c r="C101" s="101"/>
      <c r="D101" s="101"/>
      <c r="E101" s="101"/>
      <c r="F101" s="101"/>
      <c r="G101" s="121"/>
      <c r="H101" s="8" t="e">
        <f t="shared" si="1"/>
        <v>#DIV/0!</v>
      </c>
      <c r="I101" s="101"/>
      <c r="J101" s="101"/>
      <c r="K101" s="101"/>
      <c r="L101" s="101"/>
    </row>
    <row r="102" spans="2:12" x14ac:dyDescent="0.2">
      <c r="B102" s="101"/>
      <c r="C102" s="101"/>
      <c r="D102" s="101"/>
      <c r="E102" s="101"/>
      <c r="F102" s="101"/>
      <c r="G102" s="121"/>
      <c r="H102" s="8" t="e">
        <f t="shared" si="1"/>
        <v>#DIV/0!</v>
      </c>
      <c r="I102" s="101"/>
      <c r="J102" s="101"/>
      <c r="K102" s="101"/>
      <c r="L102" s="101"/>
    </row>
    <row r="103" spans="2:12" x14ac:dyDescent="0.2">
      <c r="B103" s="101"/>
      <c r="C103" s="101"/>
      <c r="D103" s="101"/>
      <c r="E103" s="101"/>
      <c r="F103" s="101"/>
      <c r="G103" s="121"/>
      <c r="H103" s="8" t="e">
        <f t="shared" si="1"/>
        <v>#DIV/0!</v>
      </c>
      <c r="I103" s="101"/>
      <c r="J103" s="101"/>
      <c r="K103" s="101"/>
      <c r="L103" s="101"/>
    </row>
    <row r="104" spans="2:12" x14ac:dyDescent="0.2">
      <c r="B104" s="101"/>
      <c r="C104" s="101"/>
      <c r="D104" s="101"/>
      <c r="E104" s="101"/>
      <c r="F104" s="101"/>
      <c r="G104" s="121"/>
      <c r="H104" s="8" t="e">
        <f t="shared" si="1"/>
        <v>#DIV/0!</v>
      </c>
      <c r="I104" s="101"/>
      <c r="J104" s="101"/>
      <c r="K104" s="101"/>
      <c r="L104" s="101"/>
    </row>
    <row r="105" spans="2:12" x14ac:dyDescent="0.2">
      <c r="B105" s="101"/>
      <c r="C105" s="101"/>
      <c r="D105" s="101"/>
      <c r="E105" s="101"/>
      <c r="F105" s="101"/>
      <c r="G105" s="121"/>
      <c r="H105" s="8" t="e">
        <f t="shared" si="1"/>
        <v>#DIV/0!</v>
      </c>
      <c r="I105" s="101"/>
      <c r="J105" s="101"/>
      <c r="K105" s="101"/>
      <c r="L105" s="101"/>
    </row>
    <row r="106" spans="2:12" x14ac:dyDescent="0.2">
      <c r="B106" s="101"/>
      <c r="C106" s="101"/>
      <c r="D106" s="101"/>
      <c r="E106" s="101"/>
      <c r="F106" s="101"/>
      <c r="G106" s="121"/>
      <c r="H106" s="8" t="e">
        <f t="shared" si="1"/>
        <v>#DIV/0!</v>
      </c>
      <c r="I106" s="101"/>
      <c r="J106" s="101"/>
      <c r="K106" s="101"/>
      <c r="L106" s="101"/>
    </row>
    <row r="107" spans="2:12" x14ac:dyDescent="0.2">
      <c r="B107" s="101"/>
      <c r="C107" s="101"/>
      <c r="D107" s="101"/>
      <c r="E107" s="101"/>
      <c r="F107" s="101"/>
      <c r="G107" s="121"/>
      <c r="H107" s="8" t="e">
        <f t="shared" si="1"/>
        <v>#DIV/0!</v>
      </c>
      <c r="I107" s="101"/>
      <c r="J107" s="101"/>
      <c r="K107" s="101"/>
      <c r="L107" s="101"/>
    </row>
    <row r="108" spans="2:12" x14ac:dyDescent="0.2">
      <c r="B108" s="101"/>
      <c r="C108" s="101"/>
      <c r="D108" s="101"/>
      <c r="E108" s="101"/>
      <c r="F108" s="101"/>
      <c r="G108" s="121"/>
      <c r="H108" s="8" t="e">
        <f t="shared" si="1"/>
        <v>#DIV/0!</v>
      </c>
      <c r="I108" s="101"/>
      <c r="J108" s="101"/>
      <c r="K108" s="101"/>
      <c r="L108" s="101"/>
    </row>
    <row r="109" spans="2:12" x14ac:dyDescent="0.2">
      <c r="B109" s="101"/>
      <c r="C109" s="101"/>
      <c r="D109" s="101"/>
      <c r="E109" s="101"/>
      <c r="F109" s="101"/>
      <c r="G109" s="121"/>
      <c r="H109" s="8" t="e">
        <f t="shared" si="1"/>
        <v>#DIV/0!</v>
      </c>
      <c r="I109" s="101"/>
      <c r="J109" s="101"/>
      <c r="K109" s="101"/>
      <c r="L109" s="101"/>
    </row>
    <row r="110" spans="2:12" x14ac:dyDescent="0.2">
      <c r="B110" s="101"/>
      <c r="C110" s="101"/>
      <c r="D110" s="101"/>
      <c r="E110" s="101"/>
      <c r="F110" s="101"/>
      <c r="G110" s="121"/>
      <c r="H110" s="8" t="e">
        <f t="shared" si="1"/>
        <v>#DIV/0!</v>
      </c>
      <c r="I110" s="101"/>
      <c r="J110" s="101"/>
      <c r="K110" s="101"/>
      <c r="L110" s="101"/>
    </row>
    <row r="111" spans="2:12" x14ac:dyDescent="0.2">
      <c r="B111" s="101"/>
      <c r="C111" s="101"/>
      <c r="D111" s="101"/>
      <c r="E111" s="101"/>
      <c r="F111" s="101"/>
      <c r="G111" s="121"/>
      <c r="H111" s="8" t="e">
        <f t="shared" si="1"/>
        <v>#DIV/0!</v>
      </c>
      <c r="I111" s="101"/>
      <c r="J111" s="101"/>
      <c r="K111" s="101"/>
      <c r="L111" s="101"/>
    </row>
    <row r="112" spans="2:12" x14ac:dyDescent="0.2">
      <c r="B112" s="101"/>
      <c r="C112" s="101"/>
      <c r="D112" s="101"/>
      <c r="E112" s="101"/>
      <c r="F112" s="101"/>
      <c r="G112" s="121"/>
      <c r="H112" s="8" t="e">
        <f t="shared" si="1"/>
        <v>#DIV/0!</v>
      </c>
      <c r="I112" s="101"/>
      <c r="J112" s="101"/>
      <c r="K112" s="101"/>
      <c r="L112" s="101"/>
    </row>
    <row r="113" spans="2:12" x14ac:dyDescent="0.2">
      <c r="B113" s="101"/>
      <c r="C113" s="101"/>
      <c r="D113" s="101"/>
      <c r="E113" s="101"/>
      <c r="F113" s="101"/>
      <c r="G113" s="121"/>
      <c r="H113" s="8" t="e">
        <f t="shared" si="1"/>
        <v>#DIV/0!</v>
      </c>
      <c r="I113" s="101"/>
      <c r="J113" s="101"/>
      <c r="K113" s="101"/>
      <c r="L113" s="101"/>
    </row>
    <row r="114" spans="2:12" x14ac:dyDescent="0.2">
      <c r="B114" s="101"/>
      <c r="C114" s="101"/>
      <c r="D114" s="101"/>
      <c r="E114" s="101"/>
      <c r="F114" s="101"/>
      <c r="G114" s="121"/>
      <c r="H114" s="8" t="e">
        <f t="shared" si="1"/>
        <v>#DIV/0!</v>
      </c>
      <c r="I114" s="101"/>
      <c r="J114" s="101"/>
      <c r="K114" s="101"/>
      <c r="L114" s="101"/>
    </row>
    <row r="115" spans="2:12" x14ac:dyDescent="0.2">
      <c r="B115" s="101"/>
      <c r="C115" s="101"/>
      <c r="D115" s="101"/>
      <c r="E115" s="101"/>
      <c r="F115" s="101"/>
      <c r="G115" s="121"/>
      <c r="H115" s="8" t="e">
        <f t="shared" si="1"/>
        <v>#DIV/0!</v>
      </c>
      <c r="I115" s="101"/>
      <c r="J115" s="101"/>
      <c r="K115" s="101"/>
      <c r="L115" s="101"/>
    </row>
    <row r="116" spans="2:12" x14ac:dyDescent="0.2">
      <c r="B116" s="101"/>
      <c r="C116" s="101"/>
      <c r="D116" s="101"/>
      <c r="E116" s="101"/>
      <c r="F116" s="101"/>
      <c r="G116" s="121"/>
      <c r="H116" s="8" t="e">
        <f t="shared" si="1"/>
        <v>#DIV/0!</v>
      </c>
      <c r="I116" s="101"/>
      <c r="J116" s="101"/>
      <c r="K116" s="101"/>
      <c r="L116" s="101"/>
    </row>
    <row r="117" spans="2:12" x14ac:dyDescent="0.2">
      <c r="B117" s="101"/>
      <c r="C117" s="101"/>
      <c r="D117" s="101"/>
      <c r="E117" s="101"/>
      <c r="F117" s="101"/>
      <c r="G117" s="121"/>
      <c r="H117" s="8" t="e">
        <f t="shared" si="1"/>
        <v>#DIV/0!</v>
      </c>
      <c r="I117" s="101"/>
      <c r="J117" s="101"/>
      <c r="K117" s="101"/>
      <c r="L117" s="101"/>
    </row>
    <row r="118" spans="2:12" x14ac:dyDescent="0.2">
      <c r="B118" s="101"/>
      <c r="C118" s="101"/>
      <c r="D118" s="101"/>
      <c r="E118" s="101"/>
      <c r="F118" s="101"/>
      <c r="G118" s="121"/>
      <c r="H118" s="8" t="e">
        <f t="shared" si="1"/>
        <v>#DIV/0!</v>
      </c>
      <c r="I118" s="101"/>
      <c r="J118" s="101"/>
      <c r="K118" s="101"/>
      <c r="L118" s="101"/>
    </row>
    <row r="119" spans="2:12" x14ac:dyDescent="0.2">
      <c r="B119" s="101"/>
      <c r="C119" s="101"/>
      <c r="D119" s="101"/>
      <c r="E119" s="101"/>
      <c r="F119" s="101"/>
      <c r="G119" s="121"/>
      <c r="H119" s="8" t="e">
        <f t="shared" si="1"/>
        <v>#DIV/0!</v>
      </c>
      <c r="I119" s="101"/>
      <c r="J119" s="101"/>
      <c r="K119" s="101"/>
      <c r="L119" s="101"/>
    </row>
    <row r="120" spans="2:12" x14ac:dyDescent="0.2">
      <c r="B120" s="101"/>
      <c r="C120" s="101"/>
      <c r="D120" s="101"/>
      <c r="E120" s="101"/>
      <c r="F120" s="101"/>
      <c r="G120" s="121"/>
      <c r="H120" s="8" t="e">
        <f t="shared" si="1"/>
        <v>#DIV/0!</v>
      </c>
      <c r="I120" s="101"/>
      <c r="J120" s="101"/>
      <c r="K120" s="101"/>
      <c r="L120" s="101"/>
    </row>
    <row r="121" spans="2:12" x14ac:dyDescent="0.2">
      <c r="B121" s="101"/>
      <c r="C121" s="101"/>
      <c r="D121" s="101"/>
      <c r="E121" s="101"/>
      <c r="F121" s="101"/>
      <c r="G121" s="121"/>
      <c r="H121" s="8" t="e">
        <f t="shared" si="1"/>
        <v>#DIV/0!</v>
      </c>
      <c r="I121" s="101"/>
      <c r="J121" s="101"/>
      <c r="K121" s="101"/>
      <c r="L121" s="101"/>
    </row>
    <row r="122" spans="2:12" x14ac:dyDescent="0.2">
      <c r="B122" s="101"/>
      <c r="C122" s="101"/>
      <c r="D122" s="101"/>
      <c r="E122" s="101"/>
      <c r="F122" s="101"/>
      <c r="G122" s="121"/>
      <c r="H122" s="8" t="e">
        <f t="shared" si="1"/>
        <v>#DIV/0!</v>
      </c>
      <c r="I122" s="101"/>
      <c r="J122" s="101"/>
      <c r="K122" s="101"/>
      <c r="L122" s="101"/>
    </row>
    <row r="123" spans="2:12" x14ac:dyDescent="0.2">
      <c r="B123" s="101"/>
      <c r="C123" s="101"/>
      <c r="D123" s="101"/>
      <c r="E123" s="101"/>
      <c r="F123" s="101"/>
      <c r="G123" s="121"/>
      <c r="H123" s="8" t="e">
        <f t="shared" si="1"/>
        <v>#DIV/0!</v>
      </c>
      <c r="I123" s="101"/>
      <c r="J123" s="101"/>
      <c r="K123" s="101"/>
      <c r="L123" s="101"/>
    </row>
    <row r="124" spans="2:12" x14ac:dyDescent="0.2">
      <c r="B124" s="101"/>
      <c r="C124" s="101"/>
      <c r="D124" s="101"/>
      <c r="E124" s="101"/>
      <c r="F124" s="101"/>
      <c r="G124" s="121"/>
      <c r="H124" s="8" t="e">
        <f t="shared" si="1"/>
        <v>#DIV/0!</v>
      </c>
      <c r="I124" s="101"/>
      <c r="J124" s="101"/>
      <c r="K124" s="101"/>
      <c r="L124" s="101"/>
    </row>
    <row r="125" spans="2:12" x14ac:dyDescent="0.2">
      <c r="B125" s="101"/>
      <c r="C125" s="101"/>
      <c r="D125" s="101"/>
      <c r="E125" s="101"/>
      <c r="F125" s="101"/>
      <c r="G125" s="121"/>
      <c r="H125" s="8" t="e">
        <f t="shared" si="1"/>
        <v>#DIV/0!</v>
      </c>
      <c r="I125" s="101"/>
      <c r="J125" s="101"/>
      <c r="K125" s="101"/>
      <c r="L125" s="101"/>
    </row>
    <row r="126" spans="2:12" x14ac:dyDescent="0.2">
      <c r="B126" s="101"/>
      <c r="C126" s="101"/>
      <c r="D126" s="101"/>
      <c r="E126" s="101"/>
      <c r="F126" s="101"/>
      <c r="G126" s="121"/>
      <c r="H126" s="8" t="e">
        <f t="shared" si="1"/>
        <v>#DIV/0!</v>
      </c>
      <c r="I126" s="101"/>
      <c r="J126" s="101"/>
      <c r="K126" s="101"/>
      <c r="L126" s="101"/>
    </row>
    <row r="127" spans="2:12" x14ac:dyDescent="0.2">
      <c r="B127" s="101"/>
      <c r="C127" s="101"/>
      <c r="D127" s="101"/>
      <c r="E127" s="101"/>
      <c r="F127" s="101"/>
      <c r="G127" s="121"/>
      <c r="H127" s="8" t="e">
        <f t="shared" si="1"/>
        <v>#DIV/0!</v>
      </c>
      <c r="I127" s="101"/>
      <c r="J127" s="101"/>
      <c r="K127" s="101"/>
      <c r="L127" s="101"/>
    </row>
    <row r="128" spans="2:12" x14ac:dyDescent="0.2">
      <c r="B128" s="101"/>
      <c r="C128" s="101"/>
      <c r="D128" s="101"/>
      <c r="E128" s="101"/>
      <c r="F128" s="101"/>
      <c r="G128" s="121"/>
      <c r="H128" s="8" t="e">
        <f t="shared" si="1"/>
        <v>#DIV/0!</v>
      </c>
      <c r="I128" s="101"/>
      <c r="J128" s="101"/>
      <c r="K128" s="101"/>
      <c r="L128" s="101"/>
    </row>
    <row r="129" spans="2:12" x14ac:dyDescent="0.2">
      <c r="B129" s="101"/>
      <c r="C129" s="101"/>
      <c r="D129" s="101"/>
      <c r="E129" s="101"/>
      <c r="F129" s="101"/>
      <c r="G129" s="121"/>
      <c r="H129" s="8" t="e">
        <f t="shared" si="1"/>
        <v>#DIV/0!</v>
      </c>
      <c r="I129" s="101"/>
      <c r="J129" s="101"/>
      <c r="K129" s="101"/>
      <c r="L129" s="101"/>
    </row>
    <row r="130" spans="2:12" x14ac:dyDescent="0.2">
      <c r="B130" s="101"/>
      <c r="C130" s="101"/>
      <c r="D130" s="101"/>
      <c r="E130" s="101"/>
      <c r="F130" s="101"/>
      <c r="G130" s="121"/>
      <c r="H130" s="8" t="e">
        <f t="shared" si="1"/>
        <v>#DIV/0!</v>
      </c>
      <c r="I130" s="101"/>
      <c r="J130" s="101"/>
      <c r="K130" s="101"/>
      <c r="L130" s="101"/>
    </row>
    <row r="131" spans="2:12" x14ac:dyDescent="0.2">
      <c r="B131" s="101"/>
      <c r="C131" s="101"/>
      <c r="D131" s="101"/>
      <c r="E131" s="101"/>
      <c r="F131" s="101"/>
      <c r="G131" s="121"/>
      <c r="H131" s="8" t="e">
        <f t="shared" si="1"/>
        <v>#DIV/0!</v>
      </c>
      <c r="I131" s="101"/>
      <c r="J131" s="101"/>
      <c r="K131" s="101"/>
      <c r="L131" s="101"/>
    </row>
    <row r="132" spans="2:12" x14ac:dyDescent="0.2">
      <c r="B132" s="101"/>
      <c r="C132" s="101"/>
      <c r="D132" s="101"/>
      <c r="E132" s="101"/>
      <c r="F132" s="101"/>
      <c r="G132" s="122"/>
      <c r="H132" s="8" t="e">
        <f t="shared" si="1"/>
        <v>#DIV/0!</v>
      </c>
      <c r="I132" s="101"/>
      <c r="J132" s="101"/>
      <c r="K132" s="101"/>
      <c r="L132" s="101"/>
    </row>
    <row r="133" spans="2:12" x14ac:dyDescent="0.2">
      <c r="B133" s="101"/>
      <c r="C133" s="101"/>
      <c r="D133" s="101"/>
      <c r="E133" s="101"/>
      <c r="F133" s="101"/>
      <c r="G133" s="122"/>
      <c r="H133" s="8" t="e">
        <f t="shared" ref="H133:H196" si="2">G133*1000/B133</f>
        <v>#DIV/0!</v>
      </c>
      <c r="I133" s="101"/>
      <c r="J133" s="101"/>
      <c r="K133" s="101"/>
      <c r="L133" s="101"/>
    </row>
    <row r="134" spans="2:12" x14ac:dyDescent="0.2">
      <c r="B134" s="101"/>
      <c r="C134" s="101"/>
      <c r="D134" s="101"/>
      <c r="E134" s="101"/>
      <c r="F134" s="101"/>
      <c r="G134" s="122"/>
      <c r="H134" s="8" t="e">
        <f t="shared" si="2"/>
        <v>#DIV/0!</v>
      </c>
      <c r="I134" s="101"/>
      <c r="J134" s="101"/>
      <c r="K134" s="101"/>
      <c r="L134" s="101"/>
    </row>
    <row r="135" spans="2:12" x14ac:dyDescent="0.2">
      <c r="B135" s="101"/>
      <c r="C135" s="101"/>
      <c r="D135" s="101"/>
      <c r="E135" s="101"/>
      <c r="F135" s="101"/>
      <c r="G135" s="122"/>
      <c r="H135" s="8" t="e">
        <f t="shared" si="2"/>
        <v>#DIV/0!</v>
      </c>
      <c r="I135" s="101"/>
      <c r="J135" s="101"/>
      <c r="K135" s="101"/>
      <c r="L135" s="101"/>
    </row>
    <row r="136" spans="2:12" x14ac:dyDescent="0.2">
      <c r="B136" s="101"/>
      <c r="C136" s="101"/>
      <c r="D136" s="101"/>
      <c r="E136" s="101"/>
      <c r="F136" s="101"/>
      <c r="G136" s="122"/>
      <c r="H136" s="8" t="e">
        <f t="shared" si="2"/>
        <v>#DIV/0!</v>
      </c>
      <c r="I136" s="101"/>
      <c r="J136" s="101"/>
      <c r="K136" s="101"/>
      <c r="L136" s="101"/>
    </row>
    <row r="137" spans="2:12" x14ac:dyDescent="0.2">
      <c r="B137" s="101"/>
      <c r="C137" s="101"/>
      <c r="D137" s="101"/>
      <c r="E137" s="101"/>
      <c r="F137" s="101"/>
      <c r="G137" s="122"/>
      <c r="H137" s="8" t="e">
        <f t="shared" si="2"/>
        <v>#DIV/0!</v>
      </c>
      <c r="I137" s="101"/>
      <c r="J137" s="101"/>
      <c r="K137" s="101"/>
      <c r="L137" s="101"/>
    </row>
    <row r="138" spans="2:12" x14ac:dyDescent="0.2">
      <c r="B138" s="101"/>
      <c r="C138" s="101"/>
      <c r="D138" s="101"/>
      <c r="E138" s="101"/>
      <c r="F138" s="101"/>
      <c r="G138" s="122"/>
      <c r="H138" s="8" t="e">
        <f t="shared" si="2"/>
        <v>#DIV/0!</v>
      </c>
      <c r="I138" s="101"/>
      <c r="J138" s="101"/>
      <c r="K138" s="101"/>
      <c r="L138" s="101"/>
    </row>
    <row r="139" spans="2:12" x14ac:dyDescent="0.2">
      <c r="B139" s="101"/>
      <c r="C139" s="101"/>
      <c r="D139" s="101"/>
      <c r="E139" s="101"/>
      <c r="F139" s="101"/>
      <c r="G139" s="122"/>
      <c r="H139" s="8" t="e">
        <f t="shared" si="2"/>
        <v>#DIV/0!</v>
      </c>
      <c r="I139" s="101"/>
      <c r="J139" s="101"/>
      <c r="K139" s="101"/>
      <c r="L139" s="101"/>
    </row>
    <row r="140" spans="2:12" x14ac:dyDescent="0.2">
      <c r="B140" s="101"/>
      <c r="C140" s="101"/>
      <c r="D140" s="101"/>
      <c r="E140" s="101"/>
      <c r="F140" s="101"/>
      <c r="G140" s="122"/>
      <c r="H140" s="8" t="e">
        <f t="shared" si="2"/>
        <v>#DIV/0!</v>
      </c>
      <c r="I140" s="101"/>
      <c r="J140" s="101"/>
      <c r="K140" s="101"/>
      <c r="L140" s="101"/>
    </row>
    <row r="141" spans="2:12" x14ac:dyDescent="0.2">
      <c r="B141" s="101"/>
      <c r="C141" s="101"/>
      <c r="D141" s="101"/>
      <c r="E141" s="101"/>
      <c r="F141" s="101"/>
      <c r="G141" s="122"/>
      <c r="H141" s="8" t="e">
        <f t="shared" si="2"/>
        <v>#DIV/0!</v>
      </c>
      <c r="I141" s="101"/>
      <c r="J141" s="101"/>
      <c r="K141" s="101"/>
      <c r="L141" s="101"/>
    </row>
    <row r="142" spans="2:12" x14ac:dyDescent="0.2">
      <c r="B142" s="101"/>
      <c r="C142" s="101"/>
      <c r="D142" s="101"/>
      <c r="E142" s="101"/>
      <c r="F142" s="101"/>
      <c r="G142" s="122"/>
      <c r="H142" s="8" t="e">
        <f t="shared" si="2"/>
        <v>#DIV/0!</v>
      </c>
      <c r="I142" s="101"/>
      <c r="J142" s="101"/>
      <c r="K142" s="101"/>
      <c r="L142" s="101"/>
    </row>
    <row r="143" spans="2:12" x14ac:dyDescent="0.2">
      <c r="B143" s="101"/>
      <c r="C143" s="101"/>
      <c r="D143" s="101"/>
      <c r="E143" s="101"/>
      <c r="F143" s="101"/>
      <c r="G143" s="122"/>
      <c r="H143" s="8" t="e">
        <f t="shared" si="2"/>
        <v>#DIV/0!</v>
      </c>
      <c r="I143" s="101"/>
      <c r="J143" s="101"/>
      <c r="K143" s="101"/>
      <c r="L143" s="101"/>
    </row>
    <row r="144" spans="2:12" x14ac:dyDescent="0.2">
      <c r="B144" s="101"/>
      <c r="C144" s="101"/>
      <c r="D144" s="101"/>
      <c r="E144" s="101"/>
      <c r="F144" s="101"/>
      <c r="G144" s="122"/>
      <c r="H144" s="8" t="e">
        <f t="shared" si="2"/>
        <v>#DIV/0!</v>
      </c>
      <c r="I144" s="101"/>
      <c r="J144" s="101"/>
      <c r="K144" s="101"/>
      <c r="L144" s="101"/>
    </row>
    <row r="145" spans="2:12" x14ac:dyDescent="0.2">
      <c r="B145" s="101"/>
      <c r="C145" s="101"/>
      <c r="D145" s="101"/>
      <c r="E145" s="101"/>
      <c r="F145" s="101"/>
      <c r="G145" s="122"/>
      <c r="H145" s="8" t="e">
        <f t="shared" si="2"/>
        <v>#DIV/0!</v>
      </c>
      <c r="I145" s="101"/>
      <c r="J145" s="101"/>
      <c r="K145" s="101"/>
      <c r="L145" s="101"/>
    </row>
    <row r="146" spans="2:12" x14ac:dyDescent="0.2">
      <c r="B146" s="101"/>
      <c r="C146" s="101"/>
      <c r="D146" s="101"/>
      <c r="E146" s="101"/>
      <c r="F146" s="101"/>
      <c r="G146" s="122"/>
      <c r="H146" s="8" t="e">
        <f t="shared" si="2"/>
        <v>#DIV/0!</v>
      </c>
      <c r="I146" s="101"/>
      <c r="J146" s="101"/>
      <c r="K146" s="101"/>
      <c r="L146" s="101"/>
    </row>
    <row r="147" spans="2:12" x14ac:dyDescent="0.2">
      <c r="B147" s="101"/>
      <c r="C147" s="101"/>
      <c r="D147" s="101"/>
      <c r="E147" s="101"/>
      <c r="F147" s="101"/>
      <c r="G147" s="122"/>
      <c r="H147" s="8" t="e">
        <f t="shared" si="2"/>
        <v>#DIV/0!</v>
      </c>
      <c r="I147" s="101"/>
      <c r="J147" s="101"/>
      <c r="K147" s="101"/>
      <c r="L147" s="101"/>
    </row>
    <row r="148" spans="2:12" x14ac:dyDescent="0.2">
      <c r="B148" s="101"/>
      <c r="C148" s="101"/>
      <c r="D148" s="101"/>
      <c r="E148" s="101"/>
      <c r="F148" s="101"/>
      <c r="G148" s="122"/>
      <c r="H148" s="8" t="e">
        <f t="shared" si="2"/>
        <v>#DIV/0!</v>
      </c>
      <c r="I148" s="101"/>
      <c r="J148" s="101"/>
      <c r="K148" s="101"/>
      <c r="L148" s="101"/>
    </row>
    <row r="149" spans="2:12" x14ac:dyDescent="0.2">
      <c r="B149" s="101"/>
      <c r="C149" s="101"/>
      <c r="D149" s="101"/>
      <c r="E149" s="101"/>
      <c r="F149" s="101"/>
      <c r="G149" s="122"/>
      <c r="H149" s="8" t="e">
        <f t="shared" si="2"/>
        <v>#DIV/0!</v>
      </c>
      <c r="I149" s="101"/>
      <c r="J149" s="101"/>
      <c r="K149" s="101"/>
      <c r="L149" s="101"/>
    </row>
    <row r="150" spans="2:12" x14ac:dyDescent="0.2">
      <c r="B150" s="101"/>
      <c r="C150" s="101"/>
      <c r="D150" s="101"/>
      <c r="E150" s="101"/>
      <c r="F150" s="101"/>
      <c r="G150" s="122"/>
      <c r="H150" s="8" t="e">
        <f t="shared" si="2"/>
        <v>#DIV/0!</v>
      </c>
      <c r="I150" s="101"/>
      <c r="J150" s="101"/>
      <c r="K150" s="101"/>
      <c r="L150" s="101"/>
    </row>
    <row r="151" spans="2:12" x14ac:dyDescent="0.2">
      <c r="B151" s="101"/>
      <c r="C151" s="101"/>
      <c r="D151" s="101"/>
      <c r="E151" s="101"/>
      <c r="F151" s="101"/>
      <c r="G151" s="122"/>
      <c r="H151" s="8" t="e">
        <f t="shared" si="2"/>
        <v>#DIV/0!</v>
      </c>
      <c r="I151" s="101"/>
      <c r="J151" s="101"/>
      <c r="K151" s="101"/>
      <c r="L151" s="101"/>
    </row>
    <row r="152" spans="2:12" x14ac:dyDescent="0.2">
      <c r="B152" s="101"/>
      <c r="C152" s="101"/>
      <c r="D152" s="101"/>
      <c r="E152" s="101"/>
      <c r="F152" s="101"/>
      <c r="G152" s="122"/>
      <c r="H152" s="8" t="e">
        <f t="shared" si="2"/>
        <v>#DIV/0!</v>
      </c>
      <c r="I152" s="101"/>
      <c r="J152" s="101"/>
      <c r="K152" s="101"/>
      <c r="L152" s="101"/>
    </row>
    <row r="153" spans="2:12" x14ac:dyDescent="0.2">
      <c r="B153" s="101"/>
      <c r="C153" s="101"/>
      <c r="D153" s="101"/>
      <c r="E153" s="101"/>
      <c r="F153" s="101"/>
      <c r="G153" s="122"/>
      <c r="H153" s="8" t="e">
        <f t="shared" si="2"/>
        <v>#DIV/0!</v>
      </c>
      <c r="I153" s="101"/>
      <c r="J153" s="101"/>
      <c r="K153" s="101"/>
      <c r="L153" s="101"/>
    </row>
    <row r="154" spans="2:12" x14ac:dyDescent="0.2">
      <c r="B154" s="101"/>
      <c r="C154" s="101"/>
      <c r="D154" s="101"/>
      <c r="E154" s="101"/>
      <c r="F154" s="101"/>
      <c r="G154" s="122"/>
      <c r="H154" s="8" t="e">
        <f t="shared" si="2"/>
        <v>#DIV/0!</v>
      </c>
      <c r="I154" s="101"/>
      <c r="J154" s="101"/>
      <c r="K154" s="101"/>
      <c r="L154" s="101"/>
    </row>
    <row r="155" spans="2:12" x14ac:dyDescent="0.2">
      <c r="B155" s="101"/>
      <c r="C155" s="101"/>
      <c r="D155" s="101"/>
      <c r="E155" s="101"/>
      <c r="F155" s="101"/>
      <c r="G155" s="122"/>
      <c r="H155" s="8" t="e">
        <f t="shared" si="2"/>
        <v>#DIV/0!</v>
      </c>
      <c r="I155" s="101"/>
      <c r="J155" s="101"/>
      <c r="K155" s="101"/>
      <c r="L155" s="101"/>
    </row>
    <row r="156" spans="2:12" x14ac:dyDescent="0.2">
      <c r="B156" s="101"/>
      <c r="C156" s="101"/>
      <c r="D156" s="101"/>
      <c r="E156" s="101"/>
      <c r="F156" s="101"/>
      <c r="G156" s="122"/>
      <c r="H156" s="8" t="e">
        <f t="shared" si="2"/>
        <v>#DIV/0!</v>
      </c>
      <c r="I156" s="101"/>
      <c r="J156" s="101"/>
      <c r="K156" s="101"/>
      <c r="L156" s="101"/>
    </row>
    <row r="157" spans="2:12" x14ac:dyDescent="0.2">
      <c r="B157" s="101"/>
      <c r="C157" s="101"/>
      <c r="D157" s="101"/>
      <c r="E157" s="101"/>
      <c r="F157" s="101"/>
      <c r="G157" s="122"/>
      <c r="H157" s="8" t="e">
        <f t="shared" si="2"/>
        <v>#DIV/0!</v>
      </c>
      <c r="I157" s="101"/>
      <c r="J157" s="101"/>
      <c r="K157" s="101"/>
      <c r="L157" s="101"/>
    </row>
    <row r="158" spans="2:12" x14ac:dyDescent="0.2">
      <c r="B158" s="101"/>
      <c r="C158" s="101"/>
      <c r="D158" s="101"/>
      <c r="E158" s="101"/>
      <c r="F158" s="101"/>
      <c r="G158" s="122"/>
      <c r="H158" s="8" t="e">
        <f t="shared" si="2"/>
        <v>#DIV/0!</v>
      </c>
      <c r="I158" s="101"/>
      <c r="J158" s="101"/>
      <c r="K158" s="101"/>
      <c r="L158" s="101"/>
    </row>
    <row r="159" spans="2:12" x14ac:dyDescent="0.2">
      <c r="B159" s="101"/>
      <c r="C159" s="101"/>
      <c r="D159" s="101"/>
      <c r="E159" s="101"/>
      <c r="F159" s="101"/>
      <c r="G159" s="122"/>
      <c r="H159" s="8" t="e">
        <f t="shared" si="2"/>
        <v>#DIV/0!</v>
      </c>
      <c r="I159" s="101"/>
      <c r="J159" s="101"/>
      <c r="K159" s="101"/>
      <c r="L159" s="101"/>
    </row>
    <row r="160" spans="2:12" x14ac:dyDescent="0.2">
      <c r="B160" s="101"/>
      <c r="C160" s="101"/>
      <c r="D160" s="101"/>
      <c r="E160" s="101"/>
      <c r="F160" s="101"/>
      <c r="G160" s="122"/>
      <c r="H160" s="8" t="e">
        <f t="shared" si="2"/>
        <v>#DIV/0!</v>
      </c>
      <c r="I160" s="101"/>
      <c r="J160" s="101"/>
      <c r="K160" s="101"/>
      <c r="L160" s="101"/>
    </row>
    <row r="161" spans="2:12" x14ac:dyDescent="0.2">
      <c r="B161" s="101"/>
      <c r="C161" s="101"/>
      <c r="D161" s="101"/>
      <c r="E161" s="101"/>
      <c r="F161" s="101"/>
      <c r="G161" s="122"/>
      <c r="H161" s="8" t="e">
        <f t="shared" si="2"/>
        <v>#DIV/0!</v>
      </c>
      <c r="I161" s="101"/>
      <c r="J161" s="101"/>
      <c r="K161" s="101"/>
      <c r="L161" s="101"/>
    </row>
    <row r="162" spans="2:12" x14ac:dyDescent="0.2">
      <c r="B162" s="101"/>
      <c r="C162" s="101"/>
      <c r="D162" s="101"/>
      <c r="E162" s="101"/>
      <c r="F162" s="101"/>
      <c r="G162" s="122"/>
      <c r="H162" s="8" t="e">
        <f t="shared" si="2"/>
        <v>#DIV/0!</v>
      </c>
      <c r="I162" s="101"/>
      <c r="J162" s="101"/>
      <c r="K162" s="101"/>
      <c r="L162" s="101"/>
    </row>
    <row r="163" spans="2:12" x14ac:dyDescent="0.2">
      <c r="B163" s="101"/>
      <c r="C163" s="101"/>
      <c r="D163" s="101"/>
      <c r="E163" s="101"/>
      <c r="F163" s="101"/>
      <c r="G163" s="122"/>
      <c r="H163" s="8" t="e">
        <f t="shared" si="2"/>
        <v>#DIV/0!</v>
      </c>
      <c r="I163" s="101"/>
      <c r="J163" s="101"/>
      <c r="K163" s="101"/>
      <c r="L163" s="101"/>
    </row>
    <row r="164" spans="2:12" x14ac:dyDescent="0.2">
      <c r="B164" s="101"/>
      <c r="C164" s="101"/>
      <c r="D164" s="101"/>
      <c r="E164" s="101"/>
      <c r="F164" s="101"/>
      <c r="G164" s="122"/>
      <c r="H164" s="8" t="e">
        <f t="shared" si="2"/>
        <v>#DIV/0!</v>
      </c>
      <c r="I164" s="101"/>
      <c r="J164" s="101"/>
      <c r="K164" s="101"/>
      <c r="L164" s="101"/>
    </row>
    <row r="165" spans="2:12" x14ac:dyDescent="0.2">
      <c r="B165" s="101"/>
      <c r="C165" s="101"/>
      <c r="D165" s="101"/>
      <c r="E165" s="101"/>
      <c r="F165" s="101"/>
      <c r="G165" s="122"/>
      <c r="H165" s="8" t="e">
        <f t="shared" si="2"/>
        <v>#DIV/0!</v>
      </c>
      <c r="I165" s="101"/>
      <c r="J165" s="101"/>
      <c r="K165" s="101"/>
      <c r="L165" s="101"/>
    </row>
    <row r="166" spans="2:12" x14ac:dyDescent="0.2">
      <c r="B166" s="101"/>
      <c r="C166" s="101"/>
      <c r="D166" s="101"/>
      <c r="E166" s="101"/>
      <c r="F166" s="101"/>
      <c r="G166" s="122"/>
      <c r="H166" s="8" t="e">
        <f t="shared" si="2"/>
        <v>#DIV/0!</v>
      </c>
      <c r="I166" s="101"/>
      <c r="J166" s="101"/>
      <c r="K166" s="101"/>
      <c r="L166" s="101"/>
    </row>
    <row r="167" spans="2:12" x14ac:dyDescent="0.2">
      <c r="B167" s="101"/>
      <c r="C167" s="101"/>
      <c r="D167" s="101"/>
      <c r="E167" s="101"/>
      <c r="F167" s="101"/>
      <c r="G167" s="122"/>
      <c r="H167" s="8" t="e">
        <f t="shared" si="2"/>
        <v>#DIV/0!</v>
      </c>
      <c r="I167" s="101"/>
      <c r="J167" s="101"/>
      <c r="K167" s="101"/>
      <c r="L167" s="101"/>
    </row>
    <row r="168" spans="2:12" x14ac:dyDescent="0.2">
      <c r="B168" s="101"/>
      <c r="C168" s="101"/>
      <c r="D168" s="101"/>
      <c r="E168" s="101"/>
      <c r="F168" s="101"/>
      <c r="G168" s="122"/>
      <c r="H168" s="8" t="e">
        <f t="shared" si="2"/>
        <v>#DIV/0!</v>
      </c>
      <c r="I168" s="101"/>
      <c r="J168" s="101"/>
      <c r="K168" s="101"/>
      <c r="L168" s="101"/>
    </row>
    <row r="169" spans="2:12" x14ac:dyDescent="0.2">
      <c r="B169" s="101"/>
      <c r="C169" s="101"/>
      <c r="D169" s="101"/>
      <c r="E169" s="101"/>
      <c r="F169" s="101"/>
      <c r="G169" s="122"/>
      <c r="H169" s="8" t="e">
        <f t="shared" si="2"/>
        <v>#DIV/0!</v>
      </c>
      <c r="I169" s="101"/>
      <c r="J169" s="101"/>
      <c r="K169" s="101"/>
      <c r="L169" s="101"/>
    </row>
    <row r="170" spans="2:12" x14ac:dyDescent="0.2">
      <c r="B170" s="101"/>
      <c r="C170" s="101"/>
      <c r="D170" s="101"/>
      <c r="E170" s="101"/>
      <c r="F170" s="101"/>
      <c r="G170" s="122"/>
      <c r="H170" s="8" t="e">
        <f t="shared" si="2"/>
        <v>#DIV/0!</v>
      </c>
      <c r="I170" s="101"/>
      <c r="J170" s="101"/>
      <c r="K170" s="101"/>
      <c r="L170" s="101"/>
    </row>
    <row r="171" spans="2:12" x14ac:dyDescent="0.2">
      <c r="B171" s="101"/>
      <c r="C171" s="101"/>
      <c r="D171" s="101"/>
      <c r="E171" s="101"/>
      <c r="F171" s="101"/>
      <c r="G171" s="122"/>
      <c r="H171" s="8" t="e">
        <f t="shared" si="2"/>
        <v>#DIV/0!</v>
      </c>
      <c r="I171" s="101"/>
      <c r="J171" s="101"/>
      <c r="K171" s="101"/>
      <c r="L171" s="101"/>
    </row>
    <row r="172" spans="2:12" x14ac:dyDescent="0.2">
      <c r="B172" s="101"/>
      <c r="C172" s="101"/>
      <c r="D172" s="101"/>
      <c r="E172" s="101"/>
      <c r="F172" s="101"/>
      <c r="G172" s="122"/>
      <c r="H172" s="8" t="e">
        <f t="shared" si="2"/>
        <v>#DIV/0!</v>
      </c>
      <c r="I172" s="101"/>
      <c r="J172" s="101"/>
      <c r="K172" s="101"/>
      <c r="L172" s="101"/>
    </row>
    <row r="173" spans="2:12" x14ac:dyDescent="0.2">
      <c r="B173" s="101"/>
      <c r="C173" s="101"/>
      <c r="D173" s="101"/>
      <c r="E173" s="101"/>
      <c r="F173" s="101"/>
      <c r="G173" s="122"/>
      <c r="H173" s="8" t="e">
        <f t="shared" si="2"/>
        <v>#DIV/0!</v>
      </c>
      <c r="I173" s="101"/>
      <c r="J173" s="101"/>
      <c r="K173" s="101"/>
      <c r="L173" s="101"/>
    </row>
    <row r="174" spans="2:12" x14ac:dyDescent="0.2">
      <c r="B174" s="101"/>
      <c r="C174" s="101"/>
      <c r="D174" s="101"/>
      <c r="E174" s="101"/>
      <c r="F174" s="101"/>
      <c r="G174" s="122"/>
      <c r="H174" s="8" t="e">
        <f t="shared" si="2"/>
        <v>#DIV/0!</v>
      </c>
      <c r="I174" s="101"/>
      <c r="J174" s="101"/>
      <c r="K174" s="101"/>
      <c r="L174" s="101"/>
    </row>
    <row r="175" spans="2:12" x14ac:dyDescent="0.2">
      <c r="B175" s="101"/>
      <c r="C175" s="101"/>
      <c r="D175" s="101"/>
      <c r="E175" s="101"/>
      <c r="F175" s="101"/>
      <c r="G175" s="122"/>
      <c r="H175" s="8" t="e">
        <f t="shared" si="2"/>
        <v>#DIV/0!</v>
      </c>
      <c r="I175" s="101"/>
      <c r="J175" s="101"/>
      <c r="K175" s="101"/>
      <c r="L175" s="101"/>
    </row>
    <row r="176" spans="2:12" x14ac:dyDescent="0.2">
      <c r="B176" s="101"/>
      <c r="C176" s="101"/>
      <c r="D176" s="101"/>
      <c r="E176" s="101"/>
      <c r="F176" s="101"/>
      <c r="G176" s="122"/>
      <c r="H176" s="8" t="e">
        <f t="shared" si="2"/>
        <v>#DIV/0!</v>
      </c>
      <c r="I176" s="101"/>
      <c r="J176" s="101"/>
      <c r="K176" s="101"/>
      <c r="L176" s="101"/>
    </row>
    <row r="177" spans="2:12" x14ac:dyDescent="0.2">
      <c r="B177" s="101"/>
      <c r="C177" s="101"/>
      <c r="D177" s="101"/>
      <c r="E177" s="101"/>
      <c r="F177" s="101"/>
      <c r="G177" s="122"/>
      <c r="H177" s="8" t="e">
        <f t="shared" si="2"/>
        <v>#DIV/0!</v>
      </c>
      <c r="I177" s="101"/>
      <c r="J177" s="101"/>
      <c r="K177" s="101"/>
      <c r="L177" s="101"/>
    </row>
    <row r="178" spans="2:12" x14ac:dyDescent="0.2">
      <c r="B178" s="101"/>
      <c r="C178" s="101"/>
      <c r="D178" s="101"/>
      <c r="E178" s="101"/>
      <c r="F178" s="101"/>
      <c r="G178" s="122"/>
      <c r="H178" s="8" t="e">
        <f t="shared" si="2"/>
        <v>#DIV/0!</v>
      </c>
      <c r="I178" s="101"/>
      <c r="J178" s="101"/>
      <c r="K178" s="101"/>
      <c r="L178" s="101"/>
    </row>
    <row r="179" spans="2:12" x14ac:dyDescent="0.2">
      <c r="B179" s="101"/>
      <c r="C179" s="101"/>
      <c r="D179" s="101"/>
      <c r="E179" s="101"/>
      <c r="F179" s="101"/>
      <c r="G179" s="122"/>
      <c r="H179" s="8" t="e">
        <f t="shared" si="2"/>
        <v>#DIV/0!</v>
      </c>
      <c r="I179" s="101"/>
      <c r="J179" s="101"/>
      <c r="K179" s="101"/>
      <c r="L179" s="101"/>
    </row>
    <row r="180" spans="2:12" x14ac:dyDescent="0.2">
      <c r="B180" s="101"/>
      <c r="C180" s="101"/>
      <c r="D180" s="101"/>
      <c r="E180" s="101"/>
      <c r="F180" s="101"/>
      <c r="G180" s="122"/>
      <c r="H180" s="8" t="e">
        <f t="shared" si="2"/>
        <v>#DIV/0!</v>
      </c>
      <c r="I180" s="101"/>
      <c r="J180" s="101"/>
      <c r="K180" s="101"/>
      <c r="L180" s="101"/>
    </row>
    <row r="181" spans="2:12" x14ac:dyDescent="0.2">
      <c r="B181" s="101"/>
      <c r="C181" s="101"/>
      <c r="D181" s="101"/>
      <c r="E181" s="101"/>
      <c r="F181" s="101"/>
      <c r="G181" s="122"/>
      <c r="H181" s="8" t="e">
        <f t="shared" si="2"/>
        <v>#DIV/0!</v>
      </c>
      <c r="I181" s="101"/>
      <c r="J181" s="101"/>
      <c r="K181" s="101"/>
      <c r="L181" s="101"/>
    </row>
    <row r="182" spans="2:12" x14ac:dyDescent="0.2">
      <c r="B182" s="101"/>
      <c r="C182" s="101"/>
      <c r="D182" s="101"/>
      <c r="E182" s="101"/>
      <c r="F182" s="101"/>
      <c r="G182" s="122"/>
      <c r="H182" s="8" t="e">
        <f t="shared" si="2"/>
        <v>#DIV/0!</v>
      </c>
      <c r="I182" s="101"/>
      <c r="J182" s="101"/>
      <c r="K182" s="101"/>
      <c r="L182" s="101"/>
    </row>
    <row r="183" spans="2:12" x14ac:dyDescent="0.2">
      <c r="B183" s="101"/>
      <c r="C183" s="101"/>
      <c r="D183" s="101"/>
      <c r="E183" s="101"/>
      <c r="F183" s="101"/>
      <c r="G183" s="122"/>
      <c r="H183" s="8" t="e">
        <f t="shared" si="2"/>
        <v>#DIV/0!</v>
      </c>
      <c r="I183" s="101"/>
      <c r="J183" s="101"/>
      <c r="K183" s="101"/>
      <c r="L183" s="101"/>
    </row>
    <row r="184" spans="2:12" x14ac:dyDescent="0.2">
      <c r="B184" s="101"/>
      <c r="C184" s="101"/>
      <c r="D184" s="101"/>
      <c r="E184" s="101"/>
      <c r="F184" s="101"/>
      <c r="G184" s="122"/>
      <c r="H184" s="8" t="e">
        <f t="shared" si="2"/>
        <v>#DIV/0!</v>
      </c>
      <c r="I184" s="101"/>
      <c r="J184" s="101"/>
      <c r="K184" s="101"/>
      <c r="L184" s="101"/>
    </row>
    <row r="185" spans="2:12" x14ac:dyDescent="0.2">
      <c r="B185" s="101"/>
      <c r="C185" s="101"/>
      <c r="D185" s="101"/>
      <c r="E185" s="101"/>
      <c r="F185" s="101"/>
      <c r="G185" s="122"/>
      <c r="H185" s="8" t="e">
        <f t="shared" si="2"/>
        <v>#DIV/0!</v>
      </c>
      <c r="I185" s="101"/>
      <c r="J185" s="101"/>
      <c r="K185" s="101"/>
      <c r="L185" s="101"/>
    </row>
    <row r="186" spans="2:12" x14ac:dyDescent="0.2">
      <c r="B186" s="101"/>
      <c r="C186" s="101"/>
      <c r="D186" s="101"/>
      <c r="E186" s="101"/>
      <c r="F186" s="101"/>
      <c r="G186" s="122"/>
      <c r="H186" s="8" t="e">
        <f t="shared" si="2"/>
        <v>#DIV/0!</v>
      </c>
      <c r="I186" s="101"/>
      <c r="J186" s="101"/>
      <c r="K186" s="101"/>
      <c r="L186" s="101"/>
    </row>
    <row r="187" spans="2:12" x14ac:dyDescent="0.2">
      <c r="B187" s="101"/>
      <c r="C187" s="101"/>
      <c r="D187" s="101"/>
      <c r="E187" s="101"/>
      <c r="F187" s="101"/>
      <c r="G187" s="122"/>
      <c r="H187" s="8" t="e">
        <f t="shared" si="2"/>
        <v>#DIV/0!</v>
      </c>
      <c r="I187" s="101"/>
      <c r="J187" s="101"/>
      <c r="K187" s="101"/>
      <c r="L187" s="101"/>
    </row>
    <row r="188" spans="2:12" x14ac:dyDescent="0.2">
      <c r="B188" s="101"/>
      <c r="C188" s="101"/>
      <c r="D188" s="101"/>
      <c r="E188" s="101"/>
      <c r="F188" s="101"/>
      <c r="G188" s="122"/>
      <c r="H188" s="8" t="e">
        <f t="shared" si="2"/>
        <v>#DIV/0!</v>
      </c>
      <c r="I188" s="101"/>
      <c r="J188" s="101"/>
      <c r="K188" s="101"/>
      <c r="L188" s="101"/>
    </row>
    <row r="189" spans="2:12" x14ac:dyDescent="0.2">
      <c r="B189" s="101"/>
      <c r="C189" s="101"/>
      <c r="D189" s="101"/>
      <c r="E189" s="101"/>
      <c r="F189" s="101"/>
      <c r="G189" s="122"/>
      <c r="H189" s="8" t="e">
        <f t="shared" si="2"/>
        <v>#DIV/0!</v>
      </c>
      <c r="I189" s="101"/>
      <c r="J189" s="101"/>
      <c r="K189" s="101"/>
      <c r="L189" s="101"/>
    </row>
    <row r="190" spans="2:12" x14ac:dyDescent="0.2">
      <c r="B190" s="101"/>
      <c r="C190" s="101"/>
      <c r="D190" s="101"/>
      <c r="E190" s="101"/>
      <c r="F190" s="101"/>
      <c r="G190" s="122"/>
      <c r="H190" s="8" t="e">
        <f t="shared" si="2"/>
        <v>#DIV/0!</v>
      </c>
      <c r="I190" s="101"/>
      <c r="J190" s="101"/>
      <c r="K190" s="101"/>
      <c r="L190" s="101"/>
    </row>
    <row r="191" spans="2:12" x14ac:dyDescent="0.2">
      <c r="B191" s="101"/>
      <c r="C191" s="101"/>
      <c r="D191" s="101"/>
      <c r="E191" s="101"/>
      <c r="F191" s="101"/>
      <c r="G191" s="122"/>
      <c r="H191" s="8" t="e">
        <f t="shared" si="2"/>
        <v>#DIV/0!</v>
      </c>
      <c r="I191" s="101"/>
      <c r="J191" s="101"/>
      <c r="K191" s="101"/>
      <c r="L191" s="101"/>
    </row>
    <row r="192" spans="2:12" x14ac:dyDescent="0.2">
      <c r="B192" s="101"/>
      <c r="C192" s="101"/>
      <c r="D192" s="101"/>
      <c r="E192" s="101"/>
      <c r="F192" s="101"/>
      <c r="G192" s="122"/>
      <c r="H192" s="8" t="e">
        <f t="shared" si="2"/>
        <v>#DIV/0!</v>
      </c>
      <c r="I192" s="101"/>
      <c r="J192" s="101"/>
      <c r="K192" s="101"/>
      <c r="L192" s="101"/>
    </row>
    <row r="193" spans="2:12" x14ac:dyDescent="0.2">
      <c r="B193" s="101"/>
      <c r="C193" s="101"/>
      <c r="D193" s="101"/>
      <c r="E193" s="101"/>
      <c r="F193" s="101"/>
      <c r="G193" s="122"/>
      <c r="H193" s="8" t="e">
        <f t="shared" si="2"/>
        <v>#DIV/0!</v>
      </c>
      <c r="I193" s="101"/>
      <c r="J193" s="101"/>
      <c r="K193" s="101"/>
      <c r="L193" s="101"/>
    </row>
    <row r="194" spans="2:12" x14ac:dyDescent="0.2">
      <c r="B194" s="101"/>
      <c r="C194" s="101"/>
      <c r="D194" s="101"/>
      <c r="E194" s="101"/>
      <c r="F194" s="101"/>
      <c r="G194" s="122"/>
      <c r="H194" s="8" t="e">
        <f t="shared" si="2"/>
        <v>#DIV/0!</v>
      </c>
      <c r="I194" s="101"/>
      <c r="J194" s="101"/>
      <c r="K194" s="101"/>
      <c r="L194" s="101"/>
    </row>
    <row r="195" spans="2:12" x14ac:dyDescent="0.2">
      <c r="B195" s="101"/>
      <c r="C195" s="101"/>
      <c r="D195" s="101"/>
      <c r="E195" s="101"/>
      <c r="F195" s="101"/>
      <c r="G195" s="122"/>
      <c r="H195" s="8" t="e">
        <f t="shared" si="2"/>
        <v>#DIV/0!</v>
      </c>
      <c r="I195" s="101"/>
      <c r="J195" s="101"/>
      <c r="K195" s="101"/>
      <c r="L195" s="101"/>
    </row>
    <row r="196" spans="2:12" x14ac:dyDescent="0.2">
      <c r="B196" s="101"/>
      <c r="C196" s="101"/>
      <c r="D196" s="101"/>
      <c r="E196" s="101"/>
      <c r="F196" s="101"/>
      <c r="G196" s="122"/>
      <c r="H196" s="8" t="e">
        <f t="shared" si="2"/>
        <v>#DIV/0!</v>
      </c>
      <c r="I196" s="101"/>
      <c r="J196" s="101"/>
      <c r="K196" s="101"/>
      <c r="L196" s="101"/>
    </row>
    <row r="197" spans="2:12" x14ac:dyDescent="0.2">
      <c r="B197" s="101"/>
      <c r="C197" s="101"/>
      <c r="D197" s="101"/>
      <c r="E197" s="101"/>
      <c r="F197" s="101"/>
      <c r="G197" s="122"/>
      <c r="H197" s="8" t="e">
        <f t="shared" ref="H197:H213" si="3">G197*1000/B197</f>
        <v>#DIV/0!</v>
      </c>
      <c r="I197" s="101"/>
      <c r="J197" s="101"/>
      <c r="K197" s="101"/>
      <c r="L197" s="101"/>
    </row>
    <row r="198" spans="2:12" x14ac:dyDescent="0.2">
      <c r="B198" s="101"/>
      <c r="C198" s="101"/>
      <c r="D198" s="101"/>
      <c r="E198" s="101"/>
      <c r="F198" s="101"/>
      <c r="G198" s="122"/>
      <c r="H198" s="8" t="e">
        <f t="shared" si="3"/>
        <v>#DIV/0!</v>
      </c>
      <c r="I198" s="101"/>
      <c r="J198" s="101"/>
      <c r="K198" s="101"/>
      <c r="L198" s="101"/>
    </row>
    <row r="199" spans="2:12" x14ac:dyDescent="0.2">
      <c r="B199" s="101"/>
      <c r="C199" s="101"/>
      <c r="D199" s="101"/>
      <c r="E199" s="101"/>
      <c r="F199" s="101"/>
      <c r="G199" s="122"/>
      <c r="H199" s="8" t="e">
        <f t="shared" si="3"/>
        <v>#DIV/0!</v>
      </c>
      <c r="I199" s="101"/>
      <c r="J199" s="101"/>
      <c r="K199" s="101"/>
      <c r="L199" s="101"/>
    </row>
    <row r="200" spans="2:12" x14ac:dyDescent="0.2">
      <c r="B200" s="101"/>
      <c r="C200" s="101"/>
      <c r="D200" s="101"/>
      <c r="E200" s="101"/>
      <c r="F200" s="101"/>
      <c r="G200" s="122"/>
      <c r="H200" s="8" t="e">
        <f t="shared" si="3"/>
        <v>#DIV/0!</v>
      </c>
      <c r="I200" s="101"/>
      <c r="J200" s="101"/>
      <c r="K200" s="101"/>
      <c r="L200" s="101"/>
    </row>
    <row r="201" spans="2:12" x14ac:dyDescent="0.2">
      <c r="B201" s="101"/>
      <c r="C201" s="101"/>
      <c r="D201" s="101"/>
      <c r="E201" s="101"/>
      <c r="F201" s="101"/>
      <c r="G201" s="122"/>
      <c r="H201" s="8" t="e">
        <f t="shared" si="3"/>
        <v>#DIV/0!</v>
      </c>
      <c r="I201" s="101"/>
      <c r="J201" s="101"/>
      <c r="K201" s="101"/>
      <c r="L201" s="101"/>
    </row>
    <row r="202" spans="2:12" x14ac:dyDescent="0.2">
      <c r="B202" s="101"/>
      <c r="C202" s="101"/>
      <c r="D202" s="101"/>
      <c r="E202" s="101"/>
      <c r="F202" s="101"/>
      <c r="G202" s="122"/>
      <c r="H202" s="8" t="e">
        <f t="shared" si="3"/>
        <v>#DIV/0!</v>
      </c>
      <c r="I202" s="101"/>
      <c r="J202" s="101"/>
      <c r="K202" s="101"/>
      <c r="L202" s="101"/>
    </row>
    <row r="203" spans="2:12" x14ac:dyDescent="0.2">
      <c r="B203" s="101"/>
      <c r="C203" s="101"/>
      <c r="D203" s="101"/>
      <c r="E203" s="101"/>
      <c r="F203" s="101"/>
      <c r="G203" s="122"/>
      <c r="H203" s="8" t="e">
        <f t="shared" si="3"/>
        <v>#DIV/0!</v>
      </c>
      <c r="I203" s="101"/>
      <c r="J203" s="101"/>
      <c r="K203" s="101"/>
      <c r="L203" s="101"/>
    </row>
    <row r="204" spans="2:12" x14ac:dyDescent="0.2">
      <c r="B204" s="101"/>
      <c r="C204" s="101"/>
      <c r="D204" s="101"/>
      <c r="E204" s="101"/>
      <c r="F204" s="101"/>
      <c r="G204" s="122"/>
      <c r="H204" s="8" t="e">
        <f t="shared" si="3"/>
        <v>#DIV/0!</v>
      </c>
      <c r="I204" s="101"/>
      <c r="J204" s="101"/>
      <c r="K204" s="101"/>
      <c r="L204" s="101"/>
    </row>
    <row r="205" spans="2:12" x14ac:dyDescent="0.2">
      <c r="B205" s="101"/>
      <c r="C205" s="101"/>
      <c r="D205" s="101"/>
      <c r="E205" s="101"/>
      <c r="F205" s="101"/>
      <c r="G205" s="122"/>
      <c r="H205" s="8" t="e">
        <f t="shared" si="3"/>
        <v>#DIV/0!</v>
      </c>
      <c r="I205" s="101"/>
      <c r="J205" s="101"/>
      <c r="K205" s="101"/>
      <c r="L205" s="101"/>
    </row>
    <row r="206" spans="2:12" x14ac:dyDescent="0.2">
      <c r="B206" s="101"/>
      <c r="C206" s="101"/>
      <c r="D206" s="101"/>
      <c r="E206" s="101"/>
      <c r="F206" s="101"/>
      <c r="G206" s="122"/>
      <c r="H206" s="8" t="e">
        <f t="shared" si="3"/>
        <v>#DIV/0!</v>
      </c>
      <c r="I206" s="101"/>
      <c r="J206" s="101"/>
      <c r="K206" s="101"/>
      <c r="L206" s="101"/>
    </row>
    <row r="207" spans="2:12" x14ac:dyDescent="0.2">
      <c r="B207" s="101"/>
      <c r="C207" s="101"/>
      <c r="D207" s="101"/>
      <c r="E207" s="101"/>
      <c r="F207" s="101"/>
      <c r="G207" s="122"/>
      <c r="H207" s="8" t="e">
        <f t="shared" si="3"/>
        <v>#DIV/0!</v>
      </c>
      <c r="I207" s="101"/>
      <c r="J207" s="101"/>
      <c r="K207" s="101"/>
      <c r="L207" s="101"/>
    </row>
    <row r="208" spans="2:12" x14ac:dyDescent="0.2">
      <c r="B208" s="101"/>
      <c r="C208" s="101"/>
      <c r="D208" s="101"/>
      <c r="E208" s="101"/>
      <c r="F208" s="101"/>
      <c r="G208" s="122"/>
      <c r="H208" s="8" t="e">
        <f t="shared" si="3"/>
        <v>#DIV/0!</v>
      </c>
      <c r="I208" s="101"/>
      <c r="J208" s="101"/>
      <c r="K208" s="101"/>
      <c r="L208" s="101"/>
    </row>
    <row r="209" spans="2:12" x14ac:dyDescent="0.2">
      <c r="B209" s="101"/>
      <c r="C209" s="101"/>
      <c r="D209" s="101"/>
      <c r="E209" s="101"/>
      <c r="F209" s="101"/>
      <c r="G209" s="122"/>
      <c r="H209" s="8" t="e">
        <f t="shared" si="3"/>
        <v>#DIV/0!</v>
      </c>
      <c r="I209" s="101"/>
      <c r="J209" s="101"/>
      <c r="K209" s="101"/>
      <c r="L209" s="101"/>
    </row>
    <row r="210" spans="2:12" x14ac:dyDescent="0.2">
      <c r="B210" s="101"/>
      <c r="C210" s="101"/>
      <c r="D210" s="101"/>
      <c r="E210" s="101"/>
      <c r="F210" s="101"/>
      <c r="G210" s="122"/>
      <c r="H210" s="8" t="e">
        <f t="shared" si="3"/>
        <v>#DIV/0!</v>
      </c>
      <c r="I210" s="101"/>
      <c r="J210" s="101"/>
      <c r="K210" s="101"/>
      <c r="L210" s="101"/>
    </row>
    <row r="211" spans="2:12" x14ac:dyDescent="0.2">
      <c r="B211" s="101"/>
      <c r="C211" s="101"/>
      <c r="D211" s="101"/>
      <c r="E211" s="101"/>
      <c r="F211" s="101"/>
      <c r="G211" s="122"/>
      <c r="H211" s="8" t="e">
        <f t="shared" si="3"/>
        <v>#DIV/0!</v>
      </c>
      <c r="I211" s="101"/>
      <c r="J211" s="101"/>
      <c r="K211" s="101"/>
      <c r="L211" s="101"/>
    </row>
    <row r="212" spans="2:12" x14ac:dyDescent="0.2">
      <c r="B212" s="101"/>
      <c r="C212" s="101"/>
      <c r="D212" s="101"/>
      <c r="E212" s="101"/>
      <c r="F212" s="101"/>
      <c r="G212" s="122"/>
      <c r="H212" s="8" t="e">
        <f t="shared" si="3"/>
        <v>#DIV/0!</v>
      </c>
      <c r="I212" s="101"/>
      <c r="J212" s="101"/>
      <c r="K212" s="101"/>
      <c r="L212" s="101"/>
    </row>
    <row r="213" spans="2:12" x14ac:dyDescent="0.2">
      <c r="B213" s="101"/>
      <c r="C213" s="101"/>
      <c r="D213" s="101"/>
      <c r="E213" s="101"/>
      <c r="F213" s="101"/>
      <c r="G213" s="122"/>
      <c r="H213" s="8" t="e">
        <f t="shared" si="3"/>
        <v>#DIV/0!</v>
      </c>
      <c r="I213" s="101"/>
      <c r="J213" s="101"/>
      <c r="K213" s="101"/>
      <c r="L213" s="101"/>
    </row>
  </sheetData>
  <pageMargins left="0.75" right="0.75" top="1" bottom="1" header="0" footer="0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F427"/>
  <sheetViews>
    <sheetView view="pageBreakPreview" zoomScaleNormal="100" zoomScaleSheetLayoutView="100" workbookViewId="0">
      <selection activeCell="X418" sqref="X418"/>
    </sheetView>
  </sheetViews>
  <sheetFormatPr baseColWidth="10" defaultRowHeight="12.75" x14ac:dyDescent="0.2"/>
  <cols>
    <col min="1" max="1" width="14.85546875" style="38" customWidth="1"/>
    <col min="2" max="2" width="12.7109375" style="9" bestFit="1" customWidth="1"/>
    <col min="3" max="3" width="14.28515625" style="10" bestFit="1" customWidth="1"/>
    <col min="4" max="4" width="12.140625" style="10" customWidth="1"/>
    <col min="5" max="7" width="11.42578125" style="10" customWidth="1"/>
    <col min="8" max="20" width="9.7109375" style="10" customWidth="1"/>
    <col min="21" max="21" width="11.42578125" style="10"/>
    <col min="22" max="22" width="12.28515625" bestFit="1" customWidth="1"/>
    <col min="23" max="23" width="18.42578125" customWidth="1"/>
    <col min="24" max="24" width="20.5703125" bestFit="1" customWidth="1"/>
    <col min="25" max="25" width="11.28515625" bestFit="1" customWidth="1"/>
    <col min="26" max="26" width="11.140625" bestFit="1" customWidth="1"/>
    <col min="27" max="27" width="6.140625" bestFit="1" customWidth="1"/>
    <col min="28" max="28" width="4.7109375" bestFit="1" customWidth="1"/>
    <col min="29" max="29" width="4.5703125" bestFit="1" customWidth="1"/>
    <col min="30" max="30" width="5" bestFit="1" customWidth="1"/>
    <col min="32" max="32" width="15.5703125" hidden="1" customWidth="1"/>
  </cols>
  <sheetData>
    <row r="1" spans="1:32" ht="13.5" thickBot="1" x14ac:dyDescent="0.25"/>
    <row r="2" spans="1:32" ht="13.5" thickTop="1" x14ac:dyDescent="0.2">
      <c r="A2" s="84" t="s">
        <v>12</v>
      </c>
      <c r="B2" s="12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26</v>
      </c>
      <c r="P2" s="13" t="s">
        <v>27</v>
      </c>
      <c r="Q2" s="13" t="s">
        <v>28</v>
      </c>
      <c r="R2" s="13" t="s">
        <v>29</v>
      </c>
      <c r="S2" s="13" t="s">
        <v>30</v>
      </c>
      <c r="T2" s="13" t="s">
        <v>31</v>
      </c>
      <c r="U2" s="13" t="s">
        <v>32</v>
      </c>
      <c r="V2" s="11" t="s">
        <v>33</v>
      </c>
      <c r="W2" s="11"/>
      <c r="X2" s="11"/>
      <c r="Y2" s="14"/>
      <c r="Z2" s="11"/>
      <c r="AA2" s="11"/>
      <c r="AB2" s="11"/>
      <c r="AC2" s="11"/>
      <c r="AD2" s="11"/>
    </row>
    <row r="3" spans="1:32" hidden="1" x14ac:dyDescent="0.2">
      <c r="A3" s="8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5"/>
      <c r="W3" s="15"/>
      <c r="X3" s="15"/>
      <c r="Y3" s="17"/>
      <c r="Z3" s="15"/>
      <c r="AA3" s="15"/>
      <c r="AB3" s="15"/>
      <c r="AC3" s="15"/>
      <c r="AD3" s="15"/>
    </row>
    <row r="4" spans="1:32" x14ac:dyDescent="0.2">
      <c r="A4" s="86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9"/>
      <c r="V4" s="21"/>
      <c r="W4" s="15"/>
      <c r="X4" s="18"/>
      <c r="Y4" s="18"/>
      <c r="Z4" s="18"/>
      <c r="AA4" s="18"/>
      <c r="AB4" s="18"/>
      <c r="AC4" s="18"/>
      <c r="AD4" s="18"/>
      <c r="AF4" t="s">
        <v>35</v>
      </c>
    </row>
    <row r="5" spans="1:32" x14ac:dyDescent="0.2">
      <c r="A5" s="86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9"/>
      <c r="V5" s="21"/>
      <c r="W5" s="15"/>
      <c r="X5" s="18"/>
      <c r="Y5" s="18"/>
      <c r="Z5" s="18"/>
      <c r="AA5" s="18"/>
      <c r="AB5" s="18"/>
      <c r="AC5" s="18"/>
      <c r="AD5" s="18"/>
      <c r="AF5" t="s">
        <v>34</v>
      </c>
    </row>
    <row r="6" spans="1:32" x14ac:dyDescent="0.2">
      <c r="A6" s="86"/>
      <c r="B6" s="19"/>
      <c r="C6" s="22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9"/>
      <c r="V6" s="21"/>
      <c r="W6" s="15"/>
      <c r="X6" s="18"/>
      <c r="Y6" s="18"/>
      <c r="Z6" s="18"/>
      <c r="AA6" s="18"/>
      <c r="AB6" s="18"/>
      <c r="AC6" s="18"/>
      <c r="AD6" s="18"/>
      <c r="AF6" t="s">
        <v>38</v>
      </c>
    </row>
    <row r="7" spans="1:32" x14ac:dyDescent="0.2">
      <c r="A7" s="86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9"/>
      <c r="V7" s="21"/>
      <c r="W7" s="15"/>
      <c r="X7" s="18"/>
      <c r="Y7" s="18"/>
      <c r="Z7" s="18"/>
      <c r="AA7" s="18"/>
      <c r="AB7" s="18"/>
      <c r="AC7" s="18"/>
      <c r="AD7" s="18"/>
      <c r="AF7" t="s">
        <v>39</v>
      </c>
    </row>
    <row r="8" spans="1:32" x14ac:dyDescent="0.2">
      <c r="A8" s="86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9"/>
      <c r="V8" s="21"/>
      <c r="W8" s="15"/>
      <c r="X8" s="18"/>
      <c r="Y8" s="18"/>
      <c r="Z8" s="18"/>
      <c r="AA8" s="18"/>
      <c r="AB8" s="18"/>
      <c r="AC8" s="18"/>
      <c r="AD8" s="18"/>
      <c r="AF8" t="s">
        <v>37</v>
      </c>
    </row>
    <row r="9" spans="1:32" x14ac:dyDescent="0.2">
      <c r="A9" s="86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9"/>
      <c r="V9" s="21"/>
      <c r="W9" s="15"/>
      <c r="X9" s="18"/>
      <c r="Y9" s="18"/>
      <c r="Z9" s="18"/>
      <c r="AA9" s="18"/>
      <c r="AB9" s="18"/>
      <c r="AC9" s="18"/>
      <c r="AD9" s="18"/>
      <c r="AF9" t="s">
        <v>40</v>
      </c>
    </row>
    <row r="10" spans="1:32" x14ac:dyDescent="0.2">
      <c r="A10" s="86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9"/>
      <c r="V10" s="21"/>
      <c r="W10" s="15"/>
      <c r="X10" s="18"/>
      <c r="Y10" s="18"/>
      <c r="Z10" s="18"/>
      <c r="AA10" s="18"/>
      <c r="AB10" s="18"/>
      <c r="AC10" s="18"/>
      <c r="AD10" s="18"/>
      <c r="AF10" t="s">
        <v>41</v>
      </c>
    </row>
    <row r="11" spans="1:32" x14ac:dyDescent="0.2">
      <c r="A11" s="86"/>
      <c r="B11" s="19"/>
      <c r="C11" s="22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9"/>
      <c r="V11" s="21"/>
      <c r="W11" s="15"/>
      <c r="X11" s="18"/>
      <c r="Y11" s="18"/>
      <c r="Z11" s="18"/>
      <c r="AA11" s="18"/>
      <c r="AB11" s="18"/>
      <c r="AC11" s="18"/>
      <c r="AD11" s="18"/>
      <c r="AF11" t="s">
        <v>42</v>
      </c>
    </row>
    <row r="12" spans="1:32" x14ac:dyDescent="0.2">
      <c r="A12" s="86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9"/>
      <c r="V12" s="21"/>
      <c r="W12" s="15"/>
      <c r="X12" s="18"/>
      <c r="Y12" s="18"/>
      <c r="Z12" s="18"/>
      <c r="AA12" s="18"/>
      <c r="AB12" s="18"/>
      <c r="AC12" s="18"/>
      <c r="AD12" s="18"/>
      <c r="AF12" t="s">
        <v>43</v>
      </c>
    </row>
    <row r="13" spans="1:32" x14ac:dyDescent="0.2">
      <c r="A13" s="86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9"/>
      <c r="V13" s="21"/>
      <c r="W13" s="15"/>
      <c r="X13" s="18"/>
      <c r="Y13" s="18"/>
      <c r="Z13" s="18"/>
      <c r="AA13" s="18"/>
      <c r="AB13" s="18"/>
      <c r="AC13" s="18"/>
      <c r="AD13" s="18"/>
      <c r="AF13" t="s">
        <v>44</v>
      </c>
    </row>
    <row r="14" spans="1:32" x14ac:dyDescent="0.2">
      <c r="A14" s="86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9"/>
      <c r="V14" s="21"/>
      <c r="W14" s="15"/>
      <c r="X14" s="18"/>
      <c r="Y14" s="18"/>
      <c r="Z14" s="18"/>
      <c r="AA14" s="18"/>
      <c r="AB14" s="18"/>
      <c r="AC14" s="18"/>
      <c r="AD14" s="18"/>
      <c r="AF14" t="s">
        <v>46</v>
      </c>
    </row>
    <row r="15" spans="1:32" x14ac:dyDescent="0.2">
      <c r="A15" s="86"/>
      <c r="B15" s="19"/>
      <c r="C15" s="20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9"/>
      <c r="V15" s="21"/>
      <c r="W15" s="15"/>
      <c r="X15" s="18"/>
      <c r="Y15" s="18"/>
      <c r="Z15" s="18"/>
      <c r="AA15" s="18"/>
      <c r="AB15" s="18"/>
      <c r="AC15" s="18"/>
      <c r="AD15" s="18"/>
      <c r="AF15" t="s">
        <v>47</v>
      </c>
    </row>
    <row r="16" spans="1:32" x14ac:dyDescent="0.2">
      <c r="A16" s="86"/>
      <c r="B16" s="19"/>
      <c r="C16" s="20"/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9"/>
      <c r="V16" s="21"/>
      <c r="W16" s="15"/>
      <c r="X16" s="18"/>
      <c r="Y16" s="18"/>
      <c r="Z16" s="18"/>
      <c r="AA16" s="18"/>
      <c r="AB16" s="18"/>
      <c r="AC16" s="18"/>
      <c r="AD16" s="18"/>
      <c r="AF16" t="s">
        <v>48</v>
      </c>
    </row>
    <row r="17" spans="1:32" x14ac:dyDescent="0.2">
      <c r="A17" s="86"/>
      <c r="B17" s="19"/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9"/>
      <c r="V17" s="21"/>
      <c r="W17" s="15"/>
      <c r="X17" s="18"/>
      <c r="Y17" s="18"/>
      <c r="Z17" s="18"/>
      <c r="AA17" s="18"/>
      <c r="AB17" s="18"/>
      <c r="AC17" s="18"/>
      <c r="AD17" s="18"/>
      <c r="AF17" t="s">
        <v>49</v>
      </c>
    </row>
    <row r="18" spans="1:32" x14ac:dyDescent="0.2">
      <c r="A18" s="86"/>
      <c r="B18" s="19"/>
      <c r="C18" s="22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9"/>
      <c r="V18" s="21"/>
      <c r="W18" s="15"/>
      <c r="X18" s="18"/>
      <c r="Y18" s="18"/>
      <c r="Z18" s="18"/>
      <c r="AA18" s="18"/>
      <c r="AB18" s="18"/>
      <c r="AC18" s="18"/>
      <c r="AD18" s="18"/>
      <c r="AF18" t="s">
        <v>50</v>
      </c>
    </row>
    <row r="19" spans="1:32" x14ac:dyDescent="0.2">
      <c r="A19" s="86"/>
      <c r="B19" s="19"/>
      <c r="C19" s="22"/>
      <c r="D19" s="19"/>
      <c r="E19" s="20"/>
      <c r="F19" s="20"/>
      <c r="G19" s="20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9"/>
      <c r="V19" s="21"/>
      <c r="W19" s="15"/>
      <c r="X19" s="18"/>
      <c r="Y19" s="18"/>
      <c r="Z19" s="18"/>
      <c r="AA19" s="18"/>
      <c r="AB19" s="18"/>
      <c r="AC19" s="18"/>
      <c r="AD19" s="18"/>
      <c r="AF19" t="s">
        <v>36</v>
      </c>
    </row>
    <row r="20" spans="1:32" x14ac:dyDescent="0.2">
      <c r="A20" s="86"/>
      <c r="B20" s="23"/>
      <c r="C20" s="24"/>
      <c r="D20" s="25"/>
      <c r="E20" s="20"/>
      <c r="F20" s="20"/>
      <c r="G20" s="19"/>
      <c r="H20" s="15"/>
      <c r="I20" s="2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9"/>
      <c r="V20" s="21"/>
      <c r="W20" s="15"/>
      <c r="X20" s="18"/>
      <c r="Y20" s="18"/>
      <c r="Z20" s="18"/>
      <c r="AA20" s="18"/>
      <c r="AB20" s="18"/>
      <c r="AC20" s="18"/>
      <c r="AD20" s="18"/>
      <c r="AE20" s="10"/>
      <c r="AF20" t="s">
        <v>45</v>
      </c>
    </row>
    <row r="21" spans="1:32" x14ac:dyDescent="0.2">
      <c r="A21" s="86"/>
      <c r="B21" s="23"/>
      <c r="C21" s="24"/>
      <c r="D21" s="25"/>
      <c r="E21" s="20"/>
      <c r="F21" s="20"/>
      <c r="G21" s="20"/>
      <c r="H21" s="15"/>
      <c r="I21" s="2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9"/>
      <c r="V21" s="21"/>
      <c r="W21" s="15"/>
      <c r="X21" s="18"/>
      <c r="Y21" s="18"/>
      <c r="Z21" s="18"/>
      <c r="AA21" s="18"/>
      <c r="AB21" s="18"/>
      <c r="AC21" s="18"/>
      <c r="AD21" s="18"/>
      <c r="AF21" t="s">
        <v>51</v>
      </c>
    </row>
    <row r="22" spans="1:32" x14ac:dyDescent="0.2">
      <c r="A22" s="86"/>
      <c r="B22" s="23"/>
      <c r="C22" s="24"/>
      <c r="D22" s="25"/>
      <c r="E22" s="20"/>
      <c r="F22" s="20"/>
      <c r="G22" s="20"/>
      <c r="H22" s="15"/>
      <c r="I22" s="2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9"/>
      <c r="V22" s="21"/>
      <c r="W22" s="15"/>
      <c r="X22" s="18"/>
      <c r="Y22" s="18"/>
      <c r="Z22" s="18"/>
      <c r="AA22" s="18"/>
      <c r="AB22" s="18"/>
      <c r="AC22" s="18"/>
      <c r="AD22" s="18"/>
      <c r="AF22" t="s">
        <v>52</v>
      </c>
    </row>
    <row r="23" spans="1:32" x14ac:dyDescent="0.2">
      <c r="A23" s="86"/>
      <c r="B23" s="23"/>
      <c r="C23" s="24"/>
      <c r="D23" s="25"/>
      <c r="E23" s="20"/>
      <c r="F23" s="20"/>
      <c r="G23" s="20"/>
      <c r="H23" s="15"/>
      <c r="I23" s="2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9"/>
      <c r="V23" s="21"/>
      <c r="W23" s="15"/>
      <c r="X23" s="18"/>
      <c r="Y23" s="18"/>
      <c r="Z23" s="18"/>
      <c r="AA23" s="18"/>
      <c r="AB23" s="18"/>
      <c r="AC23" s="18"/>
      <c r="AD23" s="18"/>
    </row>
    <row r="24" spans="1:32" x14ac:dyDescent="0.2">
      <c r="A24" s="86"/>
      <c r="B24" s="23"/>
      <c r="C24" s="24"/>
      <c r="D24" s="25"/>
      <c r="E24" s="20"/>
      <c r="F24" s="20"/>
      <c r="G24" s="20"/>
      <c r="H24" s="15"/>
      <c r="I24" s="2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1"/>
      <c r="W24" s="15"/>
      <c r="X24" s="18"/>
      <c r="Y24" s="18"/>
      <c r="Z24" s="18"/>
      <c r="AA24" s="18"/>
      <c r="AB24" s="18"/>
      <c r="AC24" s="18"/>
      <c r="AD24" s="18"/>
    </row>
    <row r="25" spans="1:32" x14ac:dyDescent="0.2">
      <c r="A25" s="86"/>
      <c r="B25" s="23"/>
      <c r="C25" s="22"/>
      <c r="D25" s="25"/>
      <c r="E25" s="20"/>
      <c r="F25" s="20"/>
      <c r="G25" s="20"/>
      <c r="H25" s="15"/>
      <c r="I25" s="2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1"/>
      <c r="W25" s="15"/>
      <c r="X25" s="18"/>
      <c r="Y25" s="18"/>
      <c r="Z25" s="18"/>
      <c r="AA25" s="18"/>
      <c r="AB25" s="18"/>
      <c r="AC25" s="18"/>
      <c r="AD25" s="18"/>
    </row>
    <row r="26" spans="1:32" x14ac:dyDescent="0.2">
      <c r="A26" s="86"/>
      <c r="B26" s="23"/>
      <c r="C26" s="24"/>
      <c r="D26" s="25"/>
      <c r="E26" s="20"/>
      <c r="F26" s="20"/>
      <c r="G26" s="20"/>
      <c r="H26" s="15"/>
      <c r="I26" s="26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9"/>
      <c r="V26" s="21"/>
      <c r="W26" s="15"/>
      <c r="X26" s="18"/>
      <c r="Y26" s="18"/>
      <c r="Z26" s="18"/>
      <c r="AA26" s="18"/>
      <c r="AB26" s="18"/>
      <c r="AC26" s="18"/>
      <c r="AD26" s="18"/>
      <c r="AE26" s="28"/>
    </row>
    <row r="27" spans="1:32" x14ac:dyDescent="0.2">
      <c r="A27" s="86"/>
      <c r="B27" s="19"/>
      <c r="C27" s="24"/>
      <c r="D27" s="19"/>
      <c r="E27" s="20"/>
      <c r="F27" s="20"/>
      <c r="G27" s="20"/>
      <c r="H27" s="29"/>
      <c r="I27" s="2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9"/>
      <c r="V27" s="21"/>
      <c r="W27" s="15"/>
      <c r="X27" s="18"/>
      <c r="Y27" s="18"/>
      <c r="Z27" s="18"/>
      <c r="AA27" s="18"/>
      <c r="AB27" s="18"/>
      <c r="AC27" s="18"/>
      <c r="AD27" s="18"/>
    </row>
    <row r="28" spans="1:32" x14ac:dyDescent="0.2">
      <c r="A28" s="86"/>
      <c r="B28" s="19"/>
      <c r="C28" s="24"/>
      <c r="D28" s="19"/>
      <c r="E28" s="20"/>
      <c r="F28" s="20"/>
      <c r="G28" s="20"/>
      <c r="H28" s="29"/>
      <c r="I28" s="2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9"/>
      <c r="V28" s="21"/>
      <c r="W28" s="15"/>
      <c r="X28" s="18"/>
      <c r="Y28" s="18"/>
      <c r="Z28" s="18"/>
      <c r="AA28" s="18"/>
      <c r="AB28" s="18"/>
      <c r="AC28" s="18"/>
      <c r="AD28" s="18"/>
    </row>
    <row r="29" spans="1:32" x14ac:dyDescent="0.2">
      <c r="A29" s="86"/>
      <c r="B29" s="19"/>
      <c r="C29" s="24"/>
      <c r="D29" s="19"/>
      <c r="E29" s="20"/>
      <c r="F29" s="20"/>
      <c r="G29" s="20"/>
      <c r="H29" s="29"/>
      <c r="I29" s="2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9"/>
      <c r="V29" s="21"/>
      <c r="W29" s="15"/>
      <c r="X29" s="18"/>
      <c r="Y29" s="18"/>
      <c r="Z29" s="18"/>
      <c r="AA29" s="18"/>
      <c r="AB29" s="18"/>
      <c r="AC29" s="18"/>
      <c r="AD29" s="18"/>
    </row>
    <row r="30" spans="1:32" x14ac:dyDescent="0.2">
      <c r="A30" s="86"/>
      <c r="B30" s="19"/>
      <c r="C30" s="24"/>
      <c r="D30" s="20"/>
      <c r="E30" s="20"/>
      <c r="F30" s="20"/>
      <c r="G30" s="20"/>
      <c r="H30" s="29"/>
      <c r="I30" s="2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9"/>
      <c r="V30" s="21"/>
      <c r="W30" s="15"/>
      <c r="X30" s="18"/>
      <c r="Y30" s="18"/>
      <c r="Z30" s="18"/>
      <c r="AA30" s="18"/>
      <c r="AB30" s="18"/>
      <c r="AC30" s="18"/>
      <c r="AD30" s="18"/>
    </row>
    <row r="31" spans="1:32" x14ac:dyDescent="0.2">
      <c r="A31" s="86"/>
      <c r="B31" s="19"/>
      <c r="C31" s="24"/>
      <c r="D31" s="20"/>
      <c r="E31" s="20"/>
      <c r="F31" s="20"/>
      <c r="G31" s="20"/>
      <c r="H31" s="29"/>
      <c r="I31" s="2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9"/>
      <c r="V31" s="21"/>
      <c r="W31" s="15"/>
      <c r="X31" s="18"/>
      <c r="Y31" s="18"/>
      <c r="Z31" s="18"/>
      <c r="AA31" s="18"/>
      <c r="AB31" s="18"/>
      <c r="AC31" s="18"/>
      <c r="AD31" s="18"/>
    </row>
    <row r="32" spans="1:32" x14ac:dyDescent="0.2">
      <c r="A32" s="86"/>
      <c r="B32" s="25"/>
      <c r="C32" s="24"/>
      <c r="D32" s="20"/>
      <c r="E32" s="20"/>
      <c r="F32" s="20"/>
      <c r="G32" s="20"/>
      <c r="H32" s="29"/>
      <c r="I32" s="2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9"/>
      <c r="V32" s="21"/>
      <c r="W32" s="15"/>
      <c r="X32" s="18"/>
      <c r="Y32" s="18"/>
      <c r="Z32" s="18"/>
      <c r="AA32" s="18"/>
      <c r="AB32" s="18"/>
      <c r="AC32" s="18"/>
      <c r="AD32" s="18"/>
    </row>
    <row r="33" spans="1:30" x14ac:dyDescent="0.2">
      <c r="A33" s="86"/>
      <c r="B33" s="19"/>
      <c r="C33" s="24"/>
      <c r="D33" s="20"/>
      <c r="E33" s="20"/>
      <c r="F33" s="20"/>
      <c r="G33" s="20"/>
      <c r="H33" s="29"/>
      <c r="I33" s="2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9"/>
      <c r="V33" s="21"/>
      <c r="W33" s="15"/>
      <c r="X33" s="18"/>
      <c r="Y33" s="18"/>
      <c r="Z33" s="18"/>
      <c r="AA33" s="18"/>
      <c r="AB33" s="18"/>
      <c r="AC33" s="18"/>
      <c r="AD33" s="18"/>
    </row>
    <row r="34" spans="1:30" x14ac:dyDescent="0.2">
      <c r="A34" s="86"/>
      <c r="B34" s="19"/>
      <c r="C34" s="24"/>
      <c r="D34" s="20"/>
      <c r="E34" s="20"/>
      <c r="F34" s="20"/>
      <c r="G34" s="20"/>
      <c r="H34" s="29"/>
      <c r="I34" s="2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9"/>
      <c r="V34" s="21"/>
      <c r="W34" s="15"/>
      <c r="X34" s="18"/>
      <c r="Y34" s="18"/>
      <c r="Z34" s="18"/>
      <c r="AA34" s="18"/>
      <c r="AB34" s="18"/>
      <c r="AC34" s="18"/>
      <c r="AD34" s="18"/>
    </row>
    <row r="35" spans="1:30" x14ac:dyDescent="0.2">
      <c r="A35" s="86"/>
      <c r="B35" s="19"/>
      <c r="C35" s="24"/>
      <c r="D35" s="20"/>
      <c r="E35" s="20"/>
      <c r="F35" s="20"/>
      <c r="G35" s="20"/>
      <c r="H35" s="29"/>
      <c r="I35" s="2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9"/>
      <c r="V35" s="21"/>
      <c r="W35" s="15"/>
      <c r="X35" s="18"/>
      <c r="Y35" s="18"/>
      <c r="Z35" s="18"/>
      <c r="AA35" s="18"/>
      <c r="AB35" s="18"/>
      <c r="AC35" s="18"/>
      <c r="AD35" s="18"/>
    </row>
    <row r="36" spans="1:30" x14ac:dyDescent="0.2">
      <c r="A36" s="86"/>
      <c r="B36" s="19"/>
      <c r="C36" s="24"/>
      <c r="D36" s="20"/>
      <c r="E36" s="20"/>
      <c r="F36" s="20"/>
      <c r="G36" s="20"/>
      <c r="H36" s="29"/>
      <c r="I36" s="2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9"/>
      <c r="V36" s="21"/>
      <c r="W36" s="15"/>
      <c r="X36" s="18"/>
      <c r="Y36" s="18"/>
      <c r="Z36" s="18"/>
      <c r="AA36" s="18"/>
      <c r="AB36" s="18"/>
      <c r="AC36" s="18"/>
      <c r="AD36" s="18"/>
    </row>
    <row r="37" spans="1:30" x14ac:dyDescent="0.2">
      <c r="A37" s="86"/>
      <c r="B37" s="19"/>
      <c r="C37" s="24"/>
      <c r="D37" s="20"/>
      <c r="E37" s="20"/>
      <c r="F37" s="20"/>
      <c r="G37" s="20"/>
      <c r="H37" s="29"/>
      <c r="I37" s="2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9"/>
      <c r="V37" s="21"/>
      <c r="W37" s="15"/>
      <c r="X37" s="18"/>
      <c r="Y37" s="18"/>
      <c r="Z37" s="18"/>
      <c r="AA37" s="18"/>
      <c r="AB37" s="18"/>
      <c r="AC37" s="18"/>
      <c r="AD37" s="18"/>
    </row>
    <row r="38" spans="1:30" x14ac:dyDescent="0.2">
      <c r="A38" s="86"/>
      <c r="B38" s="19"/>
      <c r="C38" s="24"/>
      <c r="D38" s="20"/>
      <c r="E38" s="20"/>
      <c r="F38" s="20"/>
      <c r="G38" s="20"/>
      <c r="H38" s="29"/>
      <c r="I38" s="2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9"/>
      <c r="V38" s="21"/>
      <c r="W38" s="15"/>
      <c r="X38" s="18"/>
      <c r="Y38" s="18"/>
      <c r="Z38" s="18"/>
      <c r="AA38" s="18"/>
      <c r="AB38" s="18"/>
      <c r="AC38" s="18"/>
      <c r="AD38" s="18"/>
    </row>
    <row r="39" spans="1:30" x14ac:dyDescent="0.2">
      <c r="A39" s="86"/>
      <c r="B39" s="19"/>
      <c r="C39" s="24"/>
      <c r="D39" s="19"/>
      <c r="E39" s="20"/>
      <c r="F39" s="20"/>
      <c r="G39" s="20"/>
      <c r="H39" s="29"/>
      <c r="I39" s="2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9"/>
      <c r="V39" s="21"/>
      <c r="W39" s="15"/>
      <c r="X39" s="18"/>
      <c r="Y39" s="18"/>
      <c r="Z39" s="18"/>
      <c r="AA39" s="18"/>
      <c r="AB39" s="18"/>
      <c r="AC39" s="18"/>
      <c r="AD39" s="18"/>
    </row>
    <row r="40" spans="1:30" x14ac:dyDescent="0.2">
      <c r="A40" s="86"/>
      <c r="B40" s="19"/>
      <c r="C40" s="24"/>
      <c r="D40" s="19"/>
      <c r="E40" s="20"/>
      <c r="F40" s="20"/>
      <c r="G40" s="20"/>
      <c r="H40" s="29"/>
      <c r="I40" s="2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9"/>
      <c r="V40" s="21"/>
      <c r="W40" s="15"/>
      <c r="X40" s="18"/>
      <c r="Y40" s="18"/>
      <c r="Z40" s="18"/>
      <c r="AA40" s="18"/>
      <c r="AB40" s="18"/>
      <c r="AC40" s="18"/>
      <c r="AD40" s="18"/>
    </row>
    <row r="41" spans="1:30" x14ac:dyDescent="0.2">
      <c r="A41" s="86"/>
      <c r="B41" s="19"/>
      <c r="C41" s="24"/>
      <c r="D41" s="19"/>
      <c r="E41" s="19"/>
      <c r="F41" s="19"/>
      <c r="G41" s="20"/>
      <c r="H41" s="29"/>
      <c r="I41" s="2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9"/>
      <c r="V41" s="21"/>
      <c r="W41" s="15"/>
      <c r="X41" s="18"/>
      <c r="Y41" s="18"/>
      <c r="Z41" s="18"/>
      <c r="AA41" s="18"/>
      <c r="AB41" s="18"/>
      <c r="AC41" s="18"/>
      <c r="AD41" s="18"/>
    </row>
    <row r="42" spans="1:30" x14ac:dyDescent="0.2">
      <c r="A42" s="86"/>
      <c r="B42" s="19"/>
      <c r="C42" s="24"/>
      <c r="D42" s="20"/>
      <c r="E42" s="20"/>
      <c r="F42" s="20"/>
      <c r="G42" s="20"/>
      <c r="H42" s="29"/>
      <c r="I42" s="2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9"/>
      <c r="V42" s="21"/>
      <c r="W42" s="15"/>
      <c r="X42" s="18"/>
      <c r="Y42" s="18"/>
      <c r="Z42" s="18"/>
      <c r="AA42" s="18"/>
      <c r="AB42" s="18"/>
      <c r="AC42" s="18"/>
      <c r="AD42" s="18"/>
    </row>
    <row r="43" spans="1:30" x14ac:dyDescent="0.2">
      <c r="A43" s="87"/>
      <c r="B43" s="19"/>
      <c r="C43" s="24"/>
      <c r="D43" s="20"/>
      <c r="E43" s="20"/>
      <c r="F43" s="20"/>
      <c r="G43" s="20"/>
      <c r="H43" s="29"/>
      <c r="I43" s="2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9"/>
      <c r="V43" s="21"/>
      <c r="W43" s="15"/>
      <c r="X43" s="18"/>
      <c r="Y43" s="18"/>
      <c r="Z43" s="18"/>
      <c r="AA43" s="18"/>
      <c r="AB43" s="18"/>
      <c r="AC43" s="18"/>
      <c r="AD43" s="18"/>
    </row>
    <row r="44" spans="1:30" x14ac:dyDescent="0.2">
      <c r="A44" s="86"/>
      <c r="B44" s="19"/>
      <c r="C44" s="24"/>
      <c r="D44" s="20"/>
      <c r="E44" s="20"/>
      <c r="F44" s="20"/>
      <c r="G44" s="20"/>
      <c r="H44" s="29"/>
      <c r="I44" s="2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9"/>
      <c r="V44" s="21"/>
      <c r="W44" s="15"/>
      <c r="X44" s="18"/>
      <c r="Y44" s="18"/>
      <c r="Z44" s="18"/>
      <c r="AA44" s="18"/>
      <c r="AB44" s="18"/>
      <c r="AC44" s="18"/>
      <c r="AD44" s="18"/>
    </row>
    <row r="45" spans="1:30" x14ac:dyDescent="0.2">
      <c r="A45" s="86"/>
      <c r="B45" s="19"/>
      <c r="C45" s="24"/>
      <c r="D45" s="20"/>
      <c r="E45" s="20"/>
      <c r="F45" s="20"/>
      <c r="G45" s="20"/>
      <c r="H45" s="29"/>
      <c r="I45" s="2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9"/>
      <c r="V45" s="21"/>
      <c r="W45" s="15"/>
      <c r="X45" s="18"/>
      <c r="Y45" s="18"/>
      <c r="Z45" s="18"/>
      <c r="AA45" s="18"/>
      <c r="AB45" s="18"/>
      <c r="AC45" s="18"/>
      <c r="AD45" s="18"/>
    </row>
    <row r="46" spans="1:30" x14ac:dyDescent="0.2">
      <c r="A46" s="86"/>
      <c r="B46" s="19"/>
      <c r="C46" s="24"/>
      <c r="D46" s="20"/>
      <c r="E46" s="20"/>
      <c r="F46" s="20"/>
      <c r="G46" s="20"/>
      <c r="H46" s="29"/>
      <c r="I46" s="2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9"/>
      <c r="V46" s="21"/>
      <c r="W46" s="15"/>
      <c r="X46" s="18"/>
      <c r="Y46" s="18"/>
      <c r="Z46" s="18"/>
      <c r="AA46" s="18"/>
      <c r="AB46" s="18"/>
      <c r="AC46" s="18"/>
      <c r="AD46" s="18"/>
    </row>
    <row r="47" spans="1:30" x14ac:dyDescent="0.2">
      <c r="A47" s="86"/>
      <c r="B47" s="19"/>
      <c r="C47" s="24"/>
      <c r="D47" s="20"/>
      <c r="E47" s="20"/>
      <c r="F47" s="20"/>
      <c r="G47" s="20"/>
      <c r="H47" s="29"/>
      <c r="I47" s="2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9"/>
      <c r="V47" s="21"/>
      <c r="W47" s="15"/>
      <c r="X47" s="18"/>
      <c r="Y47" s="18"/>
      <c r="Z47" s="18"/>
      <c r="AA47" s="18"/>
      <c r="AB47" s="18"/>
      <c r="AC47" s="18"/>
      <c r="AD47" s="18"/>
    </row>
    <row r="48" spans="1:30" x14ac:dyDescent="0.2">
      <c r="A48" s="86"/>
      <c r="B48" s="19"/>
      <c r="C48" s="24"/>
      <c r="D48" s="20"/>
      <c r="E48" s="20"/>
      <c r="F48" s="20"/>
      <c r="G48" s="20"/>
      <c r="H48" s="29"/>
      <c r="I48" s="2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9"/>
      <c r="V48" s="21"/>
      <c r="W48" s="15"/>
      <c r="X48" s="18"/>
      <c r="Y48" s="18"/>
      <c r="Z48" s="18"/>
      <c r="AA48" s="18"/>
      <c r="AB48" s="18"/>
      <c r="AC48" s="18"/>
      <c r="AD48" s="18"/>
    </row>
    <row r="49" spans="1:31" x14ac:dyDescent="0.2">
      <c r="A49" s="86"/>
      <c r="B49" s="19"/>
      <c r="C49" s="24"/>
      <c r="D49" s="20"/>
      <c r="E49" s="20"/>
      <c r="F49" s="20"/>
      <c r="G49" s="20"/>
      <c r="H49" s="29"/>
      <c r="I49" s="2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9"/>
      <c r="V49" s="21"/>
      <c r="W49" s="15"/>
      <c r="X49" s="18"/>
      <c r="Y49" s="18"/>
      <c r="Z49" s="18"/>
      <c r="AA49" s="18"/>
      <c r="AB49" s="18"/>
      <c r="AC49" s="18"/>
      <c r="AD49" s="18"/>
    </row>
    <row r="50" spans="1:31" x14ac:dyDescent="0.2">
      <c r="A50" s="86"/>
      <c r="B50" s="19"/>
      <c r="C50" s="24"/>
      <c r="D50" s="20"/>
      <c r="E50" s="20"/>
      <c r="F50" s="20"/>
      <c r="G50" s="20"/>
      <c r="H50" s="29"/>
      <c r="I50" s="2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9"/>
      <c r="V50" s="21"/>
      <c r="W50" s="15"/>
      <c r="X50" s="18"/>
      <c r="Y50" s="18"/>
      <c r="Z50" s="18"/>
      <c r="AA50" s="18"/>
      <c r="AB50" s="18"/>
      <c r="AC50" s="18"/>
      <c r="AD50" s="18"/>
    </row>
    <row r="51" spans="1:31" x14ac:dyDescent="0.2">
      <c r="A51" s="86"/>
      <c r="B51" s="19"/>
      <c r="C51" s="24"/>
      <c r="D51" s="19"/>
      <c r="E51" s="20"/>
      <c r="F51" s="20"/>
      <c r="G51" s="20"/>
      <c r="H51" s="29"/>
      <c r="I51" s="2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9"/>
      <c r="V51" s="21"/>
      <c r="W51" s="15"/>
      <c r="X51" s="18"/>
      <c r="Y51" s="18"/>
      <c r="Z51" s="18"/>
      <c r="AA51" s="18"/>
      <c r="AB51" s="18"/>
      <c r="AC51" s="18"/>
      <c r="AD51" s="18"/>
    </row>
    <row r="52" spans="1:31" x14ac:dyDescent="0.2">
      <c r="A52" s="86"/>
      <c r="B52" s="19"/>
      <c r="C52" s="24"/>
      <c r="D52" s="19"/>
      <c r="E52" s="20"/>
      <c r="F52" s="20"/>
      <c r="G52" s="20"/>
      <c r="H52" s="29"/>
      <c r="I52" s="2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9"/>
      <c r="V52" s="21"/>
      <c r="W52" s="15"/>
      <c r="X52" s="18"/>
      <c r="Y52" s="18"/>
      <c r="Z52" s="18"/>
      <c r="AA52" s="18"/>
      <c r="AB52" s="18"/>
      <c r="AC52" s="18"/>
      <c r="AD52" s="18"/>
    </row>
    <row r="53" spans="1:31" x14ac:dyDescent="0.2">
      <c r="A53" s="86"/>
      <c r="B53" s="19"/>
      <c r="C53" s="22"/>
      <c r="D53" s="19"/>
      <c r="E53" s="20"/>
      <c r="F53" s="20"/>
      <c r="G53" s="20"/>
      <c r="H53" s="29"/>
      <c r="I53" s="2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9"/>
      <c r="V53" s="21"/>
      <c r="W53" s="15"/>
      <c r="X53" s="18"/>
      <c r="Y53" s="18"/>
      <c r="Z53" s="18"/>
      <c r="AA53" s="18"/>
      <c r="AB53" s="18"/>
      <c r="AC53" s="18"/>
      <c r="AD53" s="18"/>
    </row>
    <row r="54" spans="1:31" x14ac:dyDescent="0.2">
      <c r="A54" s="86"/>
      <c r="B54" s="19"/>
      <c r="C54" s="22"/>
      <c r="D54" s="19"/>
      <c r="E54" s="20"/>
      <c r="F54" s="20"/>
      <c r="G54" s="20"/>
      <c r="H54" s="30"/>
      <c r="I54" s="2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9"/>
      <c r="V54" s="21"/>
      <c r="W54" s="15"/>
      <c r="X54" s="18"/>
      <c r="Y54" s="18"/>
      <c r="Z54" s="18"/>
      <c r="AA54" s="18"/>
      <c r="AB54" s="18"/>
      <c r="AC54" s="18"/>
      <c r="AD54" s="18"/>
    </row>
    <row r="55" spans="1:31" x14ac:dyDescent="0.2">
      <c r="A55" s="86"/>
      <c r="B55" s="23"/>
      <c r="C55" s="24"/>
      <c r="D55" s="25"/>
      <c r="E55" s="20"/>
      <c r="F55" s="20"/>
      <c r="G55" s="19"/>
      <c r="H55" s="15"/>
      <c r="I55" s="26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9"/>
      <c r="V55" s="21"/>
      <c r="W55" s="15"/>
      <c r="X55" s="18"/>
      <c r="Y55" s="18"/>
      <c r="Z55" s="18"/>
      <c r="AA55" s="18"/>
      <c r="AB55" s="18"/>
      <c r="AC55" s="18"/>
      <c r="AD55" s="18"/>
    </row>
    <row r="56" spans="1:31" x14ac:dyDescent="0.2">
      <c r="A56" s="86"/>
      <c r="B56" s="23"/>
      <c r="C56" s="24"/>
      <c r="D56" s="25"/>
      <c r="E56" s="20"/>
      <c r="F56" s="20"/>
      <c r="G56" s="19"/>
      <c r="H56" s="15"/>
      <c r="I56" s="26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9"/>
      <c r="V56" s="21"/>
      <c r="W56" s="15"/>
      <c r="X56" s="18"/>
      <c r="Y56" s="18"/>
      <c r="Z56" s="18"/>
      <c r="AA56" s="18"/>
      <c r="AB56" s="18"/>
      <c r="AC56" s="18"/>
      <c r="AD56" s="18"/>
    </row>
    <row r="57" spans="1:31" x14ac:dyDescent="0.2">
      <c r="A57" s="86"/>
      <c r="B57" s="23"/>
      <c r="C57" s="24"/>
      <c r="D57" s="25"/>
      <c r="E57" s="20"/>
      <c r="F57" s="20"/>
      <c r="G57" s="19"/>
      <c r="H57" s="15"/>
      <c r="I57" s="26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9"/>
      <c r="V57" s="21"/>
      <c r="W57" s="15"/>
      <c r="X57" s="18"/>
      <c r="Y57" s="18"/>
      <c r="Z57" s="18"/>
      <c r="AA57" s="18"/>
      <c r="AB57" s="18"/>
      <c r="AC57" s="18"/>
      <c r="AD57" s="18"/>
    </row>
    <row r="58" spans="1:31" x14ac:dyDescent="0.2">
      <c r="A58" s="86"/>
      <c r="B58" s="23"/>
      <c r="C58" s="24"/>
      <c r="D58" s="25"/>
      <c r="E58" s="20"/>
      <c r="F58" s="20"/>
      <c r="G58" s="19"/>
      <c r="H58" s="15"/>
      <c r="I58" s="26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9"/>
      <c r="V58" s="21"/>
      <c r="W58" s="15"/>
      <c r="X58" s="18"/>
      <c r="Y58" s="18"/>
      <c r="Z58" s="18"/>
      <c r="AA58" s="18"/>
      <c r="AB58" s="18"/>
      <c r="AC58" s="18"/>
      <c r="AD58" s="18"/>
    </row>
    <row r="59" spans="1:31" x14ac:dyDescent="0.2">
      <c r="A59" s="86"/>
      <c r="B59" s="23"/>
      <c r="C59" s="24"/>
      <c r="D59" s="25"/>
      <c r="E59" s="20"/>
      <c r="F59" s="20"/>
      <c r="G59" s="19"/>
      <c r="H59" s="15"/>
      <c r="I59" s="26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9"/>
      <c r="V59" s="21"/>
      <c r="W59" s="15"/>
      <c r="X59" s="18"/>
      <c r="Y59" s="18"/>
      <c r="Z59" s="18"/>
      <c r="AA59" s="18"/>
      <c r="AB59" s="18"/>
      <c r="AC59" s="18"/>
      <c r="AD59" s="18"/>
    </row>
    <row r="60" spans="1:31" x14ac:dyDescent="0.2">
      <c r="A60" s="86"/>
      <c r="B60" s="23"/>
      <c r="C60" s="24"/>
      <c r="D60" s="19"/>
      <c r="E60" s="20"/>
      <c r="F60" s="20"/>
      <c r="G60" s="20"/>
      <c r="H60" s="15"/>
      <c r="I60" s="26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9"/>
      <c r="V60" s="21"/>
      <c r="W60" s="15"/>
      <c r="X60" s="18"/>
      <c r="Y60" s="18"/>
      <c r="Z60" s="18"/>
      <c r="AA60" s="18"/>
      <c r="AB60" s="18"/>
      <c r="AC60" s="18"/>
      <c r="AD60" s="18"/>
      <c r="AE60" s="28"/>
    </row>
    <row r="61" spans="1:31" x14ac:dyDescent="0.2">
      <c r="A61" s="86"/>
      <c r="B61" s="23"/>
      <c r="C61" s="24"/>
      <c r="D61" s="19"/>
      <c r="E61" s="20"/>
      <c r="F61" s="20"/>
      <c r="G61" s="20"/>
      <c r="H61" s="15"/>
      <c r="I61" s="26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9"/>
      <c r="V61" s="21"/>
      <c r="W61" s="15"/>
      <c r="X61" s="18"/>
      <c r="Y61" s="18"/>
      <c r="Z61" s="18"/>
      <c r="AA61" s="18"/>
      <c r="AB61" s="18"/>
      <c r="AC61" s="18"/>
      <c r="AD61" s="18"/>
    </row>
    <row r="62" spans="1:31" x14ac:dyDescent="0.2">
      <c r="A62" s="86"/>
      <c r="B62" s="19"/>
      <c r="C62" s="24"/>
      <c r="D62" s="19"/>
      <c r="E62" s="20"/>
      <c r="F62" s="20"/>
      <c r="G62" s="20"/>
      <c r="H62" s="29"/>
      <c r="I62" s="2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9"/>
      <c r="V62" s="21"/>
      <c r="W62" s="15"/>
      <c r="X62" s="18"/>
      <c r="Y62" s="18"/>
      <c r="Z62" s="18"/>
      <c r="AA62" s="18"/>
      <c r="AB62" s="18"/>
      <c r="AC62" s="18"/>
      <c r="AD62" s="18"/>
    </row>
    <row r="63" spans="1:31" x14ac:dyDescent="0.2">
      <c r="A63" s="86"/>
      <c r="B63" s="19"/>
      <c r="C63" s="24"/>
      <c r="D63" s="19"/>
      <c r="E63" s="20"/>
      <c r="F63" s="20"/>
      <c r="G63" s="20"/>
      <c r="H63" s="29"/>
      <c r="I63" s="2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9"/>
      <c r="V63" s="21"/>
      <c r="W63" s="15"/>
      <c r="X63" s="18"/>
      <c r="Y63" s="18"/>
      <c r="Z63" s="18"/>
      <c r="AA63" s="18"/>
      <c r="AB63" s="18"/>
      <c r="AC63" s="18"/>
      <c r="AD63" s="18"/>
    </row>
    <row r="64" spans="1:31" x14ac:dyDescent="0.2">
      <c r="A64" s="86"/>
      <c r="B64" s="19"/>
      <c r="C64" s="24"/>
      <c r="D64" s="19"/>
      <c r="E64" s="19"/>
      <c r="F64" s="19"/>
      <c r="G64" s="19"/>
      <c r="H64" s="29"/>
      <c r="I64" s="2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1"/>
      <c r="W64" s="15"/>
      <c r="X64" s="18"/>
      <c r="Y64" s="18"/>
      <c r="Z64" s="18"/>
      <c r="AA64" s="18"/>
      <c r="AB64" s="18"/>
      <c r="AC64" s="18"/>
      <c r="AD64" s="18"/>
    </row>
    <row r="65" spans="1:30" x14ac:dyDescent="0.2">
      <c r="A65" s="86"/>
      <c r="B65" s="19"/>
      <c r="C65" s="24"/>
      <c r="D65" s="19"/>
      <c r="E65" s="19"/>
      <c r="F65" s="19"/>
      <c r="G65" s="19"/>
      <c r="H65" s="29"/>
      <c r="I65" s="2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1"/>
      <c r="W65" s="15"/>
      <c r="X65" s="18"/>
      <c r="Y65" s="18"/>
      <c r="Z65" s="18"/>
      <c r="AA65" s="18"/>
      <c r="AB65" s="18"/>
      <c r="AC65" s="18"/>
      <c r="AD65" s="18"/>
    </row>
    <row r="66" spans="1:30" x14ac:dyDescent="0.2">
      <c r="A66" s="86"/>
      <c r="B66" s="19"/>
      <c r="C66" s="24"/>
      <c r="D66" s="19"/>
      <c r="E66" s="19"/>
      <c r="F66" s="19"/>
      <c r="G66" s="19"/>
      <c r="H66" s="29"/>
      <c r="I66" s="2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21"/>
      <c r="W66" s="15"/>
      <c r="X66" s="18"/>
      <c r="Y66" s="18"/>
      <c r="Z66" s="18"/>
      <c r="AA66" s="18"/>
      <c r="AB66" s="18"/>
      <c r="AC66" s="18"/>
      <c r="AD66" s="18"/>
    </row>
    <row r="67" spans="1:30" x14ac:dyDescent="0.2">
      <c r="A67" s="86"/>
      <c r="B67" s="19"/>
      <c r="C67" s="24"/>
      <c r="D67" s="19"/>
      <c r="E67" s="19"/>
      <c r="F67" s="19"/>
      <c r="G67" s="19"/>
      <c r="H67" s="29"/>
      <c r="I67" s="2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21"/>
      <c r="W67" s="15"/>
      <c r="X67" s="18"/>
      <c r="Y67" s="18"/>
      <c r="Z67" s="18"/>
      <c r="AA67" s="18"/>
      <c r="AB67" s="18"/>
      <c r="AC67" s="18"/>
      <c r="AD67" s="18"/>
    </row>
    <row r="68" spans="1:30" x14ac:dyDescent="0.2">
      <c r="A68" s="86"/>
      <c r="B68" s="19"/>
      <c r="C68" s="24"/>
      <c r="D68" s="19"/>
      <c r="E68" s="19"/>
      <c r="F68" s="19"/>
      <c r="G68" s="19"/>
      <c r="H68" s="29"/>
      <c r="I68" s="2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21"/>
      <c r="W68" s="15"/>
      <c r="X68" s="18"/>
      <c r="Y68" s="18"/>
      <c r="Z68" s="18"/>
      <c r="AA68" s="18"/>
      <c r="AB68" s="18"/>
      <c r="AC68" s="18"/>
      <c r="AD68" s="18"/>
    </row>
    <row r="69" spans="1:30" x14ac:dyDescent="0.2">
      <c r="A69" s="86"/>
      <c r="B69" s="19"/>
      <c r="C69" s="24"/>
      <c r="D69" s="19"/>
      <c r="E69" s="19"/>
      <c r="F69" s="19"/>
      <c r="G69" s="19"/>
      <c r="H69" s="29"/>
      <c r="I69" s="2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1"/>
      <c r="W69" s="15"/>
      <c r="X69" s="18"/>
      <c r="Y69" s="18"/>
      <c r="Z69" s="18"/>
      <c r="AA69" s="18"/>
      <c r="AB69" s="18"/>
      <c r="AC69" s="18"/>
      <c r="AD69" s="18"/>
    </row>
    <row r="70" spans="1:30" x14ac:dyDescent="0.2">
      <c r="A70" s="86"/>
      <c r="B70" s="19"/>
      <c r="C70" s="24"/>
      <c r="D70" s="19"/>
      <c r="E70" s="19"/>
      <c r="F70" s="19"/>
      <c r="G70" s="19"/>
      <c r="H70" s="29"/>
      <c r="I70" s="2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1"/>
      <c r="W70" s="15"/>
      <c r="X70" s="18"/>
      <c r="Y70" s="18"/>
      <c r="Z70" s="18"/>
      <c r="AA70" s="18"/>
      <c r="AB70" s="18"/>
      <c r="AC70" s="18"/>
      <c r="AD70" s="18"/>
    </row>
    <row r="71" spans="1:30" x14ac:dyDescent="0.2">
      <c r="A71" s="86"/>
      <c r="B71" s="19"/>
      <c r="C71" s="24"/>
      <c r="D71" s="19"/>
      <c r="E71" s="19"/>
      <c r="F71" s="19"/>
      <c r="G71" s="19"/>
      <c r="H71" s="29"/>
      <c r="I71" s="2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1"/>
      <c r="W71" s="15"/>
      <c r="X71" s="18"/>
      <c r="Y71" s="18"/>
      <c r="Z71" s="18"/>
      <c r="AA71" s="18"/>
      <c r="AB71" s="18"/>
      <c r="AC71" s="18"/>
      <c r="AD71" s="18"/>
    </row>
    <row r="72" spans="1:30" x14ac:dyDescent="0.2">
      <c r="A72" s="86"/>
      <c r="B72" s="19"/>
      <c r="C72" s="24"/>
      <c r="D72" s="19"/>
      <c r="E72" s="19"/>
      <c r="F72" s="19"/>
      <c r="G72" s="19"/>
      <c r="H72" s="29"/>
      <c r="I72" s="2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1"/>
      <c r="W72" s="15"/>
      <c r="X72" s="18"/>
      <c r="Y72" s="18"/>
      <c r="Z72" s="18"/>
      <c r="AA72" s="18"/>
      <c r="AB72" s="18"/>
      <c r="AC72" s="18"/>
      <c r="AD72" s="18"/>
    </row>
    <row r="73" spans="1:30" x14ac:dyDescent="0.2">
      <c r="A73" s="86"/>
      <c r="B73" s="19"/>
      <c r="C73" s="24"/>
      <c r="D73" s="19"/>
      <c r="E73" s="19"/>
      <c r="F73" s="19"/>
      <c r="G73" s="19"/>
      <c r="H73" s="29"/>
      <c r="I73" s="2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1"/>
      <c r="W73" s="15"/>
      <c r="X73" s="18"/>
      <c r="Y73" s="18"/>
      <c r="Z73" s="18"/>
      <c r="AA73" s="18"/>
      <c r="AB73" s="18"/>
      <c r="AC73" s="18"/>
      <c r="AD73" s="18"/>
    </row>
    <row r="74" spans="1:30" x14ac:dyDescent="0.2">
      <c r="A74" s="86"/>
      <c r="B74" s="19"/>
      <c r="C74" s="24"/>
      <c r="D74" s="19"/>
      <c r="E74" s="19"/>
      <c r="F74" s="19"/>
      <c r="G74" s="19"/>
      <c r="H74" s="29"/>
      <c r="I74" s="2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1"/>
      <c r="W74" s="15"/>
      <c r="X74" s="18"/>
      <c r="Y74" s="18"/>
      <c r="Z74" s="18"/>
      <c r="AA74" s="18"/>
      <c r="AB74" s="18"/>
      <c r="AC74" s="18"/>
      <c r="AD74" s="18"/>
    </row>
    <row r="75" spans="1:30" x14ac:dyDescent="0.2">
      <c r="A75" s="86"/>
      <c r="B75" s="19"/>
      <c r="C75" s="24"/>
      <c r="D75" s="19"/>
      <c r="E75" s="19"/>
      <c r="F75" s="19"/>
      <c r="G75" s="19"/>
      <c r="H75" s="29"/>
      <c r="I75" s="2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1"/>
      <c r="W75" s="15"/>
      <c r="X75" s="18"/>
      <c r="Y75" s="18"/>
      <c r="Z75" s="18"/>
      <c r="AA75" s="18"/>
      <c r="AB75" s="18"/>
      <c r="AC75" s="18"/>
      <c r="AD75" s="18"/>
    </row>
    <row r="76" spans="1:30" x14ac:dyDescent="0.2">
      <c r="A76" s="86"/>
      <c r="B76" s="19"/>
      <c r="C76" s="24"/>
      <c r="D76" s="19"/>
      <c r="E76" s="19"/>
      <c r="F76" s="19"/>
      <c r="G76" s="19"/>
      <c r="H76" s="29"/>
      <c r="I76" s="2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1"/>
      <c r="W76" s="15"/>
      <c r="X76" s="18"/>
      <c r="Y76" s="18"/>
      <c r="Z76" s="18"/>
      <c r="AA76" s="18"/>
      <c r="AB76" s="18"/>
      <c r="AC76" s="18"/>
      <c r="AD76" s="18"/>
    </row>
    <row r="77" spans="1:30" x14ac:dyDescent="0.2">
      <c r="A77" s="86"/>
      <c r="B77" s="19"/>
      <c r="C77" s="24"/>
      <c r="D77" s="19"/>
      <c r="E77" s="19"/>
      <c r="F77" s="19"/>
      <c r="G77" s="19"/>
      <c r="H77" s="29"/>
      <c r="I77" s="2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1"/>
      <c r="W77" s="15"/>
      <c r="X77" s="18"/>
      <c r="Y77" s="18"/>
      <c r="Z77" s="18"/>
      <c r="AA77" s="18"/>
      <c r="AB77" s="18"/>
      <c r="AC77" s="18"/>
      <c r="AD77" s="18"/>
    </row>
    <row r="78" spans="1:30" x14ac:dyDescent="0.2">
      <c r="A78" s="86"/>
      <c r="B78" s="19"/>
      <c r="C78" s="24"/>
      <c r="D78" s="19"/>
      <c r="E78" s="19"/>
      <c r="F78" s="19"/>
      <c r="G78" s="19"/>
      <c r="H78" s="29"/>
      <c r="I78" s="2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1"/>
      <c r="W78" s="15"/>
      <c r="X78" s="18"/>
      <c r="Y78" s="18"/>
      <c r="Z78" s="18"/>
      <c r="AA78" s="18"/>
      <c r="AB78" s="18"/>
      <c r="AC78" s="18"/>
      <c r="AD78" s="18"/>
    </row>
    <row r="79" spans="1:30" x14ac:dyDescent="0.2">
      <c r="A79" s="87"/>
      <c r="B79" s="19"/>
      <c r="C79" s="22"/>
      <c r="D79" s="19"/>
      <c r="E79" s="19"/>
      <c r="F79" s="19"/>
      <c r="G79" s="19"/>
      <c r="H79" s="29"/>
      <c r="I79" s="2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1"/>
      <c r="W79" s="15"/>
      <c r="X79" s="18"/>
      <c r="Y79" s="18"/>
      <c r="Z79" s="18"/>
      <c r="AA79" s="18"/>
      <c r="AB79" s="18"/>
      <c r="AC79" s="18"/>
      <c r="AD79" s="18"/>
    </row>
    <row r="80" spans="1:30" x14ac:dyDescent="0.2">
      <c r="A80" s="86"/>
      <c r="B80" s="19"/>
      <c r="C80" s="24"/>
      <c r="D80" s="19"/>
      <c r="E80" s="19"/>
      <c r="F80" s="19"/>
      <c r="G80" s="19"/>
      <c r="H80" s="29"/>
      <c r="I80" s="2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1"/>
      <c r="W80" s="15"/>
      <c r="X80" s="18"/>
      <c r="Y80" s="18"/>
      <c r="Z80" s="18"/>
      <c r="AA80" s="18"/>
      <c r="AB80" s="18"/>
      <c r="AC80" s="18"/>
      <c r="AD80" s="18"/>
    </row>
    <row r="81" spans="1:30" x14ac:dyDescent="0.2">
      <c r="A81" s="86"/>
      <c r="B81" s="19"/>
      <c r="C81" s="24"/>
      <c r="D81" s="19"/>
      <c r="E81" s="19"/>
      <c r="F81" s="19"/>
      <c r="G81" s="19"/>
      <c r="H81" s="29"/>
      <c r="I81" s="2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1"/>
      <c r="W81" s="15"/>
      <c r="X81" s="18"/>
      <c r="Y81" s="18"/>
      <c r="Z81" s="18"/>
      <c r="AA81" s="18"/>
      <c r="AB81" s="18"/>
      <c r="AC81" s="18"/>
      <c r="AD81" s="18"/>
    </row>
    <row r="82" spans="1:30" x14ac:dyDescent="0.2">
      <c r="A82" s="86"/>
      <c r="B82" s="19"/>
      <c r="C82" s="24"/>
      <c r="D82" s="19"/>
      <c r="E82" s="19"/>
      <c r="F82" s="19"/>
      <c r="G82" s="19"/>
      <c r="H82" s="29"/>
      <c r="I82" s="2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1"/>
      <c r="W82" s="15"/>
      <c r="X82" s="18"/>
      <c r="Y82" s="18"/>
      <c r="Z82" s="18"/>
      <c r="AA82" s="18"/>
      <c r="AB82" s="18"/>
      <c r="AC82" s="18"/>
      <c r="AD82" s="18"/>
    </row>
    <row r="83" spans="1:30" x14ac:dyDescent="0.2">
      <c r="A83" s="86"/>
      <c r="B83" s="19"/>
      <c r="C83" s="24"/>
      <c r="D83" s="19"/>
      <c r="E83" s="19"/>
      <c r="F83" s="19"/>
      <c r="G83" s="19"/>
      <c r="H83" s="29"/>
      <c r="I83" s="2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1"/>
      <c r="W83" s="15"/>
      <c r="X83" s="18"/>
      <c r="Y83" s="18"/>
      <c r="Z83" s="18"/>
      <c r="AA83" s="18"/>
      <c r="AB83" s="18"/>
      <c r="AC83" s="18"/>
      <c r="AD83" s="18"/>
    </row>
    <row r="84" spans="1:30" x14ac:dyDescent="0.2">
      <c r="A84" s="86"/>
      <c r="B84" s="19"/>
      <c r="C84" s="24"/>
      <c r="D84" s="19"/>
      <c r="E84" s="19"/>
      <c r="F84" s="19"/>
      <c r="G84" s="19"/>
      <c r="H84" s="29"/>
      <c r="I84" s="2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1"/>
      <c r="W84" s="15"/>
      <c r="X84" s="18"/>
      <c r="Y84" s="18"/>
      <c r="Z84" s="18"/>
      <c r="AA84" s="18"/>
      <c r="AB84" s="18"/>
      <c r="AC84" s="18"/>
      <c r="AD84" s="18"/>
    </row>
    <row r="85" spans="1:30" x14ac:dyDescent="0.2">
      <c r="A85" s="86"/>
      <c r="B85" s="19"/>
      <c r="C85" s="24"/>
      <c r="D85" s="19"/>
      <c r="E85" s="19"/>
      <c r="F85" s="19"/>
      <c r="G85" s="19"/>
      <c r="H85" s="29"/>
      <c r="I85" s="2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1"/>
      <c r="W85" s="15"/>
      <c r="X85" s="18"/>
      <c r="Y85" s="18"/>
      <c r="Z85" s="18"/>
      <c r="AA85" s="18"/>
      <c r="AB85" s="18"/>
      <c r="AC85" s="18"/>
      <c r="AD85" s="18"/>
    </row>
    <row r="86" spans="1:30" x14ac:dyDescent="0.2">
      <c r="A86" s="86"/>
      <c r="B86" s="19"/>
      <c r="C86" s="24"/>
      <c r="D86" s="19"/>
      <c r="E86" s="19"/>
      <c r="F86" s="19"/>
      <c r="G86" s="19"/>
      <c r="H86" s="29"/>
      <c r="I86" s="2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1"/>
      <c r="W86" s="15"/>
      <c r="X86" s="18"/>
      <c r="Y86" s="18"/>
      <c r="Z86" s="18"/>
      <c r="AA86" s="18"/>
      <c r="AB86" s="18"/>
      <c r="AC86" s="18"/>
      <c r="AD86" s="18"/>
    </row>
    <row r="87" spans="1:30" x14ac:dyDescent="0.2">
      <c r="A87" s="86"/>
      <c r="B87" s="19"/>
      <c r="C87" s="24"/>
      <c r="D87" s="19"/>
      <c r="E87" s="19"/>
      <c r="F87" s="19"/>
      <c r="G87" s="19"/>
      <c r="H87" s="29"/>
      <c r="I87" s="2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1"/>
      <c r="W87" s="15"/>
      <c r="X87" s="18"/>
      <c r="Y87" s="18"/>
      <c r="Z87" s="18"/>
      <c r="AA87" s="18"/>
      <c r="AB87" s="18"/>
      <c r="AC87" s="18"/>
      <c r="AD87" s="18"/>
    </row>
    <row r="88" spans="1:30" x14ac:dyDescent="0.2">
      <c r="A88" s="86"/>
      <c r="B88" s="19"/>
      <c r="C88" s="24"/>
      <c r="D88" s="19"/>
      <c r="E88" s="19"/>
      <c r="F88" s="19"/>
      <c r="G88" s="19"/>
      <c r="H88" s="29"/>
      <c r="I88" s="2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1"/>
      <c r="W88" s="15"/>
      <c r="X88" s="18"/>
      <c r="Y88" s="18"/>
      <c r="Z88" s="18"/>
      <c r="AA88" s="18"/>
      <c r="AB88" s="18"/>
      <c r="AC88" s="18"/>
      <c r="AD88" s="18"/>
    </row>
    <row r="89" spans="1:30" x14ac:dyDescent="0.2">
      <c r="A89" s="86"/>
      <c r="B89" s="19"/>
      <c r="C89" s="24"/>
      <c r="D89" s="19"/>
      <c r="E89" s="19"/>
      <c r="F89" s="19"/>
      <c r="G89" s="19"/>
      <c r="H89" s="29"/>
      <c r="I89" s="29"/>
      <c r="J89" s="19"/>
      <c r="K89" s="19"/>
      <c r="L89" s="19"/>
      <c r="M89" s="19"/>
      <c r="N89" s="19"/>
      <c r="O89" s="19"/>
      <c r="P89" s="19"/>
      <c r="Q89" s="19"/>
      <c r="R89" s="19"/>
      <c r="S89" s="19"/>
      <c r="U89" s="19"/>
      <c r="V89" s="21"/>
      <c r="W89" s="15"/>
      <c r="X89" s="18"/>
      <c r="Y89" s="18"/>
      <c r="Z89" s="18"/>
      <c r="AA89" s="18"/>
      <c r="AB89" s="18"/>
      <c r="AC89" s="18"/>
      <c r="AD89" s="18"/>
    </row>
    <row r="90" spans="1:30" x14ac:dyDescent="0.2">
      <c r="A90" s="87"/>
      <c r="B90" s="19"/>
      <c r="C90" s="24"/>
      <c r="D90" s="19"/>
      <c r="E90" s="19"/>
      <c r="F90" s="19"/>
      <c r="G90" s="19"/>
      <c r="H90" s="29"/>
      <c r="I90" s="2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1"/>
      <c r="W90" s="15"/>
      <c r="X90" s="18"/>
      <c r="Y90" s="18"/>
      <c r="Z90" s="18"/>
      <c r="AA90" s="18"/>
      <c r="AB90" s="18"/>
      <c r="AC90" s="18"/>
      <c r="AD90" s="18"/>
    </row>
    <row r="91" spans="1:30" x14ac:dyDescent="0.2">
      <c r="A91" s="86"/>
      <c r="B91" s="19"/>
      <c r="C91" s="24"/>
      <c r="D91" s="19"/>
      <c r="E91" s="19"/>
      <c r="F91" s="19"/>
      <c r="G91" s="19"/>
      <c r="H91" s="29"/>
      <c r="I91" s="2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21"/>
      <c r="W91" s="15"/>
      <c r="X91" s="18"/>
      <c r="Y91" s="18"/>
      <c r="Z91" s="18"/>
      <c r="AA91" s="18"/>
      <c r="AB91" s="18"/>
      <c r="AC91" s="18"/>
      <c r="AD91" s="18"/>
    </row>
    <row r="92" spans="1:30" x14ac:dyDescent="0.2">
      <c r="A92" s="86"/>
      <c r="B92" s="19"/>
      <c r="C92" s="24"/>
      <c r="D92" s="19"/>
      <c r="E92" s="19"/>
      <c r="F92" s="19"/>
      <c r="G92" s="19"/>
      <c r="H92" s="29"/>
      <c r="I92" s="2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21"/>
      <c r="W92" s="15"/>
      <c r="X92" s="18"/>
      <c r="Y92" s="18"/>
      <c r="Z92" s="18"/>
      <c r="AA92" s="18"/>
      <c r="AB92" s="18"/>
      <c r="AC92" s="18"/>
      <c r="AD92" s="18"/>
    </row>
    <row r="93" spans="1:30" x14ac:dyDescent="0.2">
      <c r="A93" s="87"/>
      <c r="B93" s="19"/>
      <c r="C93" s="22"/>
      <c r="D93" s="19"/>
      <c r="E93" s="19"/>
      <c r="F93" s="19"/>
      <c r="G93" s="19"/>
      <c r="H93" s="29"/>
      <c r="I93" s="2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21"/>
      <c r="W93" s="15"/>
      <c r="X93" s="18"/>
      <c r="Y93" s="18"/>
      <c r="Z93" s="18"/>
      <c r="AA93" s="18"/>
      <c r="AB93" s="18"/>
      <c r="AC93" s="18"/>
      <c r="AD93" s="18"/>
    </row>
    <row r="94" spans="1:30" x14ac:dyDescent="0.2">
      <c r="A94" s="86"/>
      <c r="B94" s="19"/>
      <c r="C94" s="24"/>
      <c r="D94" s="19"/>
      <c r="E94" s="19"/>
      <c r="F94" s="19"/>
      <c r="G94" s="19"/>
      <c r="H94" s="29"/>
      <c r="I94" s="2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1"/>
      <c r="W94" s="15"/>
      <c r="X94" s="18"/>
      <c r="Y94" s="18"/>
      <c r="Z94" s="18"/>
      <c r="AA94" s="18"/>
      <c r="AB94" s="18"/>
      <c r="AC94" s="18"/>
      <c r="AD94" s="18"/>
    </row>
    <row r="95" spans="1:30" x14ac:dyDescent="0.2">
      <c r="A95" s="86"/>
      <c r="B95" s="19"/>
      <c r="C95" s="24"/>
      <c r="D95" s="19"/>
      <c r="E95" s="19"/>
      <c r="F95" s="19"/>
      <c r="G95" s="19"/>
      <c r="H95" s="29"/>
      <c r="I95" s="2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1"/>
      <c r="W95" s="15"/>
      <c r="X95" s="18"/>
      <c r="Y95" s="18"/>
      <c r="Z95" s="18"/>
      <c r="AA95" s="18"/>
      <c r="AB95" s="18"/>
      <c r="AC95" s="18"/>
      <c r="AD95" s="18"/>
    </row>
    <row r="96" spans="1:30" x14ac:dyDescent="0.2">
      <c r="A96" s="86"/>
      <c r="B96" s="19"/>
      <c r="C96" s="24"/>
      <c r="D96" s="19"/>
      <c r="E96" s="19"/>
      <c r="F96" s="19"/>
      <c r="G96" s="19"/>
      <c r="H96" s="29"/>
      <c r="I96" s="2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21"/>
      <c r="W96" s="15"/>
      <c r="X96" s="18"/>
      <c r="Y96" s="18"/>
      <c r="Z96" s="18"/>
      <c r="AA96" s="18"/>
      <c r="AB96" s="18"/>
      <c r="AC96" s="18"/>
      <c r="AD96" s="18"/>
    </row>
    <row r="97" spans="1:31" x14ac:dyDescent="0.2">
      <c r="A97" s="86"/>
      <c r="B97" s="19"/>
      <c r="C97" s="24"/>
      <c r="D97" s="19"/>
      <c r="E97" s="19"/>
      <c r="F97" s="19"/>
      <c r="G97" s="19"/>
      <c r="H97" s="29"/>
      <c r="I97" s="2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1"/>
      <c r="W97" s="15"/>
      <c r="X97" s="18"/>
      <c r="Y97" s="18"/>
      <c r="Z97" s="18"/>
      <c r="AA97" s="18"/>
      <c r="AB97" s="18"/>
      <c r="AC97" s="18"/>
      <c r="AD97" s="18"/>
    </row>
    <row r="98" spans="1:31" x14ac:dyDescent="0.2">
      <c r="A98" s="86"/>
      <c r="B98" s="19"/>
      <c r="C98" s="24"/>
      <c r="D98" s="19"/>
      <c r="E98" s="19"/>
      <c r="F98" s="19"/>
      <c r="G98" s="19"/>
      <c r="H98" s="29"/>
      <c r="I98" s="2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1"/>
      <c r="W98" s="15"/>
      <c r="X98" s="18"/>
      <c r="Y98" s="18"/>
      <c r="Z98" s="18"/>
      <c r="AA98" s="18"/>
      <c r="AB98" s="18"/>
      <c r="AC98" s="18"/>
      <c r="AD98" s="18"/>
    </row>
    <row r="99" spans="1:31" x14ac:dyDescent="0.2">
      <c r="A99" s="86"/>
      <c r="B99" s="19"/>
      <c r="C99" s="24"/>
      <c r="D99" s="19"/>
      <c r="E99" s="19"/>
      <c r="F99" s="19"/>
      <c r="G99" s="19"/>
      <c r="H99" s="29"/>
      <c r="I99" s="2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21"/>
      <c r="W99" s="15"/>
      <c r="X99" s="18"/>
      <c r="Y99" s="18"/>
      <c r="Z99" s="18"/>
      <c r="AA99" s="18"/>
      <c r="AB99" s="18"/>
      <c r="AC99" s="18"/>
      <c r="AD99" s="18"/>
    </row>
    <row r="100" spans="1:31" x14ac:dyDescent="0.2">
      <c r="A100" s="86"/>
      <c r="B100" s="19"/>
      <c r="C100" s="24"/>
      <c r="D100" s="19"/>
      <c r="E100" s="19"/>
      <c r="F100" s="19"/>
      <c r="G100" s="19"/>
      <c r="H100" s="29"/>
      <c r="I100" s="2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U100" s="19"/>
      <c r="V100" s="21"/>
      <c r="W100" s="15"/>
      <c r="X100" s="18"/>
      <c r="Y100" s="18"/>
      <c r="Z100" s="18"/>
      <c r="AA100" s="18"/>
      <c r="AB100" s="18"/>
      <c r="AC100" s="18"/>
      <c r="AD100" s="18"/>
    </row>
    <row r="101" spans="1:31" x14ac:dyDescent="0.2">
      <c r="A101" s="87"/>
      <c r="B101" s="19"/>
      <c r="C101" s="24"/>
      <c r="D101" s="19"/>
      <c r="E101" s="19"/>
      <c r="F101" s="19"/>
      <c r="G101" s="19"/>
      <c r="H101" s="29"/>
      <c r="I101" s="2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U101" s="19"/>
      <c r="V101" s="21"/>
      <c r="W101" s="15"/>
      <c r="X101" s="18"/>
      <c r="Y101" s="18"/>
      <c r="Z101" s="18"/>
      <c r="AA101" s="18"/>
      <c r="AB101" s="18"/>
      <c r="AC101" s="18"/>
      <c r="AD101" s="18"/>
    </row>
    <row r="102" spans="1:31" x14ac:dyDescent="0.2">
      <c r="A102" s="87"/>
      <c r="B102" s="19"/>
      <c r="C102" s="22"/>
      <c r="D102" s="19"/>
      <c r="E102" s="19"/>
      <c r="F102" s="19"/>
      <c r="G102" s="19"/>
      <c r="H102" s="29"/>
      <c r="I102" s="2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1"/>
      <c r="W102" s="15"/>
      <c r="X102" s="18"/>
      <c r="Y102" s="18"/>
      <c r="Z102" s="18"/>
      <c r="AA102" s="18"/>
      <c r="AB102" s="18"/>
      <c r="AC102" s="18"/>
      <c r="AD102" s="18"/>
    </row>
    <row r="103" spans="1:31" x14ac:dyDescent="0.2">
      <c r="A103" s="86"/>
      <c r="B103" s="19"/>
      <c r="C103" s="24"/>
      <c r="D103" s="19"/>
      <c r="E103" s="19"/>
      <c r="F103" s="19"/>
      <c r="G103" s="19"/>
      <c r="H103" s="29"/>
      <c r="I103" s="2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21"/>
      <c r="W103" s="15"/>
      <c r="X103" s="18"/>
      <c r="Y103" s="18"/>
      <c r="Z103" s="18"/>
      <c r="AA103" s="18"/>
      <c r="AB103" s="18"/>
      <c r="AC103" s="18"/>
      <c r="AD103" s="18"/>
    </row>
    <row r="104" spans="1:31" x14ac:dyDescent="0.2">
      <c r="A104" s="88"/>
      <c r="B104" s="19"/>
      <c r="C104" s="24"/>
      <c r="D104" s="19"/>
      <c r="E104" s="19"/>
      <c r="F104" s="19"/>
      <c r="G104" s="19"/>
      <c r="H104" s="29"/>
      <c r="I104" s="2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1"/>
      <c r="W104" s="15"/>
      <c r="X104" s="18"/>
      <c r="Y104" s="18"/>
      <c r="Z104" s="18"/>
      <c r="AA104" s="18"/>
      <c r="AB104" s="18"/>
      <c r="AC104" s="18"/>
      <c r="AD104" s="18"/>
    </row>
    <row r="105" spans="1:31" x14ac:dyDescent="0.2">
      <c r="A105" s="88"/>
      <c r="B105" s="19"/>
      <c r="C105" s="24"/>
      <c r="D105" s="19"/>
      <c r="E105" s="19"/>
      <c r="F105" s="19"/>
      <c r="G105" s="19"/>
      <c r="H105" s="30"/>
      <c r="I105" s="2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21"/>
      <c r="W105" s="15"/>
      <c r="X105" s="18"/>
      <c r="Y105" s="18"/>
      <c r="Z105" s="18"/>
      <c r="AA105" s="18"/>
      <c r="AB105" s="18"/>
      <c r="AC105" s="18"/>
      <c r="AD105" s="18"/>
    </row>
    <row r="106" spans="1:31" x14ac:dyDescent="0.2">
      <c r="A106" s="87"/>
      <c r="B106" s="23"/>
      <c r="C106" s="24"/>
      <c r="D106" s="25"/>
      <c r="E106" s="19"/>
      <c r="F106" s="19"/>
      <c r="G106" s="19"/>
      <c r="H106" s="15"/>
      <c r="I106" s="2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8"/>
      <c r="W106" s="15"/>
      <c r="X106" s="18"/>
      <c r="Y106" s="18"/>
      <c r="Z106" s="18"/>
      <c r="AA106" s="18"/>
      <c r="AB106" s="18"/>
      <c r="AC106" s="18"/>
      <c r="AD106" s="18"/>
    </row>
    <row r="107" spans="1:31" x14ac:dyDescent="0.2">
      <c r="A107" s="87"/>
      <c r="B107" s="23"/>
      <c r="C107" s="24"/>
      <c r="D107" s="25"/>
      <c r="E107" s="19"/>
      <c r="F107" s="19"/>
      <c r="G107" s="19"/>
      <c r="H107" s="15"/>
      <c r="I107" s="26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8"/>
      <c r="W107" s="15"/>
      <c r="X107" s="18"/>
      <c r="Y107" s="18"/>
      <c r="Z107" s="18"/>
      <c r="AA107" s="18"/>
      <c r="AB107" s="18"/>
      <c r="AC107" s="18"/>
      <c r="AD107" s="18"/>
    </row>
    <row r="108" spans="1:31" x14ac:dyDescent="0.2">
      <c r="A108" s="86"/>
      <c r="B108" s="23"/>
      <c r="C108" s="24"/>
      <c r="D108" s="25"/>
      <c r="E108" s="19"/>
      <c r="F108" s="19"/>
      <c r="G108" s="19"/>
      <c r="H108" s="15"/>
      <c r="I108" s="2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8"/>
      <c r="W108" s="15"/>
      <c r="X108" s="18"/>
      <c r="Y108" s="18"/>
      <c r="Z108" s="18"/>
      <c r="AA108" s="18"/>
      <c r="AB108" s="18"/>
      <c r="AC108" s="18"/>
      <c r="AD108" s="18"/>
    </row>
    <row r="109" spans="1:31" x14ac:dyDescent="0.2">
      <c r="A109" s="87"/>
      <c r="B109" s="23"/>
      <c r="C109" s="24"/>
      <c r="D109" s="25"/>
      <c r="E109" s="19"/>
      <c r="F109" s="19"/>
      <c r="G109" s="19"/>
      <c r="H109" s="15"/>
      <c r="I109" s="2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8"/>
      <c r="W109" s="15"/>
      <c r="X109" s="18"/>
      <c r="Y109" s="18"/>
      <c r="Z109" s="18"/>
      <c r="AA109" s="18"/>
      <c r="AB109" s="18"/>
      <c r="AC109" s="18"/>
      <c r="AD109" s="18"/>
      <c r="AE109" s="28"/>
    </row>
    <row r="110" spans="1:31" x14ac:dyDescent="0.2">
      <c r="A110" s="87"/>
      <c r="B110" s="23"/>
      <c r="C110" s="24"/>
      <c r="D110" s="25"/>
      <c r="E110" s="19"/>
      <c r="F110" s="19"/>
      <c r="G110" s="19"/>
      <c r="H110" s="15"/>
      <c r="I110" s="2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8"/>
      <c r="W110" s="15"/>
      <c r="X110" s="18"/>
      <c r="Y110" s="18"/>
      <c r="Z110" s="18"/>
      <c r="AA110" s="18"/>
      <c r="AB110" s="18"/>
      <c r="AC110" s="18"/>
      <c r="AD110" s="18"/>
    </row>
    <row r="111" spans="1:31" x14ac:dyDescent="0.2">
      <c r="A111" s="87"/>
      <c r="B111" s="19"/>
      <c r="C111" s="24"/>
      <c r="D111" s="19"/>
      <c r="E111" s="19"/>
      <c r="F111" s="19"/>
      <c r="G111" s="19"/>
      <c r="H111" s="29"/>
      <c r="I111" s="2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8"/>
      <c r="W111" s="15"/>
      <c r="X111" s="18"/>
      <c r="Y111" s="18"/>
      <c r="Z111" s="18"/>
      <c r="AA111" s="18"/>
      <c r="AB111" s="18"/>
      <c r="AC111" s="18"/>
      <c r="AD111" s="18"/>
    </row>
    <row r="112" spans="1:31" x14ac:dyDescent="0.2">
      <c r="A112" s="87"/>
      <c r="B112" s="19"/>
      <c r="C112" s="24"/>
      <c r="D112" s="19"/>
      <c r="E112" s="19"/>
      <c r="F112" s="19"/>
      <c r="G112" s="19"/>
      <c r="H112" s="29"/>
      <c r="I112" s="2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1"/>
      <c r="W112" s="15"/>
      <c r="X112" s="18"/>
      <c r="Y112" s="18"/>
      <c r="Z112" s="18"/>
      <c r="AA112" s="18"/>
      <c r="AB112" s="18"/>
      <c r="AC112" s="18"/>
      <c r="AD112" s="18"/>
    </row>
    <row r="113" spans="1:30" x14ac:dyDescent="0.2">
      <c r="A113" s="86"/>
      <c r="B113" s="19"/>
      <c r="C113" s="24"/>
      <c r="D113" s="19"/>
      <c r="E113" s="19"/>
      <c r="F113" s="19"/>
      <c r="G113" s="19"/>
      <c r="H113" s="29"/>
      <c r="I113" s="2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21"/>
      <c r="W113" s="15"/>
      <c r="X113" s="18"/>
      <c r="Y113" s="18"/>
      <c r="Z113" s="18"/>
      <c r="AA113" s="18"/>
      <c r="AB113" s="18"/>
      <c r="AC113" s="18"/>
      <c r="AD113" s="18"/>
    </row>
    <row r="114" spans="1:30" x14ac:dyDescent="0.2">
      <c r="A114" s="86"/>
      <c r="B114" s="19"/>
      <c r="C114" s="24"/>
      <c r="D114" s="19"/>
      <c r="E114" s="19"/>
      <c r="F114" s="19"/>
      <c r="G114" s="19"/>
      <c r="H114" s="29"/>
      <c r="I114" s="2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1"/>
      <c r="W114" s="15"/>
      <c r="X114" s="18"/>
      <c r="Y114" s="18"/>
      <c r="Z114" s="18"/>
      <c r="AA114" s="18"/>
      <c r="AB114" s="18"/>
      <c r="AC114" s="18"/>
      <c r="AD114" s="18"/>
    </row>
    <row r="115" spans="1:30" x14ac:dyDescent="0.2">
      <c r="A115" s="86"/>
      <c r="B115" s="19"/>
      <c r="C115" s="24"/>
      <c r="D115" s="19"/>
      <c r="E115" s="19"/>
      <c r="F115" s="19"/>
      <c r="G115" s="19"/>
      <c r="H115" s="29"/>
      <c r="I115" s="2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21"/>
      <c r="W115" s="15"/>
      <c r="X115" s="18"/>
      <c r="Y115" s="18"/>
      <c r="Z115" s="18"/>
      <c r="AA115" s="18"/>
      <c r="AB115" s="18"/>
      <c r="AC115" s="18"/>
      <c r="AD115" s="18"/>
    </row>
    <row r="116" spans="1:30" x14ac:dyDescent="0.2">
      <c r="A116" s="86"/>
      <c r="B116" s="19"/>
      <c r="C116" s="24"/>
      <c r="D116" s="19"/>
      <c r="E116" s="19"/>
      <c r="F116" s="19"/>
      <c r="G116" s="19"/>
      <c r="H116" s="29"/>
      <c r="I116" s="2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1"/>
      <c r="W116" s="15"/>
      <c r="X116" s="18"/>
      <c r="Y116" s="18"/>
      <c r="Z116" s="18"/>
      <c r="AA116" s="18"/>
      <c r="AB116" s="18"/>
      <c r="AC116" s="18"/>
      <c r="AD116" s="18"/>
    </row>
    <row r="117" spans="1:30" x14ac:dyDescent="0.2">
      <c r="A117" s="86"/>
      <c r="B117" s="19"/>
      <c r="C117" s="24"/>
      <c r="D117" s="19"/>
      <c r="E117" s="19"/>
      <c r="F117" s="19"/>
      <c r="G117" s="19"/>
      <c r="H117" s="29"/>
      <c r="I117" s="2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21"/>
      <c r="W117" s="15"/>
      <c r="X117" s="18"/>
      <c r="Y117" s="18"/>
      <c r="Z117" s="18"/>
      <c r="AA117" s="18"/>
      <c r="AB117" s="18"/>
      <c r="AC117" s="18"/>
      <c r="AD117" s="18"/>
    </row>
    <row r="118" spans="1:30" x14ac:dyDescent="0.2">
      <c r="A118" s="86"/>
      <c r="B118" s="19"/>
      <c r="C118" s="24"/>
      <c r="D118" s="19"/>
      <c r="E118" s="19"/>
      <c r="F118" s="19"/>
      <c r="G118" s="19"/>
      <c r="H118" s="29"/>
      <c r="I118" s="2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1"/>
      <c r="W118" s="15"/>
      <c r="X118" s="18"/>
      <c r="Y118" s="18"/>
      <c r="Z118" s="18"/>
      <c r="AA118" s="18"/>
      <c r="AB118" s="18"/>
      <c r="AC118" s="18"/>
      <c r="AD118" s="18"/>
    </row>
    <row r="119" spans="1:30" x14ac:dyDescent="0.2">
      <c r="A119" s="86"/>
      <c r="B119" s="19"/>
      <c r="C119" s="24"/>
      <c r="D119" s="19"/>
      <c r="E119" s="19"/>
      <c r="F119" s="19"/>
      <c r="G119" s="19"/>
      <c r="H119" s="29"/>
      <c r="I119" s="2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21"/>
      <c r="W119" s="15"/>
      <c r="X119" s="18"/>
      <c r="Y119" s="18"/>
      <c r="Z119" s="18"/>
      <c r="AA119" s="18"/>
      <c r="AB119" s="18"/>
      <c r="AC119" s="18"/>
      <c r="AD119" s="18"/>
    </row>
    <row r="120" spans="1:30" x14ac:dyDescent="0.2">
      <c r="A120" s="86"/>
      <c r="B120" s="19"/>
      <c r="C120" s="24"/>
      <c r="D120" s="19"/>
      <c r="E120" s="19"/>
      <c r="F120" s="19"/>
      <c r="G120" s="19"/>
      <c r="H120" s="29"/>
      <c r="I120" s="2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1"/>
      <c r="W120" s="15"/>
      <c r="X120" s="18"/>
      <c r="Y120" s="18"/>
      <c r="Z120" s="18"/>
      <c r="AA120" s="18"/>
      <c r="AB120" s="18"/>
      <c r="AC120" s="18"/>
      <c r="AD120" s="18"/>
    </row>
    <row r="121" spans="1:30" x14ac:dyDescent="0.2">
      <c r="A121" s="86"/>
      <c r="B121" s="19"/>
      <c r="C121" s="24"/>
      <c r="D121" s="19"/>
      <c r="E121" s="19"/>
      <c r="F121" s="19"/>
      <c r="G121" s="19"/>
      <c r="H121" s="29"/>
      <c r="I121" s="2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21"/>
      <c r="W121" s="15"/>
      <c r="X121" s="18"/>
      <c r="Y121" s="18"/>
      <c r="Z121" s="18"/>
      <c r="AA121" s="18"/>
      <c r="AB121" s="18"/>
      <c r="AC121" s="18"/>
      <c r="AD121" s="18"/>
    </row>
    <row r="122" spans="1:30" x14ac:dyDescent="0.2">
      <c r="A122" s="86"/>
      <c r="B122" s="19"/>
      <c r="D122" s="19"/>
      <c r="E122" s="19"/>
      <c r="F122" s="19"/>
      <c r="G122" s="19"/>
      <c r="H122" s="29"/>
      <c r="I122" s="2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U122" s="19"/>
      <c r="V122" s="21"/>
      <c r="W122" s="15"/>
      <c r="X122" s="18"/>
      <c r="Y122" s="18"/>
      <c r="Z122" s="18"/>
      <c r="AA122" s="18"/>
      <c r="AB122" s="18"/>
      <c r="AC122" s="18"/>
      <c r="AD122" s="18"/>
    </row>
    <row r="123" spans="1:30" x14ac:dyDescent="0.2">
      <c r="A123" s="86"/>
      <c r="B123" s="19"/>
      <c r="C123" s="24"/>
      <c r="D123" s="19"/>
      <c r="E123" s="19"/>
      <c r="F123" s="19"/>
      <c r="G123" s="19"/>
      <c r="H123" s="29"/>
      <c r="I123" s="2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9"/>
      <c r="V123" s="21"/>
      <c r="W123" s="15"/>
      <c r="X123" s="18"/>
      <c r="Y123" s="18"/>
      <c r="Z123" s="18"/>
      <c r="AA123" s="18"/>
      <c r="AB123" s="18"/>
      <c r="AC123" s="18"/>
      <c r="AD123" s="18"/>
    </row>
    <row r="124" spans="1:30" x14ac:dyDescent="0.2">
      <c r="A124" s="86"/>
      <c r="B124" s="19"/>
      <c r="C124" s="24"/>
      <c r="D124" s="19"/>
      <c r="E124" s="19"/>
      <c r="F124" s="19"/>
      <c r="G124" s="19"/>
      <c r="H124" s="29"/>
      <c r="I124" s="2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U124" s="19"/>
      <c r="V124" s="21"/>
      <c r="W124" s="15"/>
      <c r="X124" s="18"/>
      <c r="Y124" s="18"/>
      <c r="Z124" s="18"/>
      <c r="AA124" s="18"/>
      <c r="AB124" s="18"/>
      <c r="AC124" s="18"/>
      <c r="AD124" s="18"/>
    </row>
    <row r="125" spans="1:30" x14ac:dyDescent="0.2">
      <c r="A125" s="86"/>
      <c r="B125" s="19"/>
      <c r="C125" s="24"/>
      <c r="D125" s="19"/>
      <c r="E125" s="19"/>
      <c r="F125" s="19"/>
      <c r="G125" s="19"/>
      <c r="H125" s="29"/>
      <c r="I125" s="2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U125" s="19"/>
      <c r="V125" s="21"/>
      <c r="W125" s="15"/>
      <c r="X125" s="18"/>
      <c r="Y125" s="18"/>
      <c r="Z125" s="18"/>
      <c r="AA125" s="18"/>
      <c r="AB125" s="18"/>
      <c r="AC125" s="18"/>
      <c r="AD125" s="18"/>
    </row>
    <row r="126" spans="1:30" x14ac:dyDescent="0.2">
      <c r="A126" s="86"/>
      <c r="B126" s="19"/>
      <c r="C126" s="24"/>
      <c r="D126" s="19"/>
      <c r="E126" s="19"/>
      <c r="F126" s="19"/>
      <c r="G126" s="19"/>
      <c r="H126" s="29"/>
      <c r="I126" s="2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21"/>
      <c r="W126" s="15"/>
      <c r="X126" s="18"/>
      <c r="Y126" s="18"/>
      <c r="Z126" s="18"/>
      <c r="AA126" s="18"/>
      <c r="AB126" s="18"/>
      <c r="AC126" s="18"/>
      <c r="AD126" s="18"/>
    </row>
    <row r="127" spans="1:30" x14ac:dyDescent="0.2">
      <c r="A127" s="86"/>
      <c r="B127" s="19"/>
      <c r="C127" s="24"/>
      <c r="D127" s="19"/>
      <c r="E127" s="19"/>
      <c r="F127" s="19"/>
      <c r="G127" s="19"/>
      <c r="H127" s="29"/>
      <c r="I127" s="2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21"/>
      <c r="W127" s="15"/>
      <c r="X127" s="18"/>
      <c r="Y127" s="18"/>
      <c r="Z127" s="18"/>
      <c r="AA127" s="18"/>
      <c r="AB127" s="18"/>
      <c r="AC127" s="18"/>
      <c r="AD127" s="18"/>
    </row>
    <row r="128" spans="1:30" x14ac:dyDescent="0.2">
      <c r="A128" s="86"/>
      <c r="B128" s="19"/>
      <c r="C128" s="24"/>
      <c r="D128" s="19"/>
      <c r="E128" s="19"/>
      <c r="F128" s="19"/>
      <c r="G128" s="19"/>
      <c r="H128" s="29"/>
      <c r="I128" s="2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21"/>
      <c r="W128" s="15"/>
      <c r="X128" s="18"/>
      <c r="Y128" s="18"/>
      <c r="Z128" s="18"/>
      <c r="AA128" s="18"/>
      <c r="AB128" s="18"/>
      <c r="AC128" s="18"/>
      <c r="AD128" s="18"/>
    </row>
    <row r="129" spans="1:31" x14ac:dyDescent="0.2">
      <c r="A129" s="86"/>
      <c r="B129" s="19"/>
      <c r="C129" s="24"/>
      <c r="D129" s="19"/>
      <c r="E129" s="19"/>
      <c r="F129" s="19"/>
      <c r="G129" s="19"/>
      <c r="H129" s="29"/>
      <c r="I129" s="2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21"/>
      <c r="W129" s="15"/>
      <c r="X129" s="18"/>
      <c r="Y129" s="18"/>
      <c r="Z129" s="18"/>
      <c r="AA129" s="18"/>
      <c r="AB129" s="18"/>
      <c r="AC129" s="18"/>
      <c r="AD129" s="18"/>
    </row>
    <row r="130" spans="1:31" x14ac:dyDescent="0.2">
      <c r="A130" s="87"/>
      <c r="B130" s="19"/>
      <c r="C130" s="24"/>
      <c r="D130" s="19"/>
      <c r="E130" s="19"/>
      <c r="F130" s="19"/>
      <c r="G130" s="19"/>
      <c r="H130" s="29"/>
      <c r="I130" s="2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21"/>
      <c r="W130" s="15"/>
      <c r="X130" s="18"/>
      <c r="Y130" s="18"/>
      <c r="Z130" s="18"/>
      <c r="AA130" s="18"/>
      <c r="AB130" s="18"/>
      <c r="AC130" s="18"/>
      <c r="AD130" s="18"/>
    </row>
    <row r="131" spans="1:31" x14ac:dyDescent="0.2">
      <c r="A131" s="87"/>
      <c r="B131" s="19"/>
      <c r="C131" s="24"/>
      <c r="D131" s="19"/>
      <c r="E131" s="19"/>
      <c r="F131" s="19"/>
      <c r="G131" s="19"/>
      <c r="H131" s="30"/>
      <c r="I131" s="2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21"/>
      <c r="W131" s="15"/>
      <c r="X131" s="18"/>
      <c r="Y131" s="18"/>
      <c r="Z131" s="18"/>
      <c r="AA131" s="18"/>
      <c r="AB131" s="18"/>
      <c r="AC131" s="18"/>
      <c r="AD131" s="18"/>
    </row>
    <row r="132" spans="1:31" x14ac:dyDescent="0.2">
      <c r="A132" s="87"/>
      <c r="B132" s="19"/>
      <c r="C132" s="24"/>
      <c r="D132" s="19"/>
      <c r="E132" s="19"/>
      <c r="F132" s="19"/>
      <c r="G132" s="19"/>
      <c r="H132" s="30"/>
      <c r="I132" s="2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21"/>
      <c r="W132" s="15"/>
      <c r="X132" s="18"/>
      <c r="Y132" s="18"/>
      <c r="Z132" s="18"/>
      <c r="AA132" s="18"/>
      <c r="AB132" s="18"/>
      <c r="AC132" s="18"/>
      <c r="AD132" s="18"/>
    </row>
    <row r="133" spans="1:31" x14ac:dyDescent="0.2">
      <c r="A133" s="87"/>
      <c r="B133" s="23"/>
      <c r="C133" s="24"/>
      <c r="D133" s="19"/>
      <c r="E133" s="19"/>
      <c r="F133" s="19"/>
      <c r="G133" s="19"/>
      <c r="H133" s="15"/>
      <c r="I133" s="26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8"/>
      <c r="W133" s="15"/>
      <c r="X133" s="18"/>
      <c r="Y133" s="18"/>
      <c r="Z133" s="18"/>
      <c r="AA133" s="18"/>
      <c r="AB133" s="18"/>
      <c r="AC133" s="18"/>
      <c r="AD133" s="18"/>
    </row>
    <row r="134" spans="1:31" x14ac:dyDescent="0.2">
      <c r="A134" s="87"/>
      <c r="B134" s="23"/>
      <c r="C134" s="24"/>
      <c r="D134" s="19"/>
      <c r="E134" s="19"/>
      <c r="F134" s="19"/>
      <c r="G134" s="19"/>
      <c r="H134" s="15"/>
      <c r="I134" s="26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8"/>
      <c r="W134" s="15"/>
      <c r="X134" s="18"/>
      <c r="Y134" s="18"/>
      <c r="Z134" s="18"/>
      <c r="AA134" s="18"/>
      <c r="AB134" s="18"/>
      <c r="AC134" s="18"/>
      <c r="AD134" s="18"/>
    </row>
    <row r="135" spans="1:31" x14ac:dyDescent="0.2">
      <c r="A135" s="86"/>
      <c r="B135" s="23"/>
      <c r="C135" s="24"/>
      <c r="D135" s="19"/>
      <c r="E135" s="19"/>
      <c r="F135" s="19"/>
      <c r="G135" s="19"/>
      <c r="H135" s="15"/>
      <c r="I135" s="26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8"/>
      <c r="W135" s="15"/>
      <c r="X135" s="18"/>
      <c r="Y135" s="18"/>
      <c r="Z135" s="18"/>
      <c r="AA135" s="18"/>
      <c r="AB135" s="18"/>
      <c r="AC135" s="18"/>
      <c r="AD135" s="18"/>
    </row>
    <row r="136" spans="1:31" x14ac:dyDescent="0.2">
      <c r="A136" s="87"/>
      <c r="B136" s="23"/>
      <c r="C136" s="24"/>
      <c r="D136" s="19"/>
      <c r="E136" s="19"/>
      <c r="F136" s="19"/>
      <c r="G136" s="19"/>
      <c r="H136" s="15"/>
      <c r="I136" s="26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8"/>
      <c r="W136" s="15"/>
      <c r="X136" s="18"/>
      <c r="Y136" s="18"/>
      <c r="Z136" s="18"/>
      <c r="AA136" s="18"/>
      <c r="AB136" s="18"/>
      <c r="AC136" s="18"/>
      <c r="AD136" s="18"/>
    </row>
    <row r="137" spans="1:31" x14ac:dyDescent="0.2">
      <c r="A137" s="87"/>
      <c r="B137" s="23"/>
      <c r="C137" s="24"/>
      <c r="D137" s="19"/>
      <c r="E137" s="19"/>
      <c r="F137" s="19"/>
      <c r="G137" s="19"/>
      <c r="H137" s="15"/>
      <c r="I137" s="26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8"/>
      <c r="W137" s="15"/>
      <c r="X137" s="18"/>
      <c r="Y137" s="18"/>
      <c r="Z137" s="18"/>
      <c r="AA137" s="18"/>
      <c r="AB137" s="18"/>
      <c r="AC137" s="18"/>
      <c r="AD137" s="18"/>
    </row>
    <row r="138" spans="1:31" x14ac:dyDescent="0.2">
      <c r="A138" s="87"/>
      <c r="B138" s="23"/>
      <c r="C138" s="24"/>
      <c r="D138" s="19"/>
      <c r="E138" s="19"/>
      <c r="F138" s="19"/>
      <c r="G138" s="19"/>
      <c r="H138" s="15"/>
      <c r="I138" s="26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8"/>
      <c r="W138" s="15"/>
      <c r="X138" s="18"/>
      <c r="Y138" s="18"/>
      <c r="Z138" s="18"/>
      <c r="AA138" s="18"/>
      <c r="AB138" s="18"/>
      <c r="AC138" s="18"/>
      <c r="AD138" s="18"/>
      <c r="AE138" s="28"/>
    </row>
    <row r="139" spans="1:31" x14ac:dyDescent="0.2">
      <c r="A139" s="87"/>
      <c r="B139" s="23"/>
      <c r="C139" s="24"/>
      <c r="D139" s="19"/>
      <c r="E139" s="19"/>
      <c r="F139" s="19"/>
      <c r="G139" s="19"/>
      <c r="H139" s="15"/>
      <c r="I139" s="26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8"/>
      <c r="W139" s="15"/>
      <c r="X139" s="18"/>
      <c r="Y139" s="18"/>
      <c r="Z139" s="18"/>
      <c r="AA139" s="18"/>
      <c r="AB139" s="18"/>
      <c r="AC139" s="18"/>
      <c r="AD139" s="18"/>
    </row>
    <row r="140" spans="1:31" x14ac:dyDescent="0.2">
      <c r="A140" s="87"/>
      <c r="B140" s="23"/>
      <c r="C140" s="24"/>
      <c r="D140" s="19"/>
      <c r="E140" s="19"/>
      <c r="F140" s="19"/>
      <c r="G140" s="19"/>
      <c r="H140" s="15"/>
      <c r="I140" s="26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8"/>
      <c r="W140" s="15"/>
      <c r="X140" s="18"/>
      <c r="Y140" s="18"/>
      <c r="Z140" s="18"/>
      <c r="AA140" s="18"/>
      <c r="AB140" s="18"/>
      <c r="AC140" s="18"/>
      <c r="AD140" s="18"/>
    </row>
    <row r="141" spans="1:31" x14ac:dyDescent="0.2">
      <c r="A141" s="86"/>
      <c r="B141" s="19"/>
      <c r="C141" s="24"/>
      <c r="D141" s="19"/>
      <c r="E141" s="19"/>
      <c r="F141" s="19"/>
      <c r="G141" s="19"/>
      <c r="H141" s="29"/>
      <c r="I141" s="2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21"/>
      <c r="W141" s="15"/>
      <c r="X141" s="18"/>
      <c r="Y141" s="18"/>
      <c r="Z141" s="18"/>
      <c r="AA141" s="18"/>
      <c r="AB141" s="18"/>
      <c r="AC141" s="18"/>
      <c r="AD141" s="18"/>
    </row>
    <row r="142" spans="1:31" x14ac:dyDescent="0.2">
      <c r="A142" s="86"/>
      <c r="B142" s="19"/>
      <c r="C142" s="24"/>
      <c r="D142" s="19"/>
      <c r="E142" s="19"/>
      <c r="F142" s="19"/>
      <c r="G142" s="19"/>
      <c r="H142" s="29"/>
      <c r="I142" s="2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21"/>
      <c r="W142" s="15"/>
      <c r="X142" s="18"/>
      <c r="Y142" s="18"/>
      <c r="Z142" s="18"/>
      <c r="AA142" s="18"/>
      <c r="AB142" s="18"/>
      <c r="AC142" s="18"/>
      <c r="AD142" s="18"/>
    </row>
    <row r="143" spans="1:31" x14ac:dyDescent="0.2">
      <c r="A143" s="86"/>
      <c r="B143" s="19"/>
      <c r="C143" s="24"/>
      <c r="D143" s="19"/>
      <c r="E143" s="19"/>
      <c r="F143" s="19"/>
      <c r="G143" s="19"/>
      <c r="H143" s="29"/>
      <c r="I143" s="2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21"/>
      <c r="W143" s="15"/>
      <c r="X143" s="18"/>
      <c r="Y143" s="18"/>
      <c r="Z143" s="18"/>
      <c r="AA143" s="18"/>
      <c r="AB143" s="18"/>
      <c r="AC143" s="18"/>
      <c r="AD143" s="18"/>
    </row>
    <row r="144" spans="1:31" x14ac:dyDescent="0.2">
      <c r="A144" s="86"/>
      <c r="B144" s="19"/>
      <c r="C144" s="24"/>
      <c r="D144" s="19"/>
      <c r="E144" s="19"/>
      <c r="F144" s="19"/>
      <c r="G144" s="19"/>
      <c r="H144" s="29"/>
      <c r="I144" s="2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21"/>
      <c r="W144" s="15"/>
      <c r="X144" s="18"/>
      <c r="Y144" s="18"/>
      <c r="Z144" s="18"/>
      <c r="AA144" s="18"/>
      <c r="AB144" s="18"/>
      <c r="AC144" s="18"/>
      <c r="AD144" s="18"/>
    </row>
    <row r="145" spans="1:30" x14ac:dyDescent="0.2">
      <c r="A145" s="86"/>
      <c r="B145" s="19"/>
      <c r="C145" s="24"/>
      <c r="D145" s="19"/>
      <c r="E145" s="19"/>
      <c r="F145" s="19"/>
      <c r="G145" s="19"/>
      <c r="H145" s="29"/>
      <c r="I145" s="2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21"/>
      <c r="W145" s="15"/>
      <c r="X145" s="18"/>
      <c r="Y145" s="18"/>
      <c r="Z145" s="18"/>
      <c r="AA145" s="18"/>
      <c r="AB145" s="18"/>
      <c r="AC145" s="18"/>
      <c r="AD145" s="18"/>
    </row>
    <row r="146" spans="1:30" x14ac:dyDescent="0.2">
      <c r="A146" s="86"/>
      <c r="B146" s="19"/>
      <c r="C146" s="24"/>
      <c r="D146" s="19"/>
      <c r="E146" s="19"/>
      <c r="F146" s="19"/>
      <c r="G146" s="19"/>
      <c r="H146" s="29"/>
      <c r="I146" s="2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21"/>
      <c r="W146" s="15"/>
      <c r="X146" s="18"/>
      <c r="Y146" s="18"/>
      <c r="Z146" s="18"/>
      <c r="AA146" s="18"/>
      <c r="AB146" s="18"/>
      <c r="AC146" s="18"/>
      <c r="AD146" s="18"/>
    </row>
    <row r="147" spans="1:30" x14ac:dyDescent="0.2">
      <c r="A147" s="86"/>
      <c r="B147" s="19"/>
      <c r="C147" s="24"/>
      <c r="D147" s="19"/>
      <c r="E147" s="19"/>
      <c r="F147" s="19"/>
      <c r="G147" s="19"/>
      <c r="H147" s="29"/>
      <c r="I147" s="2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21"/>
      <c r="W147" s="15"/>
      <c r="X147" s="18"/>
      <c r="Y147" s="18"/>
      <c r="Z147" s="18"/>
      <c r="AA147" s="18"/>
      <c r="AB147" s="18"/>
      <c r="AC147" s="18"/>
      <c r="AD147" s="18"/>
    </row>
    <row r="148" spans="1:30" x14ac:dyDescent="0.2">
      <c r="A148" s="86"/>
      <c r="B148" s="19"/>
      <c r="C148" s="24"/>
      <c r="D148" s="19"/>
      <c r="E148" s="19"/>
      <c r="F148" s="19"/>
      <c r="G148" s="19"/>
      <c r="H148" s="29"/>
      <c r="I148" s="2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21"/>
      <c r="W148" s="15"/>
      <c r="X148" s="18"/>
      <c r="Y148" s="18"/>
      <c r="Z148" s="18"/>
      <c r="AA148" s="18"/>
      <c r="AB148" s="18"/>
      <c r="AC148" s="18"/>
      <c r="AD148" s="18"/>
    </row>
    <row r="149" spans="1:30" x14ac:dyDescent="0.2">
      <c r="A149" s="86"/>
      <c r="B149" s="19"/>
      <c r="C149" s="24"/>
      <c r="D149" s="19"/>
      <c r="E149" s="19"/>
      <c r="F149" s="19"/>
      <c r="G149" s="19"/>
      <c r="H149" s="29"/>
      <c r="I149" s="2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21"/>
      <c r="W149" s="15"/>
      <c r="X149" s="18"/>
      <c r="Y149" s="18"/>
      <c r="Z149" s="18"/>
      <c r="AA149" s="18"/>
      <c r="AB149" s="18"/>
      <c r="AC149" s="18"/>
      <c r="AD149" s="18"/>
    </row>
    <row r="150" spans="1:30" x14ac:dyDescent="0.2">
      <c r="A150" s="86"/>
      <c r="B150" s="19"/>
      <c r="C150" s="24"/>
      <c r="D150" s="19"/>
      <c r="E150" s="19"/>
      <c r="F150" s="19"/>
      <c r="G150" s="19"/>
      <c r="H150" s="29"/>
      <c r="I150" s="2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21"/>
      <c r="W150" s="15"/>
      <c r="X150" s="18"/>
      <c r="Y150" s="18"/>
      <c r="Z150" s="18"/>
      <c r="AA150" s="18"/>
      <c r="AB150" s="18"/>
      <c r="AC150" s="18"/>
      <c r="AD150" s="18"/>
    </row>
    <row r="151" spans="1:30" x14ac:dyDescent="0.2">
      <c r="A151" s="86"/>
      <c r="B151" s="19"/>
      <c r="C151" s="24"/>
      <c r="D151" s="19"/>
      <c r="E151" s="19"/>
      <c r="F151" s="19"/>
      <c r="G151" s="19"/>
      <c r="H151" s="29"/>
      <c r="I151" s="2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21"/>
      <c r="W151" s="15"/>
      <c r="X151" s="18"/>
      <c r="Y151" s="18"/>
      <c r="Z151" s="18"/>
      <c r="AA151" s="18"/>
      <c r="AB151" s="18"/>
      <c r="AC151" s="18"/>
      <c r="AD151" s="18"/>
    </row>
    <row r="152" spans="1:30" x14ac:dyDescent="0.2">
      <c r="A152" s="86"/>
      <c r="B152" s="19"/>
      <c r="C152" s="24"/>
      <c r="D152" s="19"/>
      <c r="E152" s="19"/>
      <c r="F152" s="19"/>
      <c r="G152" s="19"/>
      <c r="H152" s="29"/>
      <c r="I152" s="2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21"/>
      <c r="W152" s="15"/>
      <c r="X152" s="18"/>
      <c r="Y152" s="18"/>
      <c r="Z152" s="18"/>
      <c r="AA152" s="18"/>
      <c r="AB152" s="18"/>
      <c r="AC152" s="18"/>
      <c r="AD152" s="18"/>
    </row>
    <row r="153" spans="1:30" x14ac:dyDescent="0.2">
      <c r="A153" s="86"/>
      <c r="B153" s="19"/>
      <c r="C153" s="24"/>
      <c r="D153" s="19"/>
      <c r="E153" s="19"/>
      <c r="F153" s="19"/>
      <c r="G153" s="19"/>
      <c r="H153" s="29"/>
      <c r="I153" s="2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21"/>
      <c r="W153" s="15"/>
      <c r="X153" s="18"/>
      <c r="Y153" s="18"/>
      <c r="Z153" s="18"/>
      <c r="AA153" s="18"/>
      <c r="AB153" s="18"/>
      <c r="AC153" s="18"/>
      <c r="AD153" s="18"/>
    </row>
    <row r="154" spans="1:30" x14ac:dyDescent="0.2">
      <c r="A154" s="86"/>
      <c r="B154" s="19"/>
      <c r="C154" s="24"/>
      <c r="D154" s="19"/>
      <c r="E154" s="19"/>
      <c r="F154" s="19"/>
      <c r="G154" s="19"/>
      <c r="H154" s="29"/>
      <c r="I154" s="2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21"/>
      <c r="W154" s="15"/>
      <c r="X154" s="18"/>
      <c r="Y154" s="18"/>
      <c r="Z154" s="18"/>
      <c r="AA154" s="18"/>
      <c r="AB154" s="18"/>
      <c r="AC154" s="18"/>
      <c r="AD154" s="18"/>
    </row>
    <row r="155" spans="1:30" x14ac:dyDescent="0.2">
      <c r="A155" s="86"/>
      <c r="B155" s="19"/>
      <c r="C155" s="24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21"/>
      <c r="W155" s="15"/>
      <c r="X155" s="18"/>
      <c r="Y155" s="18"/>
      <c r="Z155" s="18"/>
      <c r="AA155" s="18"/>
      <c r="AB155" s="18"/>
      <c r="AC155" s="18"/>
      <c r="AD155" s="18"/>
    </row>
    <row r="156" spans="1:30" x14ac:dyDescent="0.2">
      <c r="A156" s="86"/>
      <c r="B156" s="19"/>
      <c r="C156" s="24"/>
      <c r="D156" s="19"/>
      <c r="E156" s="19"/>
      <c r="F156" s="19"/>
      <c r="G156" s="19"/>
      <c r="H156" s="29"/>
      <c r="I156" s="2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21"/>
      <c r="W156" s="15"/>
      <c r="X156" s="18"/>
      <c r="Y156" s="18"/>
      <c r="Z156" s="18"/>
      <c r="AA156" s="18"/>
      <c r="AB156" s="18"/>
      <c r="AC156" s="18"/>
      <c r="AD156" s="18"/>
    </row>
    <row r="157" spans="1:30" x14ac:dyDescent="0.2">
      <c r="A157" s="86"/>
      <c r="B157" s="19"/>
      <c r="C157" s="24"/>
      <c r="D157" s="19"/>
      <c r="E157" s="19"/>
      <c r="F157" s="19"/>
      <c r="G157" s="19"/>
      <c r="H157" s="29"/>
      <c r="I157" s="2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21"/>
      <c r="W157" s="15"/>
      <c r="X157" s="18"/>
      <c r="Y157" s="18"/>
      <c r="Z157" s="18"/>
      <c r="AA157" s="18"/>
      <c r="AB157" s="18"/>
      <c r="AC157" s="18"/>
      <c r="AD157" s="18"/>
    </row>
    <row r="158" spans="1:30" x14ac:dyDescent="0.2">
      <c r="A158" s="86"/>
      <c r="B158" s="19"/>
      <c r="C158" s="24"/>
      <c r="D158" s="19"/>
      <c r="E158" s="19"/>
      <c r="F158" s="19"/>
      <c r="G158" s="19"/>
      <c r="H158" s="29"/>
      <c r="I158" s="2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21"/>
      <c r="W158" s="15"/>
      <c r="X158" s="18"/>
      <c r="Y158" s="18"/>
      <c r="Z158" s="18"/>
      <c r="AA158" s="18"/>
      <c r="AB158" s="18"/>
      <c r="AC158" s="18"/>
      <c r="AD158" s="18"/>
    </row>
    <row r="159" spans="1:30" x14ac:dyDescent="0.2">
      <c r="A159" s="86"/>
      <c r="B159" s="19"/>
      <c r="C159" s="24"/>
      <c r="D159" s="19"/>
      <c r="E159" s="19"/>
      <c r="F159" s="19"/>
      <c r="G159" s="19"/>
      <c r="H159" s="29"/>
      <c r="I159" s="2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21"/>
      <c r="W159" s="15"/>
      <c r="X159" s="18"/>
      <c r="Y159" s="18"/>
      <c r="Z159" s="18"/>
      <c r="AA159" s="18"/>
      <c r="AB159" s="18"/>
      <c r="AC159" s="18"/>
      <c r="AD159" s="18"/>
    </row>
    <row r="160" spans="1:30" x14ac:dyDescent="0.2">
      <c r="A160" s="86"/>
      <c r="B160" s="19"/>
      <c r="C160" s="24"/>
      <c r="D160" s="19"/>
      <c r="E160" s="19"/>
      <c r="F160" s="19"/>
      <c r="G160" s="19"/>
      <c r="H160" s="29"/>
      <c r="I160" s="2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21"/>
      <c r="W160" s="15"/>
      <c r="X160" s="18"/>
      <c r="Y160" s="18"/>
      <c r="Z160" s="18"/>
      <c r="AA160" s="18"/>
      <c r="AB160" s="18"/>
      <c r="AC160" s="18"/>
      <c r="AD160" s="18"/>
    </row>
    <row r="161" spans="1:30" x14ac:dyDescent="0.2">
      <c r="A161" s="86"/>
      <c r="B161" s="19"/>
      <c r="C161" s="24"/>
      <c r="D161" s="19"/>
      <c r="E161" s="19"/>
      <c r="F161" s="19"/>
      <c r="G161" s="19"/>
      <c r="H161" s="29"/>
      <c r="I161" s="2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21"/>
      <c r="W161" s="15"/>
      <c r="X161" s="18"/>
      <c r="Y161" s="18"/>
      <c r="Z161" s="18"/>
      <c r="AA161" s="18"/>
      <c r="AB161" s="18"/>
      <c r="AC161" s="18"/>
      <c r="AD161" s="18"/>
    </row>
    <row r="162" spans="1:30" x14ac:dyDescent="0.2">
      <c r="A162" s="86"/>
      <c r="B162" s="19"/>
      <c r="C162" s="24"/>
      <c r="D162" s="19"/>
      <c r="E162" s="19"/>
      <c r="F162" s="19"/>
      <c r="G162" s="19"/>
      <c r="H162" s="29"/>
      <c r="I162" s="2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21"/>
      <c r="W162" s="15"/>
      <c r="X162" s="18"/>
      <c r="Y162" s="18"/>
      <c r="Z162" s="18"/>
      <c r="AA162" s="18"/>
      <c r="AB162" s="18"/>
      <c r="AC162" s="18"/>
      <c r="AD162" s="18"/>
    </row>
    <row r="163" spans="1:30" x14ac:dyDescent="0.2">
      <c r="A163" s="86"/>
      <c r="B163" s="19"/>
      <c r="C163" s="24"/>
      <c r="D163" s="19"/>
      <c r="E163" s="19"/>
      <c r="F163" s="19"/>
      <c r="G163" s="19"/>
      <c r="H163" s="29"/>
      <c r="I163" s="2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21"/>
      <c r="W163" s="15"/>
      <c r="X163" s="18"/>
      <c r="Y163" s="18"/>
      <c r="Z163" s="18"/>
      <c r="AA163" s="18"/>
      <c r="AB163" s="18"/>
      <c r="AC163" s="18"/>
      <c r="AD163" s="18"/>
    </row>
    <row r="164" spans="1:30" x14ac:dyDescent="0.2">
      <c r="A164" s="86"/>
      <c r="B164" s="19"/>
      <c r="C164" s="24"/>
      <c r="D164" s="19"/>
      <c r="E164" s="19"/>
      <c r="F164" s="19"/>
      <c r="G164" s="19"/>
      <c r="H164" s="29"/>
      <c r="I164" s="2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21"/>
      <c r="W164" s="15"/>
      <c r="X164" s="18"/>
      <c r="Y164" s="18"/>
      <c r="Z164" s="18"/>
      <c r="AA164" s="18"/>
      <c r="AB164" s="18"/>
      <c r="AC164" s="18"/>
      <c r="AD164" s="18"/>
    </row>
    <row r="165" spans="1:30" x14ac:dyDescent="0.2">
      <c r="A165" s="86"/>
      <c r="B165" s="19"/>
      <c r="C165" s="24"/>
      <c r="D165" s="19"/>
      <c r="E165" s="19"/>
      <c r="F165" s="19"/>
      <c r="G165" s="19"/>
      <c r="H165" s="29"/>
      <c r="I165" s="2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21"/>
      <c r="W165" s="15"/>
      <c r="X165" s="18"/>
      <c r="Y165" s="18"/>
      <c r="Z165" s="18"/>
      <c r="AA165" s="18"/>
      <c r="AB165" s="18"/>
      <c r="AC165" s="18"/>
      <c r="AD165" s="18"/>
    </row>
    <row r="166" spans="1:30" x14ac:dyDescent="0.2">
      <c r="A166" s="86"/>
      <c r="B166" s="19"/>
      <c r="C166" s="24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21"/>
      <c r="W166" s="15"/>
      <c r="X166" s="18"/>
      <c r="Y166" s="18"/>
      <c r="Z166" s="18"/>
      <c r="AA166" s="18"/>
      <c r="AB166" s="18"/>
      <c r="AC166" s="18"/>
      <c r="AD166" s="18"/>
    </row>
    <row r="167" spans="1:30" x14ac:dyDescent="0.2">
      <c r="A167" s="86"/>
      <c r="B167" s="19"/>
      <c r="C167" s="24"/>
      <c r="D167" s="19"/>
      <c r="E167" s="19"/>
      <c r="F167" s="19"/>
      <c r="G167" s="19"/>
      <c r="H167" s="29"/>
      <c r="I167" s="2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1"/>
      <c r="W167" s="15"/>
      <c r="X167" s="18"/>
      <c r="Y167" s="18"/>
      <c r="Z167" s="18"/>
      <c r="AA167" s="18"/>
      <c r="AB167" s="18"/>
      <c r="AC167" s="18"/>
      <c r="AD167" s="18"/>
    </row>
    <row r="168" spans="1:30" x14ac:dyDescent="0.2">
      <c r="A168" s="86"/>
      <c r="B168" s="19"/>
      <c r="C168" s="24"/>
      <c r="D168" s="19"/>
      <c r="E168" s="19"/>
      <c r="F168" s="19"/>
      <c r="G168" s="19"/>
      <c r="H168" s="29"/>
      <c r="I168" s="2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21"/>
      <c r="W168" s="15"/>
      <c r="X168" s="18"/>
      <c r="Y168" s="18"/>
      <c r="Z168" s="18"/>
      <c r="AA168" s="18"/>
      <c r="AB168" s="18"/>
      <c r="AC168" s="18"/>
      <c r="AD168" s="18"/>
    </row>
    <row r="169" spans="1:30" x14ac:dyDescent="0.2">
      <c r="A169" s="86"/>
      <c r="B169" s="19"/>
      <c r="C169" s="24"/>
      <c r="D169" s="19"/>
      <c r="E169" s="19"/>
      <c r="F169" s="19"/>
      <c r="G169" s="19"/>
      <c r="H169" s="29"/>
      <c r="I169" s="2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21"/>
      <c r="W169" s="15"/>
      <c r="X169" s="18"/>
      <c r="Y169" s="18"/>
      <c r="Z169" s="18"/>
      <c r="AA169" s="18"/>
      <c r="AB169" s="18"/>
      <c r="AC169" s="18"/>
      <c r="AD169" s="18"/>
    </row>
    <row r="170" spans="1:30" x14ac:dyDescent="0.2">
      <c r="A170" s="86"/>
      <c r="B170" s="19"/>
      <c r="C170" s="22"/>
      <c r="D170" s="19"/>
      <c r="E170" s="19"/>
      <c r="F170" s="19"/>
      <c r="G170" s="19"/>
      <c r="H170" s="29"/>
      <c r="I170" s="2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21"/>
      <c r="W170" s="15"/>
      <c r="X170" s="18"/>
      <c r="Y170" s="18"/>
      <c r="Z170" s="18"/>
      <c r="AA170" s="18"/>
      <c r="AB170" s="18"/>
      <c r="AC170" s="18"/>
      <c r="AD170" s="18"/>
    </row>
    <row r="171" spans="1:30" x14ac:dyDescent="0.2">
      <c r="A171" s="86"/>
      <c r="B171" s="19"/>
      <c r="C171" s="24"/>
      <c r="D171" s="19"/>
      <c r="E171" s="19"/>
      <c r="F171" s="19"/>
      <c r="G171" s="19"/>
      <c r="H171" s="29"/>
      <c r="I171" s="2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21"/>
      <c r="W171" s="15"/>
      <c r="X171" s="18"/>
      <c r="Y171" s="18"/>
      <c r="Z171" s="18"/>
      <c r="AA171" s="18"/>
      <c r="AB171" s="18"/>
      <c r="AC171" s="18"/>
      <c r="AD171" s="18"/>
    </row>
    <row r="172" spans="1:30" x14ac:dyDescent="0.2">
      <c r="A172" s="86"/>
      <c r="B172" s="19"/>
      <c r="C172" s="24"/>
      <c r="D172" s="19"/>
      <c r="E172" s="19"/>
      <c r="F172" s="19"/>
      <c r="G172" s="19"/>
      <c r="H172" s="29"/>
      <c r="I172" s="2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21"/>
      <c r="W172" s="15"/>
      <c r="X172" s="18"/>
      <c r="Y172" s="18"/>
      <c r="Z172" s="18"/>
      <c r="AA172" s="18"/>
      <c r="AB172" s="18"/>
      <c r="AC172" s="18"/>
      <c r="AD172" s="18"/>
    </row>
    <row r="173" spans="1:30" x14ac:dyDescent="0.2">
      <c r="A173" s="86"/>
      <c r="B173" s="19"/>
      <c r="C173" s="24"/>
      <c r="D173" s="19"/>
      <c r="E173" s="19"/>
      <c r="F173" s="19"/>
      <c r="G173" s="19"/>
      <c r="H173" s="29"/>
      <c r="I173" s="2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21"/>
      <c r="W173" s="15"/>
      <c r="X173" s="18"/>
      <c r="Y173" s="18"/>
      <c r="Z173" s="18"/>
      <c r="AA173" s="18"/>
      <c r="AB173" s="18"/>
      <c r="AC173" s="18"/>
      <c r="AD173" s="18"/>
    </row>
    <row r="174" spans="1:30" x14ac:dyDescent="0.2">
      <c r="A174" s="86"/>
      <c r="B174" s="19"/>
      <c r="C174" s="24"/>
      <c r="D174" s="19"/>
      <c r="E174" s="19"/>
      <c r="F174" s="19"/>
      <c r="G174" s="19"/>
      <c r="H174" s="29"/>
      <c r="I174" s="2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21"/>
      <c r="W174" s="15"/>
      <c r="X174" s="18"/>
      <c r="Y174" s="18"/>
      <c r="Z174" s="18"/>
      <c r="AA174" s="18"/>
      <c r="AB174" s="18"/>
      <c r="AC174" s="18"/>
      <c r="AD174" s="18"/>
    </row>
    <row r="175" spans="1:30" x14ac:dyDescent="0.2">
      <c r="A175" s="86"/>
      <c r="B175" s="19"/>
      <c r="C175" s="24"/>
      <c r="D175" s="19"/>
      <c r="E175" s="19"/>
      <c r="F175" s="19"/>
      <c r="G175" s="19"/>
      <c r="H175" s="29"/>
      <c r="I175" s="2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21"/>
      <c r="W175" s="15"/>
      <c r="X175" s="18"/>
      <c r="Y175" s="18"/>
      <c r="Z175" s="18"/>
      <c r="AA175" s="18"/>
      <c r="AB175" s="18"/>
      <c r="AC175" s="18"/>
      <c r="AD175" s="18"/>
    </row>
    <row r="176" spans="1:30" x14ac:dyDescent="0.2">
      <c r="A176" s="86"/>
      <c r="B176" s="19"/>
      <c r="C176" s="24"/>
      <c r="D176" s="19"/>
      <c r="E176" s="19"/>
      <c r="F176" s="19"/>
      <c r="G176" s="19"/>
      <c r="H176" s="29"/>
      <c r="I176" s="2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21"/>
      <c r="W176" s="15"/>
      <c r="X176" s="18"/>
      <c r="Y176" s="18"/>
      <c r="Z176" s="18"/>
      <c r="AA176" s="18"/>
      <c r="AB176" s="18"/>
      <c r="AC176" s="18"/>
      <c r="AD176" s="18"/>
    </row>
    <row r="177" spans="1:30" x14ac:dyDescent="0.2">
      <c r="A177" s="86"/>
      <c r="B177" s="19"/>
      <c r="C177" s="24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21"/>
      <c r="W177" s="15"/>
      <c r="X177" s="18"/>
      <c r="Y177" s="18"/>
      <c r="Z177" s="18"/>
      <c r="AA177" s="18"/>
      <c r="AB177" s="18"/>
      <c r="AC177" s="18"/>
      <c r="AD177" s="18"/>
    </row>
    <row r="178" spans="1:30" x14ac:dyDescent="0.2">
      <c r="A178" s="86"/>
      <c r="B178" s="19"/>
      <c r="C178" s="24"/>
      <c r="D178" s="19"/>
      <c r="E178" s="19"/>
      <c r="F178" s="19"/>
      <c r="G178" s="19"/>
      <c r="H178" s="29"/>
      <c r="I178" s="2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21"/>
      <c r="W178" s="15"/>
      <c r="X178" s="18"/>
      <c r="Y178" s="18"/>
      <c r="Z178" s="18"/>
      <c r="AA178" s="18"/>
      <c r="AB178" s="18"/>
      <c r="AC178" s="18"/>
      <c r="AD178" s="18"/>
    </row>
    <row r="179" spans="1:30" x14ac:dyDescent="0.2">
      <c r="A179" s="86"/>
      <c r="B179" s="19"/>
      <c r="C179" s="24"/>
      <c r="D179" s="19"/>
      <c r="E179" s="19"/>
      <c r="F179" s="19"/>
      <c r="G179" s="19"/>
      <c r="H179" s="29"/>
      <c r="I179" s="2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21"/>
      <c r="W179" s="15"/>
      <c r="X179" s="18"/>
      <c r="Y179" s="18"/>
      <c r="Z179" s="18"/>
      <c r="AA179" s="18"/>
      <c r="AB179" s="18"/>
      <c r="AC179" s="18"/>
      <c r="AD179" s="18"/>
    </row>
    <row r="180" spans="1:30" x14ac:dyDescent="0.2">
      <c r="A180" s="86"/>
      <c r="B180" s="19"/>
      <c r="C180" s="24"/>
      <c r="D180" s="19"/>
      <c r="E180" s="19"/>
      <c r="F180" s="19"/>
      <c r="G180" s="19"/>
      <c r="H180" s="29"/>
      <c r="I180" s="2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21"/>
      <c r="W180" s="15"/>
      <c r="X180" s="18"/>
      <c r="Y180" s="18"/>
      <c r="Z180" s="18"/>
      <c r="AA180" s="18"/>
      <c r="AB180" s="18"/>
      <c r="AC180" s="18"/>
      <c r="AD180" s="18"/>
    </row>
    <row r="181" spans="1:30" x14ac:dyDescent="0.2">
      <c r="A181" s="86"/>
      <c r="B181" s="19"/>
      <c r="C181" s="24"/>
      <c r="D181" s="19"/>
      <c r="E181" s="19"/>
      <c r="F181" s="19"/>
      <c r="G181" s="19"/>
      <c r="H181" s="29"/>
      <c r="I181" s="2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21"/>
      <c r="W181" s="15"/>
      <c r="X181" s="18"/>
      <c r="Y181" s="18"/>
      <c r="Z181" s="18"/>
      <c r="AA181" s="18"/>
      <c r="AB181" s="18"/>
      <c r="AC181" s="18"/>
      <c r="AD181" s="18"/>
    </row>
    <row r="182" spans="1:30" x14ac:dyDescent="0.2">
      <c r="A182" s="86"/>
      <c r="B182" s="19"/>
      <c r="C182" s="24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21"/>
      <c r="W182" s="15"/>
      <c r="X182" s="18"/>
      <c r="Y182" s="18"/>
      <c r="Z182" s="18"/>
      <c r="AA182" s="18"/>
      <c r="AB182" s="18"/>
      <c r="AC182" s="18"/>
      <c r="AD182" s="18"/>
    </row>
    <row r="183" spans="1:30" x14ac:dyDescent="0.2">
      <c r="A183" s="86"/>
      <c r="B183" s="19"/>
      <c r="C183" s="24"/>
      <c r="D183" s="19"/>
      <c r="E183" s="19"/>
      <c r="F183" s="19"/>
      <c r="G183" s="19"/>
      <c r="H183" s="29"/>
      <c r="I183" s="2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1"/>
      <c r="W183" s="15"/>
      <c r="X183" s="18"/>
      <c r="Y183" s="18"/>
      <c r="Z183" s="18"/>
      <c r="AA183" s="18"/>
      <c r="AB183" s="18"/>
      <c r="AC183" s="18"/>
      <c r="AD183" s="18"/>
    </row>
    <row r="184" spans="1:30" x14ac:dyDescent="0.2">
      <c r="A184" s="86"/>
      <c r="B184" s="19"/>
      <c r="C184" s="24"/>
      <c r="D184" s="19"/>
      <c r="E184" s="19"/>
      <c r="F184" s="19"/>
      <c r="G184" s="19"/>
      <c r="H184" s="29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1"/>
      <c r="W184" s="15"/>
      <c r="X184" s="18"/>
      <c r="Y184" s="18"/>
      <c r="Z184" s="18"/>
      <c r="AA184" s="18"/>
      <c r="AB184" s="18"/>
      <c r="AC184" s="18"/>
      <c r="AD184" s="18"/>
    </row>
    <row r="185" spans="1:30" x14ac:dyDescent="0.2">
      <c r="A185" s="86"/>
      <c r="B185" s="19"/>
      <c r="C185" s="24"/>
      <c r="D185" s="19"/>
      <c r="E185" s="19"/>
      <c r="F185" s="19"/>
      <c r="G185" s="19"/>
      <c r="H185" s="29"/>
      <c r="I185" s="2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1"/>
      <c r="W185" s="15"/>
      <c r="X185" s="18"/>
      <c r="Y185" s="18"/>
      <c r="Z185" s="18"/>
      <c r="AA185" s="18"/>
      <c r="AB185" s="18"/>
      <c r="AC185" s="18"/>
      <c r="AD185" s="18"/>
    </row>
    <row r="186" spans="1:30" x14ac:dyDescent="0.2">
      <c r="A186" s="86"/>
      <c r="B186" s="19"/>
      <c r="C186" s="24"/>
      <c r="D186" s="19"/>
      <c r="E186" s="19"/>
      <c r="F186" s="19"/>
      <c r="G186" s="19"/>
      <c r="H186" s="29"/>
      <c r="I186" s="2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1"/>
      <c r="W186" s="15"/>
      <c r="X186" s="18"/>
      <c r="Y186" s="18"/>
      <c r="Z186" s="18"/>
      <c r="AA186" s="18"/>
      <c r="AB186" s="18"/>
      <c r="AC186" s="18"/>
      <c r="AD186" s="18"/>
    </row>
    <row r="187" spans="1:30" x14ac:dyDescent="0.2">
      <c r="A187" s="86"/>
      <c r="B187" s="19"/>
      <c r="C187" s="24"/>
      <c r="D187" s="19"/>
      <c r="E187" s="19"/>
      <c r="F187" s="19"/>
      <c r="G187" s="19"/>
      <c r="H187" s="29"/>
      <c r="I187" s="2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1"/>
      <c r="W187" s="15"/>
      <c r="X187" s="18"/>
      <c r="Y187" s="18"/>
      <c r="Z187" s="18"/>
      <c r="AA187" s="18"/>
      <c r="AB187" s="18"/>
      <c r="AC187" s="18"/>
      <c r="AD187" s="18"/>
    </row>
    <row r="188" spans="1:30" x14ac:dyDescent="0.2">
      <c r="A188" s="86"/>
      <c r="B188" s="19"/>
      <c r="C188" s="24"/>
      <c r="D188" s="19"/>
      <c r="E188" s="19"/>
      <c r="F188" s="19"/>
      <c r="G188" s="19"/>
      <c r="H188" s="29"/>
      <c r="I188" s="2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1"/>
      <c r="W188" s="15"/>
      <c r="X188" s="18"/>
      <c r="Y188" s="18"/>
      <c r="Z188" s="18"/>
      <c r="AA188" s="18"/>
      <c r="AB188" s="18"/>
      <c r="AC188" s="18"/>
      <c r="AD188" s="18"/>
    </row>
    <row r="189" spans="1:30" x14ac:dyDescent="0.2">
      <c r="A189" s="86"/>
      <c r="B189" s="19"/>
      <c r="C189" s="24"/>
      <c r="D189" s="19"/>
      <c r="E189" s="19"/>
      <c r="F189" s="19"/>
      <c r="G189" s="19"/>
      <c r="H189" s="29"/>
      <c r="I189" s="2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1"/>
      <c r="W189" s="15"/>
      <c r="X189" s="18"/>
      <c r="Y189" s="18"/>
      <c r="Z189" s="18"/>
      <c r="AA189" s="18"/>
      <c r="AB189" s="18"/>
      <c r="AC189" s="18"/>
      <c r="AD189" s="18"/>
    </row>
    <row r="190" spans="1:30" x14ac:dyDescent="0.2">
      <c r="A190" s="86"/>
      <c r="B190" s="19"/>
      <c r="C190" s="24"/>
      <c r="D190" s="19"/>
      <c r="E190" s="19"/>
      <c r="F190" s="19"/>
      <c r="G190" s="19"/>
      <c r="H190" s="29"/>
      <c r="I190" s="2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1"/>
      <c r="W190" s="15"/>
      <c r="X190" s="18"/>
      <c r="Y190" s="18"/>
      <c r="Z190" s="18"/>
      <c r="AA190" s="18"/>
      <c r="AB190" s="18"/>
      <c r="AC190" s="18"/>
      <c r="AD190" s="18"/>
    </row>
    <row r="191" spans="1:30" x14ac:dyDescent="0.2">
      <c r="A191" s="86"/>
      <c r="B191" s="19"/>
      <c r="C191" s="24"/>
      <c r="D191" s="19"/>
      <c r="E191" s="19"/>
      <c r="F191" s="19"/>
      <c r="G191" s="19"/>
      <c r="H191" s="29"/>
      <c r="I191" s="2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1"/>
      <c r="W191" s="15"/>
      <c r="X191" s="18"/>
      <c r="Y191" s="18"/>
      <c r="Z191" s="18"/>
      <c r="AA191" s="18"/>
      <c r="AB191" s="18"/>
      <c r="AC191" s="18"/>
      <c r="AD191" s="18"/>
    </row>
    <row r="192" spans="1:30" x14ac:dyDescent="0.2">
      <c r="A192" s="86"/>
      <c r="B192" s="19"/>
      <c r="C192" s="24"/>
      <c r="D192" s="19"/>
      <c r="E192" s="19"/>
      <c r="F192" s="19"/>
      <c r="G192" s="19"/>
      <c r="H192" s="29"/>
      <c r="I192" s="2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1"/>
      <c r="W192" s="15"/>
      <c r="X192" s="18"/>
      <c r="Y192" s="18"/>
      <c r="Z192" s="18"/>
      <c r="AA192" s="18"/>
      <c r="AB192" s="18"/>
      <c r="AC192" s="18"/>
      <c r="AD192" s="18"/>
    </row>
    <row r="193" spans="1:31" x14ac:dyDescent="0.2">
      <c r="A193" s="86"/>
      <c r="B193" s="19"/>
      <c r="C193" s="24"/>
      <c r="D193" s="19"/>
      <c r="E193" s="19"/>
      <c r="F193" s="19"/>
      <c r="G193" s="19"/>
      <c r="H193" s="29"/>
      <c r="I193" s="2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1"/>
      <c r="W193" s="15"/>
      <c r="X193" s="18"/>
      <c r="Y193" s="18"/>
      <c r="Z193" s="18"/>
      <c r="AA193" s="18"/>
      <c r="AB193" s="18"/>
      <c r="AC193" s="18"/>
      <c r="AD193" s="18"/>
    </row>
    <row r="194" spans="1:31" x14ac:dyDescent="0.2">
      <c r="A194" s="86"/>
      <c r="B194" s="19"/>
      <c r="C194" s="24"/>
      <c r="D194" s="19"/>
      <c r="E194" s="19"/>
      <c r="F194" s="19"/>
      <c r="G194" s="19"/>
      <c r="H194" s="29"/>
      <c r="I194" s="2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1"/>
      <c r="W194" s="15"/>
      <c r="X194" s="18"/>
      <c r="Y194" s="18"/>
      <c r="Z194" s="18"/>
      <c r="AA194" s="18"/>
      <c r="AB194" s="18"/>
      <c r="AC194" s="18"/>
      <c r="AD194" s="18"/>
    </row>
    <row r="195" spans="1:31" x14ac:dyDescent="0.2">
      <c r="A195" s="88"/>
      <c r="B195" s="19"/>
      <c r="C195" s="24"/>
      <c r="D195" s="19"/>
      <c r="E195" s="19"/>
      <c r="F195" s="19"/>
      <c r="G195" s="19"/>
      <c r="H195" s="29"/>
      <c r="I195" s="2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1"/>
      <c r="W195" s="15"/>
      <c r="X195" s="18"/>
      <c r="Y195" s="18"/>
      <c r="Z195" s="18"/>
      <c r="AA195" s="18"/>
      <c r="AB195" s="18"/>
      <c r="AC195" s="18"/>
      <c r="AD195" s="18"/>
    </row>
    <row r="196" spans="1:31" x14ac:dyDescent="0.2">
      <c r="A196" s="86"/>
      <c r="B196" s="19"/>
      <c r="C196" s="24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1"/>
      <c r="W196" s="15"/>
      <c r="X196" s="18"/>
      <c r="Y196" s="18"/>
      <c r="Z196" s="18"/>
      <c r="AA196" s="18"/>
      <c r="AB196" s="18"/>
      <c r="AC196" s="18"/>
      <c r="AD196" s="18"/>
    </row>
    <row r="197" spans="1:31" x14ac:dyDescent="0.2">
      <c r="A197" s="86"/>
      <c r="B197" s="19"/>
      <c r="C197" s="24"/>
      <c r="D197" s="19"/>
      <c r="E197" s="19"/>
      <c r="F197" s="19"/>
      <c r="G197" s="19"/>
      <c r="H197" s="29"/>
      <c r="I197" s="2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1"/>
      <c r="W197" s="15"/>
      <c r="X197" s="18"/>
      <c r="Y197" s="18"/>
      <c r="Z197" s="18"/>
      <c r="AA197" s="18"/>
      <c r="AB197" s="18"/>
      <c r="AC197" s="18"/>
      <c r="AD197" s="18"/>
    </row>
    <row r="198" spans="1:31" x14ac:dyDescent="0.2">
      <c r="A198" s="86"/>
      <c r="B198" s="19"/>
      <c r="C198" s="24"/>
      <c r="D198" s="19"/>
      <c r="E198" s="19"/>
      <c r="F198" s="19"/>
      <c r="G198" s="19"/>
      <c r="H198" s="29"/>
      <c r="I198" s="2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1"/>
      <c r="W198" s="15"/>
      <c r="X198" s="18"/>
      <c r="Y198" s="18"/>
      <c r="Z198" s="18"/>
      <c r="AA198" s="18"/>
      <c r="AB198" s="18"/>
      <c r="AC198" s="18"/>
      <c r="AD198" s="18"/>
    </row>
    <row r="199" spans="1:31" x14ac:dyDescent="0.2">
      <c r="A199" s="86"/>
      <c r="B199" s="19"/>
      <c r="C199" s="22"/>
      <c r="D199" s="19"/>
      <c r="E199" s="19"/>
      <c r="F199" s="19"/>
      <c r="G199" s="19"/>
      <c r="H199" s="29"/>
      <c r="I199" s="2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1"/>
      <c r="W199" s="15"/>
      <c r="X199" s="18"/>
      <c r="Y199" s="18"/>
      <c r="Z199" s="18"/>
      <c r="AA199" s="18"/>
      <c r="AB199" s="18"/>
      <c r="AC199" s="18"/>
      <c r="AD199" s="18"/>
    </row>
    <row r="200" spans="1:31" x14ac:dyDescent="0.2">
      <c r="A200" s="86"/>
      <c r="B200" s="19"/>
      <c r="C200" s="22"/>
      <c r="D200" s="19"/>
      <c r="E200" s="19"/>
      <c r="F200" s="19"/>
      <c r="G200" s="19"/>
      <c r="H200" s="29"/>
      <c r="I200" s="2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1"/>
      <c r="W200" s="15"/>
      <c r="X200" s="18"/>
      <c r="Y200" s="18"/>
      <c r="Z200" s="18"/>
      <c r="AA200" s="18"/>
      <c r="AB200" s="18"/>
      <c r="AC200" s="18"/>
      <c r="AD200" s="18"/>
    </row>
    <row r="201" spans="1:31" x14ac:dyDescent="0.2">
      <c r="A201" s="86"/>
      <c r="B201" s="19"/>
      <c r="C201" s="24"/>
      <c r="D201" s="19"/>
      <c r="E201" s="19"/>
      <c r="F201" s="19"/>
      <c r="G201" s="19"/>
      <c r="H201" s="29"/>
      <c r="I201" s="2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1"/>
      <c r="W201" s="15"/>
      <c r="X201" s="18"/>
      <c r="Y201" s="18"/>
      <c r="Z201" s="18"/>
      <c r="AA201" s="18"/>
      <c r="AB201" s="18"/>
      <c r="AC201" s="18"/>
      <c r="AD201" s="18"/>
    </row>
    <row r="202" spans="1:31" x14ac:dyDescent="0.2">
      <c r="A202" s="86"/>
      <c r="B202" s="19"/>
      <c r="C202" s="24"/>
      <c r="D202" s="19"/>
      <c r="E202" s="19"/>
      <c r="F202" s="19"/>
      <c r="G202" s="19"/>
      <c r="H202" s="30"/>
      <c r="I202" s="2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1"/>
      <c r="W202" s="15"/>
      <c r="X202" s="18"/>
      <c r="Y202" s="18"/>
      <c r="Z202" s="18"/>
      <c r="AA202" s="18"/>
      <c r="AB202" s="18"/>
      <c r="AC202" s="18"/>
      <c r="AD202" s="18"/>
    </row>
    <row r="203" spans="1:31" x14ac:dyDescent="0.2">
      <c r="A203" s="86"/>
      <c r="B203" s="23"/>
      <c r="C203" s="24"/>
      <c r="D203" s="19"/>
      <c r="E203" s="19"/>
      <c r="F203" s="19"/>
      <c r="G203" s="19"/>
      <c r="H203" s="15"/>
      <c r="I203" s="26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8"/>
      <c r="W203" s="15"/>
      <c r="X203" s="18"/>
      <c r="Y203" s="18"/>
      <c r="Z203" s="18"/>
      <c r="AA203" s="18"/>
      <c r="AB203" s="18"/>
      <c r="AC203" s="18"/>
      <c r="AD203" s="18"/>
    </row>
    <row r="204" spans="1:31" x14ac:dyDescent="0.2">
      <c r="A204" s="86"/>
      <c r="B204" s="23"/>
      <c r="C204" s="24"/>
      <c r="D204" s="19"/>
      <c r="E204" s="19"/>
      <c r="F204" s="19"/>
      <c r="G204" s="19"/>
      <c r="H204" s="15"/>
      <c r="I204" s="26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8"/>
      <c r="W204" s="15"/>
      <c r="X204" s="18"/>
      <c r="Y204" s="18"/>
      <c r="Z204" s="18"/>
      <c r="AA204" s="18"/>
      <c r="AB204" s="18"/>
      <c r="AC204" s="18"/>
      <c r="AD204" s="18"/>
    </row>
    <row r="205" spans="1:31" x14ac:dyDescent="0.2">
      <c r="A205" s="86"/>
      <c r="B205" s="23"/>
      <c r="C205" s="24"/>
      <c r="D205" s="19"/>
      <c r="E205" s="19"/>
      <c r="F205" s="19"/>
      <c r="G205" s="19"/>
      <c r="H205" s="15"/>
      <c r="I205" s="26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8"/>
      <c r="W205" s="15"/>
      <c r="X205" s="18"/>
      <c r="Y205" s="18"/>
      <c r="Z205" s="18"/>
      <c r="AA205" s="18"/>
      <c r="AB205" s="18"/>
      <c r="AC205" s="18"/>
      <c r="AD205" s="18"/>
    </row>
    <row r="206" spans="1:31" x14ac:dyDescent="0.2">
      <c r="A206" s="86"/>
      <c r="B206" s="23"/>
      <c r="C206" s="24"/>
      <c r="D206" s="19"/>
      <c r="E206" s="19"/>
      <c r="F206" s="19"/>
      <c r="G206" s="19"/>
      <c r="H206" s="15"/>
      <c r="I206" s="26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8"/>
      <c r="W206" s="15"/>
      <c r="X206" s="18"/>
      <c r="Y206" s="18"/>
      <c r="Z206" s="18"/>
      <c r="AA206" s="18"/>
      <c r="AB206" s="18"/>
      <c r="AC206" s="18"/>
      <c r="AD206" s="18"/>
      <c r="AE206" s="28"/>
    </row>
    <row r="207" spans="1:31" x14ac:dyDescent="0.2">
      <c r="A207" s="86"/>
      <c r="B207" s="23"/>
      <c r="C207" s="24"/>
      <c r="D207" s="19"/>
      <c r="E207" s="19"/>
      <c r="F207" s="19"/>
      <c r="G207" s="19"/>
      <c r="H207" s="15"/>
      <c r="I207" s="26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8"/>
      <c r="W207" s="15"/>
      <c r="X207" s="18"/>
      <c r="Y207" s="18"/>
      <c r="Z207" s="18"/>
      <c r="AA207" s="18"/>
      <c r="AB207" s="18"/>
      <c r="AC207" s="18"/>
      <c r="AD207" s="18"/>
    </row>
    <row r="208" spans="1:31" x14ac:dyDescent="0.2">
      <c r="A208" s="86"/>
      <c r="B208" s="19"/>
      <c r="C208" s="24"/>
      <c r="D208" s="19"/>
      <c r="E208" s="19"/>
      <c r="F208" s="19"/>
      <c r="G208" s="19"/>
      <c r="H208" s="29"/>
      <c r="I208" s="2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21"/>
      <c r="W208" s="15"/>
      <c r="X208" s="18"/>
      <c r="Y208" s="18"/>
      <c r="Z208" s="18"/>
      <c r="AA208" s="18"/>
      <c r="AB208" s="18"/>
      <c r="AC208" s="18"/>
      <c r="AD208" s="18"/>
    </row>
    <row r="209" spans="1:30" x14ac:dyDescent="0.2">
      <c r="A209" s="86"/>
      <c r="B209" s="19"/>
      <c r="C209" s="24"/>
      <c r="D209" s="19"/>
      <c r="E209" s="19"/>
      <c r="F209" s="19"/>
      <c r="G209" s="19"/>
      <c r="H209" s="29"/>
      <c r="I209" s="2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21"/>
      <c r="W209" s="15"/>
      <c r="X209" s="18"/>
      <c r="Y209" s="18"/>
      <c r="Z209" s="18"/>
      <c r="AA209" s="18"/>
      <c r="AB209" s="18"/>
      <c r="AC209" s="18"/>
      <c r="AD209" s="18"/>
    </row>
    <row r="210" spans="1:30" x14ac:dyDescent="0.2">
      <c r="A210" s="86"/>
      <c r="B210" s="19"/>
      <c r="C210" s="24"/>
      <c r="D210" s="19"/>
      <c r="E210" s="19"/>
      <c r="F210" s="19"/>
      <c r="G210" s="19"/>
      <c r="H210" s="29"/>
      <c r="I210" s="2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21"/>
      <c r="W210" s="15"/>
      <c r="X210" s="18"/>
      <c r="Y210" s="18"/>
      <c r="Z210" s="18"/>
      <c r="AA210" s="18"/>
      <c r="AB210" s="18"/>
      <c r="AC210" s="18"/>
      <c r="AD210" s="18"/>
    </row>
    <row r="211" spans="1:30" x14ac:dyDescent="0.2">
      <c r="A211" s="86"/>
      <c r="B211" s="19"/>
      <c r="C211" s="24"/>
      <c r="D211" s="19"/>
      <c r="E211" s="19"/>
      <c r="F211" s="19"/>
      <c r="G211" s="19"/>
      <c r="H211" s="29"/>
      <c r="I211" s="2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21"/>
      <c r="W211" s="15"/>
      <c r="X211" s="18"/>
      <c r="Y211" s="18"/>
      <c r="Z211" s="18"/>
      <c r="AA211" s="18"/>
      <c r="AB211" s="18"/>
      <c r="AC211" s="18"/>
      <c r="AD211" s="18"/>
    </row>
    <row r="212" spans="1:30" x14ac:dyDescent="0.2">
      <c r="A212" s="86"/>
      <c r="B212" s="19"/>
      <c r="C212" s="24"/>
      <c r="D212" s="19"/>
      <c r="E212" s="19"/>
      <c r="F212" s="19"/>
      <c r="G212" s="19"/>
      <c r="H212" s="29"/>
      <c r="I212" s="2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21"/>
      <c r="W212" s="15"/>
      <c r="X212" s="18"/>
      <c r="Y212" s="18"/>
      <c r="Z212" s="18"/>
      <c r="AA212" s="18"/>
      <c r="AB212" s="18"/>
      <c r="AC212" s="18"/>
      <c r="AD212" s="18"/>
    </row>
    <row r="213" spans="1:30" x14ac:dyDescent="0.2">
      <c r="A213" s="86"/>
      <c r="B213" s="19"/>
      <c r="C213" s="24"/>
      <c r="D213" s="19"/>
      <c r="E213" s="19"/>
      <c r="F213" s="19"/>
      <c r="G213" s="19"/>
      <c r="H213" s="29"/>
      <c r="I213" s="2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21"/>
      <c r="W213" s="15"/>
      <c r="X213" s="18"/>
      <c r="Y213" s="18"/>
      <c r="Z213" s="18"/>
      <c r="AA213" s="18"/>
      <c r="AB213" s="18"/>
      <c r="AC213" s="18"/>
      <c r="AD213" s="18"/>
    </row>
    <row r="214" spans="1:30" x14ac:dyDescent="0.2">
      <c r="A214" s="86"/>
      <c r="B214" s="19"/>
      <c r="C214" s="24"/>
      <c r="D214" s="19"/>
      <c r="E214" s="19"/>
      <c r="F214" s="19"/>
      <c r="G214" s="19"/>
      <c r="H214" s="29"/>
      <c r="I214" s="2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21"/>
      <c r="W214" s="15"/>
      <c r="X214" s="18"/>
      <c r="Y214" s="18"/>
      <c r="Z214" s="18"/>
      <c r="AA214" s="18"/>
      <c r="AB214" s="18"/>
      <c r="AC214" s="18"/>
      <c r="AD214" s="18"/>
    </row>
    <row r="215" spans="1:30" x14ac:dyDescent="0.2">
      <c r="A215" s="86"/>
      <c r="B215" s="19"/>
      <c r="C215" s="24"/>
      <c r="D215" s="19"/>
      <c r="E215" s="19"/>
      <c r="F215" s="19"/>
      <c r="G215" s="19"/>
      <c r="H215" s="29"/>
      <c r="I215" s="2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21"/>
      <c r="W215" s="15"/>
      <c r="X215" s="18"/>
      <c r="Y215" s="18"/>
      <c r="Z215" s="18"/>
      <c r="AA215" s="18"/>
      <c r="AB215" s="18"/>
      <c r="AC215" s="18"/>
      <c r="AD215" s="18"/>
    </row>
    <row r="216" spans="1:30" x14ac:dyDescent="0.2">
      <c r="A216" s="86"/>
      <c r="B216" s="19"/>
      <c r="C216" s="24"/>
      <c r="D216" s="19"/>
      <c r="E216" s="19"/>
      <c r="F216" s="19"/>
      <c r="G216" s="19"/>
      <c r="H216" s="29"/>
      <c r="I216" s="2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21"/>
      <c r="W216" s="15"/>
      <c r="X216" s="18"/>
      <c r="Y216" s="18"/>
      <c r="Z216" s="18"/>
      <c r="AA216" s="18"/>
      <c r="AB216" s="18"/>
      <c r="AC216" s="18"/>
      <c r="AD216" s="18"/>
    </row>
    <row r="217" spans="1:30" x14ac:dyDescent="0.2">
      <c r="A217" s="86"/>
      <c r="B217" s="19"/>
      <c r="C217" s="24"/>
      <c r="D217" s="19"/>
      <c r="E217" s="19"/>
      <c r="F217" s="19"/>
      <c r="G217" s="19"/>
      <c r="H217" s="29"/>
      <c r="I217" s="2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21"/>
      <c r="W217" s="15"/>
      <c r="X217" s="18"/>
      <c r="Y217" s="18"/>
      <c r="Z217" s="18"/>
      <c r="AA217" s="18"/>
      <c r="AB217" s="18"/>
      <c r="AC217" s="18"/>
      <c r="AD217" s="18"/>
    </row>
    <row r="218" spans="1:30" x14ac:dyDescent="0.2">
      <c r="A218" s="86"/>
      <c r="B218" s="19"/>
      <c r="C218" s="24"/>
      <c r="D218" s="19"/>
      <c r="E218" s="19"/>
      <c r="F218" s="19"/>
      <c r="G218" s="19"/>
      <c r="H218" s="29"/>
      <c r="I218" s="2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21"/>
      <c r="W218" s="15"/>
      <c r="X218" s="18"/>
      <c r="Y218" s="18"/>
      <c r="Z218" s="18"/>
      <c r="AA218" s="18"/>
      <c r="AB218" s="18"/>
      <c r="AC218" s="18"/>
      <c r="AD218" s="18"/>
    </row>
    <row r="219" spans="1:30" x14ac:dyDescent="0.2">
      <c r="A219" s="86"/>
      <c r="B219" s="19"/>
      <c r="C219" s="24"/>
      <c r="D219" s="19"/>
      <c r="E219" s="19"/>
      <c r="F219" s="19"/>
      <c r="G219" s="19"/>
      <c r="H219" s="29"/>
      <c r="I219" s="2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21"/>
      <c r="W219" s="15"/>
      <c r="X219" s="18"/>
      <c r="Y219" s="18"/>
      <c r="Z219" s="18"/>
      <c r="AA219" s="18"/>
      <c r="AB219" s="18"/>
      <c r="AC219" s="18"/>
      <c r="AD219" s="18"/>
    </row>
    <row r="220" spans="1:30" x14ac:dyDescent="0.2">
      <c r="A220" s="86"/>
      <c r="B220" s="19"/>
      <c r="C220" s="24"/>
      <c r="D220" s="19"/>
      <c r="E220" s="19"/>
      <c r="F220" s="19"/>
      <c r="G220" s="19"/>
      <c r="H220" s="29"/>
      <c r="I220" s="2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21"/>
      <c r="W220" s="15"/>
      <c r="X220" s="18"/>
      <c r="Y220" s="18"/>
      <c r="Z220" s="18"/>
      <c r="AA220" s="18"/>
      <c r="AB220" s="18"/>
      <c r="AC220" s="18"/>
      <c r="AD220" s="18"/>
    </row>
    <row r="221" spans="1:30" x14ac:dyDescent="0.2">
      <c r="A221" s="86"/>
      <c r="B221" s="19"/>
      <c r="C221" s="24"/>
      <c r="D221" s="19"/>
      <c r="E221" s="19"/>
      <c r="F221" s="19"/>
      <c r="G221" s="19"/>
      <c r="H221" s="29"/>
      <c r="I221" s="2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21"/>
      <c r="W221" s="15"/>
      <c r="X221" s="18"/>
      <c r="Y221" s="18"/>
      <c r="Z221" s="18"/>
      <c r="AA221" s="18"/>
      <c r="AB221" s="18"/>
      <c r="AC221" s="18"/>
      <c r="AD221" s="18"/>
    </row>
    <row r="222" spans="1:30" x14ac:dyDescent="0.2">
      <c r="A222" s="86"/>
      <c r="B222" s="19"/>
      <c r="C222" s="24"/>
      <c r="D222" s="19"/>
      <c r="E222" s="19"/>
      <c r="F222" s="19"/>
      <c r="G222" s="19"/>
      <c r="H222" s="29"/>
      <c r="I222" s="2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21"/>
      <c r="W222" s="15"/>
      <c r="X222" s="18"/>
      <c r="Y222" s="18"/>
      <c r="Z222" s="18"/>
      <c r="AA222" s="18"/>
      <c r="AB222" s="18"/>
      <c r="AC222" s="18"/>
      <c r="AD222" s="18"/>
    </row>
    <row r="223" spans="1:30" x14ac:dyDescent="0.2">
      <c r="A223" s="86"/>
      <c r="B223" s="19"/>
      <c r="C223" s="24"/>
      <c r="D223" s="19"/>
      <c r="E223" s="19"/>
      <c r="F223" s="19"/>
      <c r="G223" s="19"/>
      <c r="H223" s="29"/>
      <c r="I223" s="2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21"/>
      <c r="W223" s="15"/>
      <c r="X223" s="18"/>
      <c r="Y223" s="18"/>
      <c r="Z223" s="18"/>
      <c r="AA223" s="18"/>
      <c r="AB223" s="18"/>
      <c r="AC223" s="18"/>
      <c r="AD223" s="18"/>
    </row>
    <row r="224" spans="1:30" x14ac:dyDescent="0.2">
      <c r="A224" s="86"/>
      <c r="B224" s="19"/>
      <c r="C224" s="24"/>
      <c r="D224" s="19"/>
      <c r="E224" s="19"/>
      <c r="F224" s="19"/>
      <c r="G224" s="19"/>
      <c r="H224" s="29"/>
      <c r="I224" s="2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21"/>
      <c r="W224" s="15"/>
      <c r="X224" s="18"/>
      <c r="Y224" s="18"/>
      <c r="Z224" s="18"/>
      <c r="AA224" s="18"/>
      <c r="AB224" s="18"/>
      <c r="AC224" s="18"/>
      <c r="AD224" s="18"/>
    </row>
    <row r="225" spans="1:31" x14ac:dyDescent="0.2">
      <c r="A225" s="86"/>
      <c r="B225" s="19"/>
      <c r="C225" s="24"/>
      <c r="D225" s="19"/>
      <c r="E225" s="19"/>
      <c r="F225" s="19"/>
      <c r="G225" s="19"/>
      <c r="H225" s="29"/>
      <c r="I225" s="2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21"/>
      <c r="W225" s="15"/>
      <c r="X225" s="18"/>
      <c r="Y225" s="18"/>
      <c r="Z225" s="18"/>
      <c r="AA225" s="18"/>
      <c r="AB225" s="18"/>
      <c r="AC225" s="18"/>
      <c r="AD225" s="18"/>
    </row>
    <row r="226" spans="1:31" x14ac:dyDescent="0.2">
      <c r="A226" s="86"/>
      <c r="B226" s="19"/>
      <c r="C226" s="24"/>
      <c r="D226" s="19"/>
      <c r="E226" s="19"/>
      <c r="F226" s="19"/>
      <c r="G226" s="19"/>
      <c r="H226" s="29"/>
      <c r="I226" s="2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21"/>
      <c r="W226" s="15"/>
      <c r="X226" s="18"/>
      <c r="Y226" s="18"/>
      <c r="Z226" s="18"/>
      <c r="AA226" s="18"/>
      <c r="AB226" s="18"/>
      <c r="AC226" s="18"/>
      <c r="AD226" s="18"/>
    </row>
    <row r="227" spans="1:31" x14ac:dyDescent="0.2">
      <c r="A227" s="86"/>
      <c r="B227" s="19"/>
      <c r="C227" s="24"/>
      <c r="D227" s="19"/>
      <c r="E227" s="19"/>
      <c r="F227" s="19"/>
      <c r="G227" s="19"/>
      <c r="H227" s="29"/>
      <c r="I227" s="2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21"/>
      <c r="W227" s="15"/>
      <c r="X227" s="18"/>
      <c r="Y227" s="18"/>
      <c r="Z227" s="18"/>
      <c r="AA227" s="18"/>
      <c r="AB227" s="18"/>
      <c r="AC227" s="18"/>
      <c r="AD227" s="18"/>
    </row>
    <row r="228" spans="1:31" x14ac:dyDescent="0.2">
      <c r="A228" s="86"/>
      <c r="B228" s="19"/>
      <c r="C228" s="24"/>
      <c r="D228" s="19"/>
      <c r="E228" s="19"/>
      <c r="F228" s="19"/>
      <c r="G228" s="19"/>
      <c r="H228" s="30"/>
      <c r="I228" s="2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21"/>
      <c r="W228" s="15"/>
      <c r="X228" s="18"/>
      <c r="Y228" s="18"/>
      <c r="Z228" s="18"/>
      <c r="AA228" s="18"/>
      <c r="AB228" s="18"/>
      <c r="AC228" s="18"/>
      <c r="AD228" s="18"/>
    </row>
    <row r="229" spans="1:31" x14ac:dyDescent="0.2">
      <c r="A229" s="86"/>
      <c r="B229" s="23"/>
      <c r="C229" s="24"/>
      <c r="D229" s="19"/>
      <c r="E229" s="19"/>
      <c r="F229" s="19"/>
      <c r="G229" s="19"/>
      <c r="H229" s="15"/>
      <c r="I229" s="26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8"/>
      <c r="W229" s="15"/>
      <c r="X229" s="18"/>
      <c r="Y229" s="18"/>
      <c r="Z229" s="18"/>
      <c r="AA229" s="18"/>
      <c r="AB229" s="18"/>
      <c r="AC229" s="18"/>
      <c r="AD229" s="18"/>
    </row>
    <row r="230" spans="1:31" x14ac:dyDescent="0.2">
      <c r="A230" s="86"/>
      <c r="B230" s="19"/>
      <c r="C230" s="24"/>
      <c r="D230" s="19"/>
      <c r="E230" s="19"/>
      <c r="F230" s="19"/>
      <c r="G230" s="19"/>
      <c r="H230" s="15"/>
      <c r="I230" s="2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21"/>
      <c r="W230" s="15"/>
      <c r="X230" s="18"/>
      <c r="Y230" s="18"/>
      <c r="Z230" s="18"/>
      <c r="AA230" s="18"/>
      <c r="AB230" s="18"/>
      <c r="AC230" s="18"/>
      <c r="AD230" s="18"/>
    </row>
    <row r="231" spans="1:31" x14ac:dyDescent="0.2">
      <c r="A231" s="86"/>
      <c r="B231" s="19"/>
      <c r="C231" s="24"/>
      <c r="D231" s="19"/>
      <c r="E231" s="19"/>
      <c r="F231" s="19"/>
      <c r="G231" s="19"/>
      <c r="H231" s="15"/>
      <c r="I231" s="2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21"/>
      <c r="W231" s="15"/>
      <c r="X231" s="18"/>
      <c r="Y231" s="18"/>
      <c r="Z231" s="18"/>
      <c r="AA231" s="18"/>
      <c r="AB231" s="18"/>
      <c r="AC231" s="18"/>
      <c r="AD231" s="18"/>
    </row>
    <row r="232" spans="1:31" x14ac:dyDescent="0.2">
      <c r="A232" s="86"/>
      <c r="B232" s="19"/>
      <c r="C232" s="24"/>
      <c r="D232" s="19"/>
      <c r="E232" s="19"/>
      <c r="F232" s="19"/>
      <c r="G232" s="19"/>
      <c r="H232" s="15"/>
      <c r="I232" s="2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21"/>
      <c r="W232" s="15"/>
      <c r="X232" s="18"/>
      <c r="Y232" s="18"/>
      <c r="Z232" s="18"/>
      <c r="AA232" s="18"/>
      <c r="AB232" s="18"/>
      <c r="AC232" s="18"/>
      <c r="AD232" s="18"/>
    </row>
    <row r="233" spans="1:31" x14ac:dyDescent="0.2">
      <c r="A233" s="86"/>
      <c r="B233" s="23"/>
      <c r="C233" s="24"/>
      <c r="D233" s="19"/>
      <c r="E233" s="19"/>
      <c r="F233" s="19"/>
      <c r="G233" s="19"/>
      <c r="H233" s="15"/>
      <c r="I233" s="26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8"/>
      <c r="W233" s="15"/>
      <c r="X233" s="18"/>
      <c r="Y233" s="18"/>
      <c r="Z233" s="18"/>
      <c r="AA233" s="18"/>
      <c r="AB233" s="18"/>
      <c r="AC233" s="18"/>
      <c r="AD233" s="18"/>
      <c r="AE233" s="28"/>
    </row>
    <row r="234" spans="1:31" x14ac:dyDescent="0.2">
      <c r="A234" s="86"/>
      <c r="B234" s="23"/>
      <c r="C234" s="24"/>
      <c r="D234" s="19"/>
      <c r="E234" s="19"/>
      <c r="F234" s="19"/>
      <c r="G234" s="19"/>
      <c r="H234" s="15"/>
      <c r="I234" s="26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8"/>
      <c r="W234" s="15"/>
      <c r="X234" s="18"/>
      <c r="Y234" s="18"/>
      <c r="Z234" s="18"/>
      <c r="AA234" s="18"/>
      <c r="AB234" s="18"/>
      <c r="AC234" s="18"/>
      <c r="AD234" s="18"/>
    </row>
    <row r="235" spans="1:31" x14ac:dyDescent="0.2">
      <c r="A235" s="86"/>
      <c r="B235" s="19"/>
      <c r="C235" s="24"/>
      <c r="D235" s="19"/>
      <c r="E235" s="19"/>
      <c r="F235" s="19"/>
      <c r="G235" s="19"/>
      <c r="H235" s="29"/>
      <c r="I235" s="2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21"/>
      <c r="W235" s="15"/>
      <c r="X235" s="18"/>
      <c r="Y235" s="18"/>
      <c r="Z235" s="18"/>
      <c r="AA235" s="18"/>
      <c r="AB235" s="18"/>
      <c r="AC235" s="18"/>
      <c r="AD235" s="18"/>
    </row>
    <row r="236" spans="1:31" x14ac:dyDescent="0.2">
      <c r="A236" s="86"/>
      <c r="B236" s="19"/>
      <c r="C236" s="24"/>
      <c r="D236" s="19"/>
      <c r="E236" s="19"/>
      <c r="F236" s="19"/>
      <c r="G236" s="19"/>
      <c r="H236" s="29"/>
      <c r="I236" s="2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21"/>
      <c r="W236" s="15"/>
      <c r="X236" s="18"/>
      <c r="Y236" s="18"/>
      <c r="Z236" s="18"/>
      <c r="AA236" s="18"/>
      <c r="AB236" s="18"/>
      <c r="AC236" s="18"/>
      <c r="AD236" s="18"/>
    </row>
    <row r="237" spans="1:31" x14ac:dyDescent="0.2">
      <c r="A237" s="86"/>
      <c r="B237" s="19"/>
      <c r="C237" s="24"/>
      <c r="D237" s="19"/>
      <c r="E237" s="19"/>
      <c r="F237" s="19"/>
      <c r="G237" s="19"/>
      <c r="H237" s="29"/>
      <c r="I237" s="2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21"/>
      <c r="W237" s="15"/>
      <c r="X237" s="18"/>
      <c r="Y237" s="18"/>
      <c r="Z237" s="18"/>
      <c r="AA237" s="18"/>
      <c r="AB237" s="18"/>
      <c r="AC237" s="18"/>
      <c r="AD237" s="18"/>
    </row>
    <row r="238" spans="1:31" x14ac:dyDescent="0.2">
      <c r="A238" s="86"/>
      <c r="B238" s="19"/>
      <c r="C238" s="24"/>
      <c r="D238" s="19"/>
      <c r="E238" s="19"/>
      <c r="F238" s="19"/>
      <c r="G238" s="19"/>
      <c r="H238" s="29"/>
      <c r="I238" s="2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21"/>
      <c r="W238" s="15"/>
      <c r="X238" s="18"/>
      <c r="Y238" s="18"/>
      <c r="Z238" s="18"/>
      <c r="AA238" s="18"/>
      <c r="AB238" s="18"/>
      <c r="AC238" s="18"/>
      <c r="AD238" s="18"/>
    </row>
    <row r="239" spans="1:31" x14ac:dyDescent="0.2">
      <c r="A239" s="86"/>
      <c r="B239" s="19"/>
      <c r="C239" s="24"/>
      <c r="D239" s="19"/>
      <c r="E239" s="19"/>
      <c r="F239" s="19"/>
      <c r="G239" s="19"/>
      <c r="H239" s="29"/>
      <c r="I239" s="2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21"/>
      <c r="W239" s="15"/>
      <c r="X239" s="18"/>
      <c r="Y239" s="18"/>
      <c r="Z239" s="18"/>
      <c r="AA239" s="18"/>
      <c r="AB239" s="18"/>
      <c r="AC239" s="18"/>
      <c r="AD239" s="18"/>
    </row>
    <row r="240" spans="1:31" x14ac:dyDescent="0.2">
      <c r="A240" s="86"/>
      <c r="B240" s="19"/>
      <c r="C240" s="24"/>
      <c r="D240" s="19"/>
      <c r="E240" s="19"/>
      <c r="F240" s="19"/>
      <c r="G240" s="19"/>
      <c r="H240" s="29"/>
      <c r="I240" s="2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21"/>
      <c r="W240" s="15"/>
      <c r="X240" s="18"/>
      <c r="Y240" s="18"/>
      <c r="Z240" s="18"/>
      <c r="AA240" s="18"/>
      <c r="AB240" s="18"/>
      <c r="AC240" s="18"/>
      <c r="AD240" s="18"/>
    </row>
    <row r="241" spans="1:30" x14ac:dyDescent="0.2">
      <c r="A241" s="86"/>
      <c r="B241" s="19"/>
      <c r="C241" s="24"/>
      <c r="D241" s="19"/>
      <c r="E241" s="19"/>
      <c r="F241" s="19"/>
      <c r="G241" s="19"/>
      <c r="H241" s="29"/>
      <c r="I241" s="2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21"/>
      <c r="W241" s="15"/>
      <c r="X241" s="18"/>
      <c r="Y241" s="18"/>
      <c r="Z241" s="18"/>
      <c r="AA241" s="18"/>
      <c r="AB241" s="18"/>
      <c r="AC241" s="18"/>
      <c r="AD241" s="18"/>
    </row>
    <row r="242" spans="1:30" x14ac:dyDescent="0.2">
      <c r="A242" s="86"/>
      <c r="B242" s="19"/>
      <c r="C242" s="24"/>
      <c r="D242" s="19"/>
      <c r="E242" s="19"/>
      <c r="F242" s="19"/>
      <c r="G242" s="19"/>
      <c r="H242" s="29"/>
      <c r="I242" s="2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21"/>
      <c r="W242" s="15"/>
      <c r="X242" s="18"/>
      <c r="Y242" s="18"/>
      <c r="Z242" s="18"/>
      <c r="AA242" s="18"/>
      <c r="AB242" s="18"/>
      <c r="AC242" s="18"/>
      <c r="AD242" s="18"/>
    </row>
    <row r="243" spans="1:30" x14ac:dyDescent="0.2">
      <c r="A243" s="86"/>
      <c r="B243" s="19"/>
      <c r="C243" s="24"/>
      <c r="D243" s="19"/>
      <c r="E243" s="19"/>
      <c r="F243" s="19"/>
      <c r="G243" s="19"/>
      <c r="H243" s="29"/>
      <c r="I243" s="2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21"/>
      <c r="W243" s="15"/>
      <c r="X243" s="18"/>
      <c r="Y243" s="18"/>
      <c r="Z243" s="18"/>
      <c r="AA243" s="18"/>
      <c r="AB243" s="18"/>
      <c r="AC243" s="18"/>
      <c r="AD243" s="18"/>
    </row>
    <row r="244" spans="1:30" x14ac:dyDescent="0.2">
      <c r="A244" s="86"/>
      <c r="B244" s="19"/>
      <c r="C244" s="24"/>
      <c r="D244" s="19"/>
      <c r="E244" s="19"/>
      <c r="F244" s="19"/>
      <c r="G244" s="19"/>
      <c r="H244" s="29"/>
      <c r="I244" s="2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21"/>
      <c r="W244" s="15"/>
      <c r="X244" s="18"/>
      <c r="Y244" s="18"/>
      <c r="Z244" s="18"/>
      <c r="AA244" s="18"/>
      <c r="AB244" s="18"/>
      <c r="AC244" s="18"/>
      <c r="AD244" s="18"/>
    </row>
    <row r="245" spans="1:30" x14ac:dyDescent="0.2">
      <c r="A245" s="86"/>
      <c r="B245" s="19"/>
      <c r="C245" s="24"/>
      <c r="D245" s="19"/>
      <c r="E245" s="19"/>
      <c r="F245" s="19"/>
      <c r="G245" s="19"/>
      <c r="H245" s="29"/>
      <c r="I245" s="2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21"/>
      <c r="W245" s="15"/>
      <c r="X245" s="18"/>
      <c r="Y245" s="18"/>
      <c r="Z245" s="18"/>
      <c r="AA245" s="18"/>
      <c r="AB245" s="18"/>
      <c r="AC245" s="18"/>
      <c r="AD245" s="18"/>
    </row>
    <row r="246" spans="1:30" x14ac:dyDescent="0.2">
      <c r="A246" s="86"/>
      <c r="B246" s="19"/>
      <c r="C246" s="24"/>
      <c r="D246" s="19"/>
      <c r="E246" s="19"/>
      <c r="F246" s="19"/>
      <c r="G246" s="19"/>
      <c r="H246" s="29"/>
      <c r="I246" s="2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21"/>
      <c r="W246" s="15"/>
      <c r="X246" s="18"/>
      <c r="Y246" s="18"/>
      <c r="Z246" s="18"/>
      <c r="AA246" s="18"/>
      <c r="AB246" s="18"/>
      <c r="AC246" s="18"/>
      <c r="AD246" s="18"/>
    </row>
    <row r="247" spans="1:30" x14ac:dyDescent="0.2">
      <c r="A247" s="86"/>
      <c r="B247" s="19"/>
      <c r="C247" s="24"/>
      <c r="D247" s="19"/>
      <c r="E247" s="19"/>
      <c r="F247" s="19"/>
      <c r="G247" s="19"/>
      <c r="H247" s="29"/>
      <c r="I247" s="2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21"/>
      <c r="W247" s="15"/>
      <c r="X247" s="18"/>
      <c r="Y247" s="18"/>
      <c r="Z247" s="18"/>
      <c r="AA247" s="18"/>
      <c r="AB247" s="18"/>
      <c r="AC247" s="18"/>
      <c r="AD247" s="18"/>
    </row>
    <row r="248" spans="1:30" x14ac:dyDescent="0.2">
      <c r="A248" s="86"/>
      <c r="B248" s="19"/>
      <c r="C248" s="24"/>
      <c r="D248" s="19"/>
      <c r="E248" s="19"/>
      <c r="F248" s="19"/>
      <c r="G248" s="19"/>
      <c r="H248" s="29"/>
      <c r="I248" s="2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21"/>
      <c r="W248" s="15"/>
      <c r="X248" s="18"/>
      <c r="Y248" s="18"/>
      <c r="Z248" s="18"/>
      <c r="AA248" s="18"/>
      <c r="AB248" s="18"/>
      <c r="AC248" s="18"/>
      <c r="AD248" s="18"/>
    </row>
    <row r="249" spans="1:30" x14ac:dyDescent="0.2">
      <c r="A249" s="86"/>
      <c r="B249" s="19"/>
      <c r="C249" s="24"/>
      <c r="D249" s="19"/>
      <c r="E249" s="19"/>
      <c r="F249" s="19"/>
      <c r="G249" s="19"/>
      <c r="H249" s="29"/>
      <c r="I249" s="2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21"/>
      <c r="W249" s="15"/>
      <c r="X249" s="18"/>
      <c r="Y249" s="18"/>
      <c r="Z249" s="18"/>
      <c r="AA249" s="18"/>
      <c r="AB249" s="18"/>
      <c r="AC249" s="18"/>
      <c r="AD249" s="18"/>
    </row>
    <row r="250" spans="1:30" x14ac:dyDescent="0.2">
      <c r="A250" s="86"/>
      <c r="B250" s="19"/>
      <c r="C250" s="24"/>
      <c r="D250" s="19"/>
      <c r="E250" s="19"/>
      <c r="F250" s="19"/>
      <c r="G250" s="19"/>
      <c r="H250" s="29"/>
      <c r="I250" s="2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21"/>
      <c r="W250" s="15"/>
      <c r="X250" s="18"/>
      <c r="Y250" s="18"/>
      <c r="Z250" s="18"/>
      <c r="AA250" s="18"/>
      <c r="AB250" s="18"/>
      <c r="AC250" s="18"/>
      <c r="AD250" s="18"/>
    </row>
    <row r="251" spans="1:30" x14ac:dyDescent="0.2">
      <c r="A251" s="86"/>
      <c r="B251" s="19"/>
      <c r="C251" s="24"/>
      <c r="D251" s="19"/>
      <c r="E251" s="19"/>
      <c r="F251" s="19"/>
      <c r="G251" s="19"/>
      <c r="H251" s="29"/>
      <c r="I251" s="2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21"/>
      <c r="W251" s="15"/>
      <c r="X251" s="18"/>
      <c r="Y251" s="18"/>
      <c r="Z251" s="18"/>
      <c r="AA251" s="18"/>
      <c r="AB251" s="18"/>
      <c r="AC251" s="18"/>
      <c r="AD251" s="18"/>
    </row>
    <row r="252" spans="1:30" x14ac:dyDescent="0.2">
      <c r="A252" s="86"/>
      <c r="B252" s="19"/>
      <c r="C252" s="24"/>
      <c r="D252" s="19"/>
      <c r="E252" s="19"/>
      <c r="F252" s="19"/>
      <c r="G252" s="19"/>
      <c r="H252" s="29"/>
      <c r="I252" s="2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21"/>
      <c r="W252" s="15"/>
      <c r="X252" s="18"/>
      <c r="Y252" s="18"/>
      <c r="Z252" s="18"/>
      <c r="AA252" s="18"/>
      <c r="AB252" s="18"/>
      <c r="AC252" s="18"/>
      <c r="AD252" s="18"/>
    </row>
    <row r="253" spans="1:30" x14ac:dyDescent="0.2">
      <c r="A253" s="86"/>
      <c r="B253" s="19"/>
      <c r="C253" s="24"/>
      <c r="D253" s="19"/>
      <c r="E253" s="19"/>
      <c r="F253" s="19"/>
      <c r="G253" s="19"/>
      <c r="H253" s="29"/>
      <c r="I253" s="2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21"/>
      <c r="W253" s="15"/>
      <c r="X253" s="18"/>
      <c r="Y253" s="18"/>
      <c r="Z253" s="18"/>
      <c r="AA253" s="18"/>
      <c r="AB253" s="18"/>
      <c r="AC253" s="18"/>
      <c r="AD253" s="18"/>
    </row>
    <row r="254" spans="1:30" x14ac:dyDescent="0.2">
      <c r="A254" s="86"/>
      <c r="B254" s="19"/>
      <c r="C254" s="24"/>
      <c r="D254" s="19"/>
      <c r="E254" s="19"/>
      <c r="F254" s="19"/>
      <c r="G254" s="19"/>
      <c r="H254" s="29"/>
      <c r="I254" s="2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21"/>
      <c r="W254" s="15"/>
      <c r="X254" s="18"/>
      <c r="Y254" s="18"/>
      <c r="Z254" s="18"/>
      <c r="AA254" s="18"/>
      <c r="AB254" s="18"/>
      <c r="AC254" s="18"/>
      <c r="AD254" s="18"/>
    </row>
    <row r="255" spans="1:30" x14ac:dyDescent="0.2">
      <c r="A255" s="86"/>
      <c r="B255" s="19"/>
      <c r="C255" s="24"/>
      <c r="D255" s="19"/>
      <c r="E255" s="19"/>
      <c r="F255" s="19"/>
      <c r="G255" s="19"/>
      <c r="H255" s="29"/>
      <c r="I255" s="2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21"/>
      <c r="W255" s="15"/>
      <c r="X255" s="18"/>
      <c r="Y255" s="18"/>
      <c r="Z255" s="18"/>
      <c r="AA255" s="18"/>
      <c r="AB255" s="18"/>
      <c r="AC255" s="18"/>
      <c r="AD255" s="18"/>
    </row>
    <row r="256" spans="1:30" x14ac:dyDescent="0.2">
      <c r="A256" s="86"/>
      <c r="B256" s="19"/>
      <c r="C256" s="24"/>
      <c r="D256" s="19"/>
      <c r="E256" s="19"/>
      <c r="F256" s="19"/>
      <c r="G256" s="19"/>
      <c r="H256" s="29"/>
      <c r="I256" s="2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21"/>
      <c r="W256" s="15"/>
      <c r="X256" s="18"/>
      <c r="Y256" s="18"/>
      <c r="Z256" s="18"/>
      <c r="AA256" s="18"/>
      <c r="AB256" s="18"/>
      <c r="AC256" s="18"/>
      <c r="AD256" s="18"/>
    </row>
    <row r="257" spans="1:30" x14ac:dyDescent="0.2">
      <c r="A257" s="86"/>
      <c r="B257" s="19"/>
      <c r="C257" s="24"/>
      <c r="D257" s="19"/>
      <c r="E257" s="19"/>
      <c r="F257" s="19"/>
      <c r="G257" s="19"/>
      <c r="H257" s="29"/>
      <c r="I257" s="2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21"/>
      <c r="W257" s="15"/>
      <c r="X257" s="18"/>
      <c r="Y257" s="18"/>
      <c r="Z257" s="18"/>
      <c r="AA257" s="18"/>
      <c r="AB257" s="18"/>
      <c r="AC257" s="18"/>
      <c r="AD257" s="18"/>
    </row>
    <row r="258" spans="1:30" x14ac:dyDescent="0.2">
      <c r="A258" s="86"/>
      <c r="B258" s="19"/>
      <c r="C258" s="24"/>
      <c r="D258" s="19"/>
      <c r="E258" s="19"/>
      <c r="F258" s="19"/>
      <c r="G258" s="19"/>
      <c r="H258" s="29"/>
      <c r="I258" s="2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21"/>
      <c r="W258" s="15"/>
      <c r="X258" s="18"/>
      <c r="Y258" s="18"/>
      <c r="Z258" s="18"/>
      <c r="AA258" s="18"/>
      <c r="AB258" s="18"/>
      <c r="AC258" s="18"/>
      <c r="AD258" s="18"/>
    </row>
    <row r="259" spans="1:30" x14ac:dyDescent="0.2">
      <c r="A259" s="86"/>
      <c r="B259" s="19"/>
      <c r="C259" s="24"/>
      <c r="D259" s="19"/>
      <c r="E259" s="19"/>
      <c r="F259" s="19"/>
      <c r="G259" s="19"/>
      <c r="H259" s="29"/>
      <c r="I259" s="2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21"/>
      <c r="W259" s="15"/>
      <c r="X259" s="18"/>
      <c r="Y259" s="18"/>
      <c r="Z259" s="18"/>
      <c r="AA259" s="18"/>
      <c r="AB259" s="18"/>
      <c r="AC259" s="18"/>
      <c r="AD259" s="18"/>
    </row>
    <row r="260" spans="1:30" x14ac:dyDescent="0.2">
      <c r="A260" s="86"/>
      <c r="B260" s="19"/>
      <c r="C260" s="24"/>
      <c r="D260" s="19"/>
      <c r="E260" s="19"/>
      <c r="F260" s="19"/>
      <c r="G260" s="19"/>
      <c r="H260" s="29"/>
      <c r="I260" s="2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21"/>
      <c r="W260" s="15"/>
      <c r="X260" s="18"/>
      <c r="Y260" s="18"/>
      <c r="Z260" s="18"/>
      <c r="AA260" s="18"/>
      <c r="AB260" s="18"/>
      <c r="AC260" s="18"/>
      <c r="AD260" s="18"/>
    </row>
    <row r="261" spans="1:30" x14ac:dyDescent="0.2">
      <c r="A261" s="86"/>
      <c r="B261" s="19"/>
      <c r="C261" s="24"/>
      <c r="D261" s="19"/>
      <c r="E261" s="19"/>
      <c r="F261" s="19"/>
      <c r="G261" s="19"/>
      <c r="H261" s="29"/>
      <c r="I261" s="2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21"/>
      <c r="W261" s="15"/>
      <c r="X261" s="18"/>
      <c r="Y261" s="18"/>
      <c r="Z261" s="18"/>
      <c r="AA261" s="18"/>
      <c r="AB261" s="18"/>
      <c r="AC261" s="18"/>
      <c r="AD261" s="18"/>
    </row>
    <row r="262" spans="1:30" x14ac:dyDescent="0.2">
      <c r="A262" s="86"/>
      <c r="B262" s="19"/>
      <c r="C262" s="24"/>
      <c r="D262" s="19"/>
      <c r="E262" s="19"/>
      <c r="F262" s="19"/>
      <c r="G262" s="19"/>
      <c r="H262" s="29"/>
      <c r="I262" s="2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21"/>
      <c r="W262" s="15"/>
      <c r="X262" s="18"/>
      <c r="Y262" s="18"/>
      <c r="Z262" s="18"/>
      <c r="AA262" s="18"/>
      <c r="AB262" s="18"/>
      <c r="AC262" s="18"/>
      <c r="AD262" s="18"/>
    </row>
    <row r="263" spans="1:30" x14ac:dyDescent="0.2">
      <c r="A263" s="86"/>
      <c r="B263" s="19"/>
      <c r="C263" s="24"/>
      <c r="D263" s="19"/>
      <c r="E263" s="19"/>
      <c r="F263" s="19"/>
      <c r="G263" s="19"/>
      <c r="H263" s="29"/>
      <c r="I263" s="2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21"/>
      <c r="W263" s="15"/>
      <c r="X263" s="18"/>
      <c r="Y263" s="18"/>
      <c r="Z263" s="18"/>
      <c r="AA263" s="18"/>
      <c r="AB263" s="18"/>
      <c r="AC263" s="18"/>
      <c r="AD263" s="18"/>
    </row>
    <row r="264" spans="1:30" x14ac:dyDescent="0.2">
      <c r="A264" s="86"/>
      <c r="B264" s="19"/>
      <c r="C264" s="24"/>
      <c r="D264" s="19"/>
      <c r="E264" s="19"/>
      <c r="F264" s="19"/>
      <c r="G264" s="19"/>
      <c r="H264" s="29"/>
      <c r="I264" s="2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21"/>
      <c r="W264" s="15"/>
      <c r="X264" s="18"/>
      <c r="Y264" s="18"/>
      <c r="Z264" s="18"/>
      <c r="AA264" s="18"/>
      <c r="AB264" s="18"/>
      <c r="AC264" s="18"/>
      <c r="AD264" s="18"/>
    </row>
    <row r="265" spans="1:30" x14ac:dyDescent="0.2">
      <c r="A265" s="86"/>
      <c r="B265" s="19"/>
      <c r="C265" s="24"/>
      <c r="D265" s="19"/>
      <c r="E265" s="19"/>
      <c r="F265" s="19"/>
      <c r="G265" s="19"/>
      <c r="H265" s="29"/>
      <c r="I265" s="2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21"/>
      <c r="W265" s="15"/>
      <c r="X265" s="18"/>
      <c r="Y265" s="18"/>
      <c r="Z265" s="18"/>
      <c r="AA265" s="18"/>
      <c r="AB265" s="18"/>
      <c r="AC265" s="18"/>
      <c r="AD265" s="18"/>
    </row>
    <row r="266" spans="1:30" x14ac:dyDescent="0.2">
      <c r="A266" s="86"/>
      <c r="B266" s="19"/>
      <c r="C266" s="24"/>
      <c r="D266" s="19"/>
      <c r="E266" s="19"/>
      <c r="F266" s="19"/>
      <c r="G266" s="19"/>
      <c r="H266" s="29"/>
      <c r="I266" s="2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21"/>
      <c r="W266" s="15"/>
      <c r="X266" s="18"/>
      <c r="Y266" s="18"/>
      <c r="Z266" s="18"/>
      <c r="AA266" s="18"/>
      <c r="AB266" s="18"/>
      <c r="AC266" s="18"/>
      <c r="AD266" s="18"/>
    </row>
    <row r="267" spans="1:30" x14ac:dyDescent="0.2">
      <c r="A267" s="86"/>
      <c r="B267" s="19"/>
      <c r="C267" s="24"/>
      <c r="D267" s="19"/>
      <c r="E267" s="19"/>
      <c r="F267" s="19"/>
      <c r="G267" s="19"/>
      <c r="H267" s="29"/>
      <c r="I267" s="2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21"/>
      <c r="W267" s="15"/>
      <c r="X267" s="18"/>
      <c r="Y267" s="18"/>
      <c r="Z267" s="18"/>
      <c r="AA267" s="18"/>
      <c r="AB267" s="18"/>
      <c r="AC267" s="18"/>
      <c r="AD267" s="18"/>
    </row>
    <row r="268" spans="1:30" x14ac:dyDescent="0.2">
      <c r="A268" s="86"/>
      <c r="B268" s="19"/>
      <c r="C268" s="24"/>
      <c r="D268" s="19"/>
      <c r="E268" s="19"/>
      <c r="F268" s="19"/>
      <c r="G268" s="19"/>
      <c r="H268" s="29"/>
      <c r="I268" s="2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21"/>
      <c r="W268" s="15"/>
      <c r="X268" s="18"/>
      <c r="Y268" s="18"/>
      <c r="Z268" s="18"/>
      <c r="AA268" s="18"/>
      <c r="AB268" s="18"/>
      <c r="AC268" s="18"/>
      <c r="AD268" s="18"/>
    </row>
    <row r="269" spans="1:30" x14ac:dyDescent="0.2">
      <c r="A269" s="86"/>
      <c r="B269" s="19"/>
      <c r="C269" s="24"/>
      <c r="D269" s="19"/>
      <c r="E269" s="19"/>
      <c r="F269" s="19"/>
      <c r="G269" s="19"/>
      <c r="H269" s="29"/>
      <c r="I269" s="2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21"/>
      <c r="W269" s="15"/>
      <c r="X269" s="18"/>
      <c r="Y269" s="18"/>
      <c r="Z269" s="18"/>
      <c r="AA269" s="18"/>
      <c r="AB269" s="18"/>
      <c r="AC269" s="18"/>
      <c r="AD269" s="18"/>
    </row>
    <row r="270" spans="1:30" x14ac:dyDescent="0.2">
      <c r="A270" s="86"/>
      <c r="B270" s="19"/>
      <c r="C270" s="24"/>
      <c r="D270" s="19"/>
      <c r="E270" s="19"/>
      <c r="F270" s="19"/>
      <c r="G270" s="19"/>
      <c r="H270" s="29"/>
      <c r="I270" s="2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21"/>
      <c r="W270" s="15"/>
      <c r="X270" s="18"/>
      <c r="Y270" s="18"/>
      <c r="Z270" s="18"/>
      <c r="AA270" s="18"/>
      <c r="AB270" s="18"/>
      <c r="AC270" s="18"/>
      <c r="AD270" s="18"/>
    </row>
    <row r="271" spans="1:30" x14ac:dyDescent="0.2">
      <c r="A271" s="86"/>
      <c r="B271" s="19"/>
      <c r="C271" s="24"/>
      <c r="D271" s="19"/>
      <c r="E271" s="19"/>
      <c r="F271" s="19"/>
      <c r="G271" s="19"/>
      <c r="H271" s="29"/>
      <c r="I271" s="2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21"/>
      <c r="W271" s="15"/>
      <c r="X271" s="18"/>
      <c r="Y271" s="18"/>
      <c r="Z271" s="18"/>
      <c r="AA271" s="18"/>
      <c r="AB271" s="18"/>
      <c r="AC271" s="18"/>
      <c r="AD271" s="18"/>
    </row>
    <row r="272" spans="1:30" x14ac:dyDescent="0.2">
      <c r="A272" s="86"/>
      <c r="B272" s="19"/>
      <c r="C272" s="24"/>
      <c r="D272" s="19"/>
      <c r="E272" s="19"/>
      <c r="F272" s="19"/>
      <c r="G272" s="19"/>
      <c r="H272" s="29"/>
      <c r="I272" s="2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21"/>
      <c r="W272" s="15"/>
      <c r="X272" s="18"/>
      <c r="Y272" s="18"/>
      <c r="Z272" s="18"/>
      <c r="AA272" s="18"/>
      <c r="AB272" s="18"/>
      <c r="AC272" s="18"/>
      <c r="AD272" s="18"/>
    </row>
    <row r="273" spans="1:30" x14ac:dyDescent="0.2">
      <c r="A273" s="86"/>
      <c r="B273" s="19"/>
      <c r="C273" s="24"/>
      <c r="D273" s="19"/>
      <c r="E273" s="19"/>
      <c r="F273" s="19"/>
      <c r="G273" s="19"/>
      <c r="H273" s="29"/>
      <c r="I273" s="2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21"/>
      <c r="W273" s="15"/>
      <c r="X273" s="18"/>
      <c r="Y273" s="18"/>
      <c r="Z273" s="18"/>
      <c r="AA273" s="18"/>
      <c r="AB273" s="18"/>
      <c r="AC273" s="18"/>
      <c r="AD273" s="18"/>
    </row>
    <row r="274" spans="1:30" x14ac:dyDescent="0.2">
      <c r="A274" s="86"/>
      <c r="B274" s="19"/>
      <c r="C274" s="24"/>
      <c r="D274" s="19"/>
      <c r="E274" s="19"/>
      <c r="F274" s="19"/>
      <c r="G274" s="19"/>
      <c r="H274" s="29"/>
      <c r="I274" s="2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21"/>
      <c r="W274" s="15"/>
      <c r="X274" s="18"/>
      <c r="Y274" s="18"/>
      <c r="Z274" s="18"/>
      <c r="AA274" s="18"/>
      <c r="AB274" s="18"/>
      <c r="AC274" s="18"/>
      <c r="AD274" s="18"/>
    </row>
    <row r="275" spans="1:30" x14ac:dyDescent="0.2">
      <c r="A275" s="86"/>
      <c r="B275" s="19"/>
      <c r="C275" s="24"/>
      <c r="D275" s="19"/>
      <c r="E275" s="19"/>
      <c r="F275" s="19"/>
      <c r="G275" s="19"/>
      <c r="H275" s="29"/>
      <c r="I275" s="2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21"/>
      <c r="W275" s="15"/>
      <c r="X275" s="18"/>
      <c r="Y275" s="18"/>
      <c r="Z275" s="18"/>
      <c r="AA275" s="18"/>
      <c r="AB275" s="18"/>
      <c r="AC275" s="18"/>
      <c r="AD275" s="18"/>
    </row>
    <row r="276" spans="1:30" x14ac:dyDescent="0.2">
      <c r="A276" s="86"/>
      <c r="B276" s="19"/>
      <c r="C276" s="24"/>
      <c r="D276" s="19"/>
      <c r="E276" s="19"/>
      <c r="F276" s="19"/>
      <c r="G276" s="19"/>
      <c r="H276" s="29"/>
      <c r="I276" s="2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21"/>
      <c r="W276" s="15"/>
      <c r="X276" s="18"/>
      <c r="Y276" s="18"/>
      <c r="Z276" s="18"/>
      <c r="AA276" s="18"/>
      <c r="AB276" s="18"/>
      <c r="AC276" s="18"/>
      <c r="AD276" s="18"/>
    </row>
    <row r="277" spans="1:30" x14ac:dyDescent="0.2">
      <c r="A277" s="86"/>
      <c r="B277" s="19"/>
      <c r="C277" s="24"/>
      <c r="D277" s="19"/>
      <c r="E277" s="19"/>
      <c r="F277" s="19"/>
      <c r="G277" s="19"/>
      <c r="H277" s="29"/>
      <c r="I277" s="2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21"/>
      <c r="W277" s="15"/>
      <c r="X277" s="18"/>
      <c r="Y277" s="18"/>
      <c r="Z277" s="18"/>
      <c r="AA277" s="18"/>
      <c r="AB277" s="18"/>
      <c r="AC277" s="18"/>
      <c r="AD277" s="18"/>
    </row>
    <row r="278" spans="1:30" x14ac:dyDescent="0.2">
      <c r="A278" s="86"/>
      <c r="B278" s="19"/>
      <c r="C278" s="24"/>
      <c r="D278" s="19"/>
      <c r="E278" s="19"/>
      <c r="F278" s="19"/>
      <c r="G278" s="19"/>
      <c r="H278" s="29"/>
      <c r="I278" s="2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21"/>
      <c r="W278" s="15"/>
      <c r="X278" s="18"/>
      <c r="Y278" s="18"/>
      <c r="Z278" s="18"/>
      <c r="AA278" s="18"/>
      <c r="AB278" s="18"/>
      <c r="AC278" s="18"/>
      <c r="AD278" s="18"/>
    </row>
    <row r="279" spans="1:30" x14ac:dyDescent="0.2">
      <c r="A279" s="86"/>
      <c r="B279" s="19"/>
      <c r="C279" s="24"/>
      <c r="D279" s="19"/>
      <c r="E279" s="19"/>
      <c r="F279" s="19"/>
      <c r="G279" s="19"/>
      <c r="H279" s="29"/>
      <c r="I279" s="2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21"/>
      <c r="W279" s="15"/>
      <c r="X279" s="18"/>
      <c r="Y279" s="18"/>
      <c r="Z279" s="18"/>
      <c r="AA279" s="18"/>
      <c r="AB279" s="18"/>
      <c r="AC279" s="18"/>
      <c r="AD279" s="18"/>
    </row>
    <row r="280" spans="1:30" x14ac:dyDescent="0.2">
      <c r="A280" s="86"/>
      <c r="B280" s="19"/>
      <c r="C280" s="24"/>
      <c r="D280" s="19"/>
      <c r="E280" s="19"/>
      <c r="F280" s="19"/>
      <c r="G280" s="19"/>
      <c r="H280" s="29"/>
      <c r="I280" s="2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21"/>
      <c r="W280" s="15"/>
      <c r="X280" s="18"/>
      <c r="Y280" s="18"/>
      <c r="Z280" s="18"/>
      <c r="AA280" s="18"/>
      <c r="AB280" s="18"/>
      <c r="AC280" s="18"/>
      <c r="AD280" s="18"/>
    </row>
    <row r="281" spans="1:30" x14ac:dyDescent="0.2">
      <c r="A281" s="86"/>
      <c r="B281" s="19"/>
      <c r="C281" s="24"/>
      <c r="D281" s="19"/>
      <c r="E281" s="19"/>
      <c r="F281" s="19"/>
      <c r="G281" s="19"/>
      <c r="H281" s="29"/>
      <c r="I281" s="2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21"/>
      <c r="W281" s="15"/>
      <c r="X281" s="18"/>
      <c r="Y281" s="18"/>
      <c r="Z281" s="18"/>
      <c r="AA281" s="18"/>
      <c r="AB281" s="18"/>
      <c r="AC281" s="18"/>
      <c r="AD281" s="18"/>
    </row>
    <row r="282" spans="1:30" x14ac:dyDescent="0.2">
      <c r="A282" s="86"/>
      <c r="B282" s="19"/>
      <c r="C282" s="24"/>
      <c r="D282" s="19"/>
      <c r="E282" s="19"/>
      <c r="F282" s="19"/>
      <c r="G282" s="19"/>
      <c r="H282" s="29"/>
      <c r="I282" s="2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21"/>
      <c r="W282" s="15"/>
      <c r="X282" s="18"/>
      <c r="Y282" s="18"/>
      <c r="Z282" s="18"/>
      <c r="AA282" s="18"/>
      <c r="AB282" s="18"/>
      <c r="AC282" s="18"/>
      <c r="AD282" s="18"/>
    </row>
    <row r="283" spans="1:30" x14ac:dyDescent="0.2">
      <c r="A283" s="86"/>
      <c r="B283" s="19"/>
      <c r="C283" s="22"/>
      <c r="D283" s="19"/>
      <c r="E283" s="19"/>
      <c r="F283" s="19"/>
      <c r="G283" s="19"/>
      <c r="H283" s="29"/>
      <c r="I283" s="2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21"/>
      <c r="W283" s="15"/>
      <c r="X283" s="18"/>
      <c r="Y283" s="18"/>
      <c r="Z283" s="18"/>
      <c r="AA283" s="18"/>
      <c r="AB283" s="18"/>
      <c r="AC283" s="18"/>
      <c r="AD283" s="18"/>
    </row>
    <row r="284" spans="1:30" x14ac:dyDescent="0.2">
      <c r="A284" s="86"/>
      <c r="B284" s="19"/>
      <c r="C284" s="24"/>
      <c r="D284" s="19"/>
      <c r="E284" s="19"/>
      <c r="F284" s="19"/>
      <c r="G284" s="19"/>
      <c r="H284" s="29"/>
      <c r="I284" s="2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21"/>
      <c r="W284" s="15"/>
      <c r="X284" s="18"/>
      <c r="Y284" s="18"/>
      <c r="Z284" s="18"/>
      <c r="AA284" s="18"/>
      <c r="AB284" s="18"/>
      <c r="AC284" s="18"/>
      <c r="AD284" s="18"/>
    </row>
    <row r="285" spans="1:30" x14ac:dyDescent="0.2">
      <c r="A285" s="86"/>
      <c r="B285" s="19"/>
      <c r="C285" s="24"/>
      <c r="D285" s="19"/>
      <c r="E285" s="19"/>
      <c r="F285" s="19"/>
      <c r="G285" s="19"/>
      <c r="H285" s="29"/>
      <c r="I285" s="2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21"/>
      <c r="W285" s="15"/>
      <c r="X285" s="18"/>
      <c r="Y285" s="18"/>
      <c r="Z285" s="18"/>
      <c r="AA285" s="18"/>
      <c r="AB285" s="18"/>
      <c r="AC285" s="18"/>
      <c r="AD285" s="18"/>
    </row>
    <row r="286" spans="1:30" x14ac:dyDescent="0.2">
      <c r="A286" s="86"/>
      <c r="B286" s="19"/>
      <c r="C286" s="24"/>
      <c r="D286" s="19"/>
      <c r="E286" s="19"/>
      <c r="F286" s="19"/>
      <c r="G286" s="19"/>
      <c r="H286" s="29"/>
      <c r="I286" s="2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21"/>
      <c r="W286" s="15"/>
      <c r="X286" s="18"/>
      <c r="Y286" s="18"/>
      <c r="Z286" s="18"/>
      <c r="AA286" s="18"/>
      <c r="AB286" s="18"/>
      <c r="AC286" s="18"/>
      <c r="AD286" s="18"/>
    </row>
    <row r="287" spans="1:30" x14ac:dyDescent="0.2">
      <c r="A287" s="86"/>
      <c r="B287" s="19"/>
      <c r="C287" s="24"/>
      <c r="D287" s="19"/>
      <c r="E287" s="19"/>
      <c r="F287" s="19"/>
      <c r="G287" s="19"/>
      <c r="H287" s="29"/>
      <c r="I287" s="2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21"/>
      <c r="W287" s="15"/>
      <c r="X287" s="18"/>
      <c r="Y287" s="18"/>
      <c r="Z287" s="18"/>
      <c r="AA287" s="18"/>
      <c r="AB287" s="18"/>
      <c r="AC287" s="18"/>
      <c r="AD287" s="18"/>
    </row>
    <row r="288" spans="1:30" x14ac:dyDescent="0.2">
      <c r="A288" s="86"/>
      <c r="B288" s="19"/>
      <c r="C288" s="24"/>
      <c r="D288" s="19"/>
      <c r="E288" s="19"/>
      <c r="F288" s="19"/>
      <c r="G288" s="19"/>
      <c r="H288" s="29"/>
      <c r="I288" s="2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21"/>
      <c r="W288" s="15"/>
      <c r="X288" s="18"/>
      <c r="Y288" s="18"/>
      <c r="Z288" s="18"/>
      <c r="AA288" s="18"/>
      <c r="AB288" s="18"/>
      <c r="AC288" s="18"/>
      <c r="AD288" s="18"/>
    </row>
    <row r="289" spans="1:30" x14ac:dyDescent="0.2">
      <c r="A289" s="86"/>
      <c r="B289" s="19"/>
      <c r="C289" s="24"/>
      <c r="D289" s="19"/>
      <c r="E289" s="19"/>
      <c r="F289" s="19"/>
      <c r="G289" s="19"/>
      <c r="H289" s="29"/>
      <c r="I289" s="2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21"/>
      <c r="W289" s="15"/>
      <c r="X289" s="18"/>
      <c r="Y289" s="18"/>
      <c r="Z289" s="18"/>
      <c r="AA289" s="18"/>
      <c r="AB289" s="18"/>
      <c r="AC289" s="18"/>
      <c r="AD289" s="18"/>
    </row>
    <row r="290" spans="1:30" x14ac:dyDescent="0.2">
      <c r="A290" s="86"/>
      <c r="B290" s="19"/>
      <c r="C290" s="24"/>
      <c r="D290" s="19"/>
      <c r="E290" s="19"/>
      <c r="F290" s="19"/>
      <c r="G290" s="19"/>
      <c r="H290" s="29"/>
      <c r="I290" s="2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21"/>
      <c r="W290" s="15"/>
      <c r="X290" s="18"/>
      <c r="Y290" s="18"/>
      <c r="Z290" s="18"/>
      <c r="AA290" s="18"/>
      <c r="AB290" s="18"/>
      <c r="AC290" s="18"/>
      <c r="AD290" s="18"/>
    </row>
    <row r="291" spans="1:30" x14ac:dyDescent="0.2">
      <c r="A291" s="86"/>
      <c r="B291" s="19"/>
      <c r="C291" s="24"/>
      <c r="D291" s="19"/>
      <c r="E291" s="19"/>
      <c r="F291" s="19"/>
      <c r="G291" s="19"/>
      <c r="H291" s="29"/>
      <c r="I291" s="2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21"/>
      <c r="W291" s="15"/>
      <c r="X291" s="18"/>
      <c r="Y291" s="18"/>
      <c r="Z291" s="18"/>
      <c r="AA291" s="18"/>
      <c r="AB291" s="18"/>
      <c r="AC291" s="18"/>
      <c r="AD291" s="18"/>
    </row>
    <row r="292" spans="1:30" x14ac:dyDescent="0.2">
      <c r="A292" s="86"/>
      <c r="B292" s="19"/>
      <c r="C292" s="24"/>
      <c r="D292" s="19"/>
      <c r="E292" s="19"/>
      <c r="F292" s="19"/>
      <c r="G292" s="19"/>
      <c r="H292" s="29"/>
      <c r="I292" s="2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21"/>
      <c r="W292" s="15"/>
      <c r="X292" s="18"/>
      <c r="Y292" s="18"/>
      <c r="Z292" s="18"/>
      <c r="AA292" s="18"/>
      <c r="AB292" s="18"/>
      <c r="AC292" s="18"/>
      <c r="AD292" s="18"/>
    </row>
    <row r="293" spans="1:30" x14ac:dyDescent="0.2">
      <c r="A293" s="86"/>
      <c r="B293" s="19"/>
      <c r="C293" s="24"/>
      <c r="D293" s="19"/>
      <c r="E293" s="19"/>
      <c r="F293" s="19"/>
      <c r="G293" s="19"/>
      <c r="H293" s="29"/>
      <c r="I293" s="2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21"/>
      <c r="W293" s="15"/>
      <c r="X293" s="18"/>
      <c r="Y293" s="18"/>
      <c r="Z293" s="18"/>
      <c r="AA293" s="18"/>
      <c r="AB293" s="18"/>
      <c r="AC293" s="18"/>
      <c r="AD293" s="18"/>
    </row>
    <row r="294" spans="1:30" x14ac:dyDescent="0.2">
      <c r="A294" s="86"/>
      <c r="B294" s="19"/>
      <c r="C294" s="24"/>
      <c r="D294" s="19"/>
      <c r="E294" s="19"/>
      <c r="F294" s="19"/>
      <c r="G294" s="19"/>
      <c r="H294" s="29"/>
      <c r="I294" s="2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21"/>
      <c r="W294" s="15"/>
      <c r="X294" s="18"/>
      <c r="Y294" s="18"/>
      <c r="Z294" s="18"/>
      <c r="AA294" s="18"/>
      <c r="AB294" s="18"/>
      <c r="AC294" s="18"/>
      <c r="AD294" s="18"/>
    </row>
    <row r="295" spans="1:30" x14ac:dyDescent="0.2">
      <c r="A295" s="86"/>
      <c r="B295" s="19"/>
      <c r="C295" s="22"/>
      <c r="D295" s="19"/>
      <c r="E295" s="19"/>
      <c r="F295" s="19"/>
      <c r="G295" s="19"/>
      <c r="H295" s="29"/>
      <c r="I295" s="2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21"/>
      <c r="W295" s="15"/>
      <c r="X295" s="18"/>
      <c r="Y295" s="18"/>
      <c r="Z295" s="18"/>
      <c r="AA295" s="18"/>
      <c r="AB295" s="18"/>
      <c r="AC295" s="18"/>
      <c r="AD295" s="18"/>
    </row>
    <row r="296" spans="1:30" x14ac:dyDescent="0.2">
      <c r="A296" s="86"/>
      <c r="B296" s="19"/>
      <c r="C296" s="22"/>
      <c r="D296" s="19"/>
      <c r="E296" s="19"/>
      <c r="F296" s="19"/>
      <c r="G296" s="19"/>
      <c r="H296" s="29"/>
      <c r="I296" s="2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21"/>
      <c r="W296" s="15"/>
      <c r="X296" s="18"/>
      <c r="Y296" s="18"/>
      <c r="Z296" s="18"/>
      <c r="AA296" s="18"/>
      <c r="AB296" s="18"/>
      <c r="AC296" s="18"/>
      <c r="AD296" s="18"/>
    </row>
    <row r="297" spans="1:30" x14ac:dyDescent="0.2">
      <c r="A297" s="86"/>
      <c r="B297" s="19"/>
      <c r="C297" s="24"/>
      <c r="D297" s="19"/>
      <c r="E297" s="19"/>
      <c r="F297" s="19"/>
      <c r="G297" s="19"/>
      <c r="H297" s="29"/>
      <c r="I297" s="2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21"/>
      <c r="W297" s="15"/>
      <c r="X297" s="18"/>
      <c r="Y297" s="18"/>
      <c r="Z297" s="18"/>
      <c r="AA297" s="18"/>
      <c r="AB297" s="18"/>
      <c r="AC297" s="18"/>
      <c r="AD297" s="18"/>
    </row>
    <row r="298" spans="1:30" x14ac:dyDescent="0.2">
      <c r="A298" s="86"/>
      <c r="B298" s="19"/>
      <c r="C298" s="24"/>
      <c r="D298" s="19"/>
      <c r="E298" s="19"/>
      <c r="F298" s="19"/>
      <c r="G298" s="19"/>
      <c r="H298" s="29"/>
      <c r="I298" s="2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21"/>
      <c r="W298" s="15"/>
      <c r="X298" s="18"/>
      <c r="Y298" s="18"/>
      <c r="Z298" s="18"/>
      <c r="AA298" s="18"/>
      <c r="AB298" s="18"/>
      <c r="AC298" s="18"/>
      <c r="AD298" s="18"/>
    </row>
    <row r="299" spans="1:30" x14ac:dyDescent="0.2">
      <c r="A299" s="86"/>
      <c r="B299" s="19"/>
      <c r="C299" s="24"/>
      <c r="D299" s="19"/>
      <c r="E299" s="19"/>
      <c r="F299" s="19"/>
      <c r="G299" s="19"/>
      <c r="H299" s="29"/>
      <c r="I299" s="2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21"/>
      <c r="W299" s="15"/>
      <c r="X299" s="18"/>
      <c r="Y299" s="18"/>
      <c r="Z299" s="18"/>
      <c r="AA299" s="18"/>
      <c r="AB299" s="18"/>
      <c r="AC299" s="18"/>
      <c r="AD299" s="18"/>
    </row>
    <row r="300" spans="1:30" x14ac:dyDescent="0.2">
      <c r="A300" s="86"/>
      <c r="B300" s="19"/>
      <c r="C300" s="24"/>
      <c r="D300" s="19"/>
      <c r="E300" s="19"/>
      <c r="F300" s="19"/>
      <c r="G300" s="19"/>
      <c r="H300" s="29"/>
      <c r="I300" s="2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21"/>
      <c r="W300" s="15"/>
      <c r="X300" s="18"/>
      <c r="Y300" s="18"/>
      <c r="Z300" s="18"/>
      <c r="AA300" s="18"/>
      <c r="AB300" s="18"/>
      <c r="AC300" s="18"/>
      <c r="AD300" s="18"/>
    </row>
    <row r="301" spans="1:30" x14ac:dyDescent="0.2">
      <c r="A301" s="86"/>
      <c r="B301" s="19"/>
      <c r="C301" s="24"/>
      <c r="D301" s="19"/>
      <c r="E301" s="19"/>
      <c r="F301" s="19"/>
      <c r="G301" s="19"/>
      <c r="H301" s="30"/>
      <c r="I301" s="2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21"/>
      <c r="W301" s="15"/>
      <c r="X301" s="18"/>
      <c r="Y301" s="18"/>
      <c r="Z301" s="18"/>
      <c r="AA301" s="18"/>
      <c r="AB301" s="18"/>
      <c r="AC301" s="18"/>
      <c r="AD301" s="18"/>
    </row>
    <row r="302" spans="1:30" x14ac:dyDescent="0.2">
      <c r="A302" s="86"/>
      <c r="B302" s="19"/>
      <c r="C302" s="24"/>
      <c r="D302" s="19"/>
      <c r="E302" s="19"/>
      <c r="F302" s="19"/>
      <c r="G302" s="19"/>
      <c r="H302" s="30"/>
      <c r="I302" s="2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21"/>
      <c r="W302" s="15"/>
      <c r="X302" s="18"/>
      <c r="Y302" s="18"/>
      <c r="Z302" s="18"/>
      <c r="AA302" s="18"/>
      <c r="AB302" s="18"/>
      <c r="AC302" s="18"/>
      <c r="AD302" s="18"/>
    </row>
    <row r="303" spans="1:30" x14ac:dyDescent="0.2">
      <c r="A303" s="86"/>
      <c r="B303" s="19"/>
      <c r="C303" s="24"/>
      <c r="D303" s="19"/>
      <c r="E303" s="19"/>
      <c r="F303" s="19"/>
      <c r="G303" s="19"/>
      <c r="H303" s="30"/>
      <c r="I303" s="2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21"/>
      <c r="W303" s="15"/>
      <c r="X303" s="18"/>
      <c r="Y303" s="18"/>
      <c r="Z303" s="18"/>
      <c r="AA303" s="18"/>
      <c r="AB303" s="18"/>
      <c r="AC303" s="18"/>
      <c r="AD303" s="18"/>
    </row>
    <row r="304" spans="1:30" x14ac:dyDescent="0.2">
      <c r="A304" s="86"/>
      <c r="B304" s="19"/>
      <c r="C304" s="24"/>
      <c r="D304" s="19"/>
      <c r="E304" s="19"/>
      <c r="F304" s="19"/>
      <c r="G304" s="19"/>
      <c r="H304" s="30"/>
      <c r="I304" s="2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21"/>
      <c r="W304" s="15"/>
      <c r="X304" s="18"/>
      <c r="Y304" s="18"/>
      <c r="Z304" s="18"/>
      <c r="AA304" s="18"/>
      <c r="AB304" s="18"/>
      <c r="AC304" s="18"/>
      <c r="AD304" s="18"/>
    </row>
    <row r="305" spans="1:31" x14ac:dyDescent="0.2">
      <c r="A305" s="86"/>
      <c r="B305" s="19"/>
      <c r="C305" s="24"/>
      <c r="D305" s="19"/>
      <c r="E305" s="19"/>
      <c r="F305" s="19"/>
      <c r="G305" s="19"/>
      <c r="H305" s="30"/>
      <c r="I305" s="2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21"/>
      <c r="W305" s="15"/>
      <c r="X305" s="18"/>
      <c r="Y305" s="18"/>
      <c r="Z305" s="18"/>
      <c r="AA305" s="18"/>
      <c r="AB305" s="18"/>
      <c r="AC305" s="18"/>
      <c r="AD305" s="18"/>
    </row>
    <row r="306" spans="1:31" x14ac:dyDescent="0.2">
      <c r="A306" s="86"/>
      <c r="B306" s="19"/>
      <c r="C306" s="24"/>
      <c r="D306" s="19"/>
      <c r="E306" s="19"/>
      <c r="F306" s="19"/>
      <c r="G306" s="19"/>
      <c r="H306" s="30"/>
      <c r="I306" s="2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21"/>
      <c r="W306" s="15"/>
      <c r="X306" s="18"/>
      <c r="Y306" s="18"/>
      <c r="Z306" s="18"/>
      <c r="AA306" s="18"/>
      <c r="AB306" s="18"/>
      <c r="AC306" s="18"/>
      <c r="AD306" s="18"/>
    </row>
    <row r="307" spans="1:31" x14ac:dyDescent="0.2">
      <c r="A307" s="86"/>
      <c r="B307" s="23"/>
      <c r="C307" s="24"/>
      <c r="D307" s="19"/>
      <c r="E307" s="19"/>
      <c r="F307" s="19"/>
      <c r="G307" s="19"/>
      <c r="H307" s="15"/>
      <c r="I307" s="26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21"/>
      <c r="W307" s="15"/>
      <c r="X307" s="18"/>
      <c r="Y307" s="18"/>
      <c r="Z307" s="18"/>
      <c r="AA307" s="18"/>
      <c r="AB307" s="18"/>
      <c r="AC307" s="18"/>
      <c r="AD307" s="18"/>
    </row>
    <row r="308" spans="1:31" x14ac:dyDescent="0.2">
      <c r="A308" s="86"/>
      <c r="B308" s="23"/>
      <c r="C308" s="24"/>
      <c r="D308" s="19"/>
      <c r="E308" s="19"/>
      <c r="F308" s="19"/>
      <c r="G308" s="19"/>
      <c r="H308" s="15"/>
      <c r="I308" s="26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21"/>
      <c r="W308" s="15"/>
      <c r="X308" s="18"/>
      <c r="Y308" s="18"/>
      <c r="Z308" s="18"/>
      <c r="AA308" s="18"/>
      <c r="AB308" s="18"/>
      <c r="AC308" s="18"/>
      <c r="AD308" s="18"/>
    </row>
    <row r="309" spans="1:31" x14ac:dyDescent="0.2">
      <c r="A309" s="86"/>
      <c r="B309" s="23"/>
      <c r="C309" s="24"/>
      <c r="D309" s="19"/>
      <c r="E309" s="19"/>
      <c r="F309" s="19"/>
      <c r="G309" s="19"/>
      <c r="H309" s="15"/>
      <c r="I309" s="26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21"/>
      <c r="W309" s="15"/>
      <c r="X309" s="18"/>
      <c r="Y309" s="18"/>
      <c r="Z309" s="18"/>
      <c r="AA309" s="18"/>
      <c r="AB309" s="18"/>
      <c r="AC309" s="18"/>
      <c r="AD309" s="18"/>
    </row>
    <row r="310" spans="1:31" x14ac:dyDescent="0.2">
      <c r="A310" s="86"/>
      <c r="B310" s="23"/>
      <c r="C310" s="24"/>
      <c r="D310" s="19"/>
      <c r="E310" s="19"/>
      <c r="F310" s="19"/>
      <c r="G310" s="19"/>
      <c r="H310" s="15"/>
      <c r="I310" s="26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21"/>
      <c r="W310" s="15"/>
      <c r="X310" s="18"/>
      <c r="Y310" s="18"/>
      <c r="Z310" s="18"/>
      <c r="AA310" s="18"/>
      <c r="AB310" s="18"/>
      <c r="AC310" s="18"/>
      <c r="AD310" s="18"/>
    </row>
    <row r="311" spans="1:31" x14ac:dyDescent="0.2">
      <c r="A311" s="86"/>
      <c r="B311" s="23"/>
      <c r="C311" s="24"/>
      <c r="D311" s="19"/>
      <c r="E311" s="19"/>
      <c r="F311" s="19"/>
      <c r="G311" s="19"/>
      <c r="H311" s="15"/>
      <c r="I311" s="26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21"/>
      <c r="W311" s="15"/>
      <c r="X311" s="18"/>
      <c r="Y311" s="18"/>
      <c r="Z311" s="18"/>
      <c r="AA311" s="18"/>
      <c r="AB311" s="18"/>
      <c r="AC311" s="18"/>
      <c r="AD311" s="18"/>
    </row>
    <row r="312" spans="1:31" x14ac:dyDescent="0.2">
      <c r="A312" s="86"/>
      <c r="B312" s="23"/>
      <c r="C312" s="24"/>
      <c r="D312" s="19"/>
      <c r="E312" s="19"/>
      <c r="F312" s="19"/>
      <c r="G312" s="19"/>
      <c r="H312" s="15"/>
      <c r="I312" s="26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21"/>
      <c r="W312" s="15"/>
      <c r="X312" s="18"/>
      <c r="Y312" s="18"/>
      <c r="Z312" s="18"/>
      <c r="AA312" s="18"/>
      <c r="AB312" s="18"/>
      <c r="AC312" s="18"/>
      <c r="AD312" s="18"/>
    </row>
    <row r="313" spans="1:31" x14ac:dyDescent="0.2">
      <c r="A313" s="86"/>
      <c r="B313" s="23"/>
      <c r="C313" s="24"/>
      <c r="D313" s="19"/>
      <c r="E313" s="19"/>
      <c r="F313" s="19"/>
      <c r="G313" s="19"/>
      <c r="H313" s="15"/>
      <c r="I313" s="26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21"/>
      <c r="W313" s="15"/>
      <c r="X313" s="18"/>
      <c r="Y313" s="18"/>
      <c r="Z313" s="18"/>
      <c r="AA313" s="18"/>
      <c r="AB313" s="18"/>
      <c r="AC313" s="18"/>
      <c r="AD313" s="18"/>
    </row>
    <row r="314" spans="1:31" x14ac:dyDescent="0.2">
      <c r="A314" s="86"/>
      <c r="B314" s="23"/>
      <c r="C314" s="24"/>
      <c r="D314" s="19"/>
      <c r="E314" s="19"/>
      <c r="F314" s="19"/>
      <c r="G314" s="19"/>
      <c r="H314" s="15"/>
      <c r="I314" s="26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21"/>
      <c r="W314" s="15"/>
      <c r="X314" s="18"/>
      <c r="Y314" s="18"/>
      <c r="Z314" s="18"/>
      <c r="AA314" s="18"/>
      <c r="AB314" s="18"/>
      <c r="AC314" s="18"/>
      <c r="AD314" s="18"/>
    </row>
    <row r="315" spans="1:31" x14ac:dyDescent="0.2">
      <c r="A315" s="86"/>
      <c r="B315" s="23"/>
      <c r="C315" s="24"/>
      <c r="D315" s="19"/>
      <c r="E315" s="19"/>
      <c r="F315" s="19"/>
      <c r="G315" s="19"/>
      <c r="H315" s="15"/>
      <c r="I315" s="26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8"/>
      <c r="W315" s="15"/>
      <c r="X315" s="18"/>
      <c r="Y315" s="18"/>
      <c r="Z315" s="18"/>
      <c r="AA315" s="18"/>
      <c r="AB315" s="18"/>
      <c r="AC315" s="18"/>
      <c r="AD315" s="18"/>
      <c r="AE315" s="28"/>
    </row>
    <row r="316" spans="1:31" x14ac:dyDescent="0.2">
      <c r="A316" s="86"/>
      <c r="B316" s="23"/>
      <c r="C316" s="24"/>
      <c r="D316" s="19"/>
      <c r="E316" s="19"/>
      <c r="F316" s="19"/>
      <c r="G316" s="19"/>
      <c r="H316" s="15"/>
      <c r="I316" s="26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8"/>
      <c r="W316" s="15"/>
      <c r="X316" s="18"/>
      <c r="Y316" s="31"/>
      <c r="Z316" s="18"/>
      <c r="AA316" s="31"/>
      <c r="AB316" s="18"/>
      <c r="AC316" s="18"/>
      <c r="AD316" s="18"/>
    </row>
    <row r="317" spans="1:31" x14ac:dyDescent="0.2">
      <c r="A317" s="86"/>
      <c r="B317" s="19"/>
      <c r="C317" s="24"/>
      <c r="D317" s="19"/>
      <c r="E317" s="19"/>
      <c r="F317" s="19"/>
      <c r="G317" s="19"/>
      <c r="H317" s="29"/>
      <c r="I317" s="2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21"/>
      <c r="W317" s="15"/>
      <c r="X317" s="18"/>
      <c r="Z317" s="18"/>
      <c r="AB317" s="18"/>
      <c r="AC317" s="18"/>
      <c r="AD317" s="18"/>
    </row>
    <row r="318" spans="1:31" x14ac:dyDescent="0.2">
      <c r="A318" s="86"/>
      <c r="B318" s="19"/>
      <c r="C318" s="24"/>
      <c r="D318" s="19"/>
      <c r="E318" s="19"/>
      <c r="F318" s="19"/>
      <c r="G318" s="19"/>
      <c r="H318" s="29"/>
      <c r="I318" s="2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21"/>
      <c r="W318" s="15"/>
      <c r="X318" s="18"/>
      <c r="Y318" s="18"/>
      <c r="Z318" s="18"/>
      <c r="AA318" s="18"/>
      <c r="AB318" s="18"/>
      <c r="AC318" s="18"/>
      <c r="AD318" s="18"/>
    </row>
    <row r="319" spans="1:31" x14ac:dyDescent="0.2">
      <c r="A319" s="86"/>
      <c r="B319" s="19"/>
      <c r="C319" s="22"/>
      <c r="D319" s="19"/>
      <c r="E319" s="19"/>
      <c r="F319" s="19"/>
      <c r="G319" s="19"/>
      <c r="H319" s="29"/>
      <c r="I319" s="2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21"/>
      <c r="W319" s="15"/>
      <c r="X319" s="18"/>
      <c r="Y319" s="18"/>
      <c r="Z319" s="18"/>
      <c r="AA319" s="18"/>
      <c r="AB319" s="18"/>
      <c r="AC319" s="18"/>
      <c r="AD319" s="18"/>
    </row>
    <row r="320" spans="1:31" x14ac:dyDescent="0.2">
      <c r="A320" s="86"/>
      <c r="B320" s="19"/>
      <c r="C320" s="22"/>
      <c r="D320" s="19"/>
      <c r="E320" s="19"/>
      <c r="F320" s="19"/>
      <c r="G320" s="19"/>
      <c r="H320" s="29"/>
      <c r="I320" s="2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21"/>
      <c r="W320" s="15"/>
      <c r="X320" s="18"/>
      <c r="Y320" s="18"/>
      <c r="Z320" s="18"/>
      <c r="AA320" s="18"/>
      <c r="AB320" s="18"/>
      <c r="AC320" s="18"/>
      <c r="AD320" s="18"/>
    </row>
    <row r="321" spans="1:30" x14ac:dyDescent="0.2">
      <c r="A321" s="86"/>
      <c r="B321" s="19"/>
      <c r="C321" s="24"/>
      <c r="D321" s="19"/>
      <c r="E321" s="19"/>
      <c r="F321" s="19"/>
      <c r="G321" s="19"/>
      <c r="H321" s="29"/>
      <c r="I321" s="2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21"/>
      <c r="W321" s="15"/>
      <c r="X321" s="18"/>
      <c r="Y321" s="18"/>
      <c r="Z321" s="18"/>
      <c r="AA321" s="18"/>
      <c r="AB321" s="18"/>
      <c r="AC321" s="18"/>
      <c r="AD321" s="18"/>
    </row>
    <row r="322" spans="1:30" x14ac:dyDescent="0.2">
      <c r="A322" s="86"/>
      <c r="B322" s="19"/>
      <c r="C322" s="24"/>
      <c r="D322" s="19"/>
      <c r="E322" s="19"/>
      <c r="F322" s="19"/>
      <c r="G322" s="19"/>
      <c r="H322" s="29"/>
      <c r="I322" s="2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21"/>
      <c r="W322" s="15"/>
      <c r="X322" s="18"/>
      <c r="Y322" s="18"/>
      <c r="Z322" s="18"/>
      <c r="AA322" s="18"/>
      <c r="AB322" s="18"/>
      <c r="AC322" s="18"/>
      <c r="AD322" s="18"/>
    </row>
    <row r="323" spans="1:30" x14ac:dyDescent="0.2">
      <c r="A323" s="86"/>
      <c r="B323" s="19"/>
      <c r="C323" s="24"/>
      <c r="D323" s="19"/>
      <c r="E323" s="19"/>
      <c r="F323" s="19"/>
      <c r="G323" s="19"/>
      <c r="H323" s="29"/>
      <c r="I323" s="2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21"/>
      <c r="W323" s="15"/>
      <c r="X323" s="18"/>
      <c r="Y323" s="18"/>
      <c r="Z323" s="18"/>
      <c r="AA323" s="18"/>
      <c r="AB323" s="18"/>
      <c r="AC323" s="18"/>
      <c r="AD323" s="18"/>
    </row>
    <row r="324" spans="1:30" x14ac:dyDescent="0.2">
      <c r="A324" s="86"/>
      <c r="B324" s="19"/>
      <c r="C324" s="24"/>
      <c r="D324" s="19"/>
      <c r="E324" s="19"/>
      <c r="F324" s="19"/>
      <c r="G324" s="19"/>
      <c r="H324" s="29"/>
      <c r="I324" s="2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21"/>
      <c r="W324" s="15"/>
      <c r="X324" s="18"/>
      <c r="Y324" s="18"/>
      <c r="Z324" s="18"/>
      <c r="AA324" s="18"/>
      <c r="AB324" s="18"/>
      <c r="AC324" s="18"/>
      <c r="AD324" s="18"/>
    </row>
    <row r="325" spans="1:30" x14ac:dyDescent="0.2">
      <c r="A325" s="86"/>
      <c r="B325" s="19"/>
      <c r="C325" s="24"/>
      <c r="D325" s="19"/>
      <c r="E325" s="19"/>
      <c r="F325" s="19"/>
      <c r="G325" s="19"/>
      <c r="H325" s="29"/>
      <c r="I325" s="2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21"/>
      <c r="W325" s="15"/>
      <c r="X325" s="18"/>
      <c r="Y325" s="18"/>
      <c r="Z325" s="18"/>
      <c r="AA325" s="18"/>
      <c r="AB325" s="18"/>
      <c r="AC325" s="18"/>
      <c r="AD325" s="18"/>
    </row>
    <row r="326" spans="1:30" x14ac:dyDescent="0.2">
      <c r="A326" s="86"/>
      <c r="B326" s="19"/>
      <c r="C326" s="24"/>
      <c r="D326" s="19"/>
      <c r="E326" s="19"/>
      <c r="F326" s="19"/>
      <c r="G326" s="19"/>
      <c r="H326" s="29"/>
      <c r="I326" s="2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21"/>
      <c r="W326" s="15"/>
      <c r="X326" s="18"/>
      <c r="Y326" s="18"/>
      <c r="Z326" s="18"/>
      <c r="AA326" s="18"/>
      <c r="AB326" s="18"/>
      <c r="AC326" s="18"/>
      <c r="AD326" s="18"/>
    </row>
    <row r="327" spans="1:30" x14ac:dyDescent="0.2">
      <c r="A327" s="86"/>
      <c r="B327" s="19"/>
      <c r="C327" s="24"/>
      <c r="D327" s="19"/>
      <c r="E327" s="19"/>
      <c r="F327" s="19"/>
      <c r="G327" s="19"/>
      <c r="H327" s="29"/>
      <c r="I327" s="2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21"/>
      <c r="W327" s="15"/>
      <c r="X327" s="18"/>
      <c r="Y327" s="18"/>
      <c r="Z327" s="18"/>
      <c r="AA327" s="18"/>
      <c r="AB327" s="18"/>
      <c r="AC327" s="18"/>
      <c r="AD327" s="18"/>
    </row>
    <row r="328" spans="1:30" x14ac:dyDescent="0.2">
      <c r="A328" s="86"/>
      <c r="B328" s="19"/>
      <c r="C328" s="24"/>
      <c r="D328" s="19"/>
      <c r="E328" s="19"/>
      <c r="F328" s="19"/>
      <c r="G328" s="19"/>
      <c r="H328" s="29"/>
      <c r="I328" s="2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21"/>
      <c r="W328" s="15"/>
      <c r="X328" s="18"/>
      <c r="Y328" s="18"/>
      <c r="Z328" s="18"/>
      <c r="AA328" s="18"/>
      <c r="AB328" s="18"/>
      <c r="AC328" s="18"/>
      <c r="AD328" s="18"/>
    </row>
    <row r="329" spans="1:30" x14ac:dyDescent="0.2">
      <c r="A329" s="86"/>
      <c r="B329" s="19"/>
      <c r="C329" s="24"/>
      <c r="D329" s="19"/>
      <c r="E329" s="19"/>
      <c r="F329" s="19"/>
      <c r="G329" s="19"/>
      <c r="H329" s="29"/>
      <c r="I329" s="2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21"/>
      <c r="W329" s="15"/>
      <c r="X329" s="18"/>
      <c r="Y329" s="18"/>
      <c r="Z329" s="18"/>
      <c r="AA329" s="18"/>
      <c r="AB329" s="18"/>
      <c r="AC329" s="18"/>
      <c r="AD329" s="18"/>
    </row>
    <row r="330" spans="1:30" x14ac:dyDescent="0.2">
      <c r="A330" s="86"/>
      <c r="B330" s="19"/>
      <c r="C330" s="24"/>
      <c r="D330" s="19"/>
      <c r="E330" s="19"/>
      <c r="F330" s="19"/>
      <c r="G330" s="19"/>
      <c r="H330" s="29"/>
      <c r="I330" s="2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21"/>
      <c r="W330" s="15"/>
      <c r="X330" s="18"/>
      <c r="Y330" s="18"/>
      <c r="Z330" s="18"/>
      <c r="AA330" s="18"/>
      <c r="AB330" s="18"/>
      <c r="AC330" s="18"/>
      <c r="AD330" s="18"/>
    </row>
    <row r="331" spans="1:30" x14ac:dyDescent="0.2">
      <c r="A331" s="86"/>
      <c r="B331" s="19"/>
      <c r="C331" s="24"/>
      <c r="D331" s="19"/>
      <c r="E331" s="19"/>
      <c r="F331" s="19"/>
      <c r="G331" s="19"/>
      <c r="H331" s="29"/>
      <c r="I331" s="2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21"/>
      <c r="W331" s="15"/>
      <c r="X331" s="18"/>
      <c r="Y331" s="18"/>
      <c r="Z331" s="18"/>
      <c r="AA331" s="18"/>
      <c r="AB331" s="18"/>
      <c r="AC331" s="18"/>
      <c r="AD331" s="18"/>
    </row>
    <row r="332" spans="1:30" x14ac:dyDescent="0.2">
      <c r="A332" s="86"/>
      <c r="B332" s="19"/>
      <c r="C332" s="24"/>
      <c r="D332" s="19"/>
      <c r="E332" s="19"/>
      <c r="F332" s="19"/>
      <c r="G332" s="19"/>
      <c r="H332" s="29"/>
      <c r="I332" s="2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21"/>
      <c r="W332" s="15"/>
      <c r="X332" s="18"/>
      <c r="Y332" s="18"/>
      <c r="Z332" s="18"/>
      <c r="AA332" s="18"/>
      <c r="AB332" s="18"/>
      <c r="AC332" s="18"/>
      <c r="AD332" s="18"/>
    </row>
    <row r="333" spans="1:30" x14ac:dyDescent="0.2">
      <c r="A333" s="86"/>
      <c r="B333" s="19"/>
      <c r="C333" s="24"/>
      <c r="D333" s="19"/>
      <c r="E333" s="19"/>
      <c r="F333" s="19"/>
      <c r="G333" s="19"/>
      <c r="H333" s="29"/>
      <c r="I333" s="2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21"/>
      <c r="W333" s="15"/>
      <c r="X333" s="18"/>
      <c r="Y333" s="18"/>
      <c r="Z333" s="18"/>
      <c r="AA333" s="18"/>
      <c r="AB333" s="18"/>
      <c r="AC333" s="18"/>
      <c r="AD333" s="18"/>
    </row>
    <row r="334" spans="1:30" x14ac:dyDescent="0.2">
      <c r="A334" s="86"/>
      <c r="B334" s="19"/>
      <c r="C334" s="24"/>
      <c r="D334" s="19"/>
      <c r="E334" s="19"/>
      <c r="F334" s="19"/>
      <c r="G334" s="19"/>
      <c r="H334" s="29"/>
      <c r="I334" s="2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21"/>
      <c r="W334" s="15"/>
      <c r="X334" s="18"/>
      <c r="Y334" s="18"/>
      <c r="Z334" s="18"/>
      <c r="AA334" s="18"/>
      <c r="AB334" s="18"/>
      <c r="AC334" s="18"/>
      <c r="AD334" s="18"/>
    </row>
    <row r="335" spans="1:30" x14ac:dyDescent="0.2">
      <c r="A335" s="86"/>
      <c r="B335" s="19"/>
      <c r="C335" s="24"/>
      <c r="D335" s="19"/>
      <c r="E335" s="19"/>
      <c r="F335" s="19"/>
      <c r="G335" s="19"/>
      <c r="H335" s="29"/>
      <c r="I335" s="2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21"/>
      <c r="W335" s="15"/>
      <c r="X335" s="18"/>
      <c r="Y335" s="18"/>
      <c r="Z335" s="18"/>
      <c r="AA335" s="18"/>
      <c r="AB335" s="18"/>
      <c r="AC335" s="18"/>
      <c r="AD335" s="18"/>
    </row>
    <row r="336" spans="1:30" x14ac:dyDescent="0.2">
      <c r="A336" s="86"/>
      <c r="B336" s="19"/>
      <c r="C336" s="24"/>
      <c r="D336" s="19"/>
      <c r="E336" s="19"/>
      <c r="F336" s="19"/>
      <c r="G336" s="19"/>
      <c r="H336" s="29"/>
      <c r="I336" s="2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21"/>
      <c r="W336" s="15"/>
      <c r="X336" s="18"/>
      <c r="Y336" s="18"/>
      <c r="Z336" s="18"/>
      <c r="AA336" s="18"/>
      <c r="AB336" s="18"/>
      <c r="AC336" s="18"/>
      <c r="AD336" s="18"/>
    </row>
    <row r="337" spans="1:30" x14ac:dyDescent="0.2">
      <c r="A337" s="86"/>
      <c r="B337" s="19"/>
      <c r="C337" s="24"/>
      <c r="D337" s="19"/>
      <c r="E337" s="19"/>
      <c r="F337" s="19"/>
      <c r="G337" s="19"/>
      <c r="H337" s="29"/>
      <c r="I337" s="2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21"/>
      <c r="W337" s="15"/>
      <c r="X337" s="18"/>
      <c r="Y337" s="18"/>
      <c r="Z337" s="18"/>
      <c r="AA337" s="18"/>
      <c r="AB337" s="18"/>
      <c r="AC337" s="18"/>
      <c r="AD337" s="18"/>
    </row>
    <row r="338" spans="1:30" x14ac:dyDescent="0.2">
      <c r="A338" s="86"/>
      <c r="B338" s="19"/>
      <c r="C338" s="24"/>
      <c r="D338" s="19"/>
      <c r="E338" s="19"/>
      <c r="F338" s="19"/>
      <c r="G338" s="19"/>
      <c r="H338" s="29"/>
      <c r="I338" s="2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21"/>
      <c r="W338" s="15"/>
      <c r="X338" s="18"/>
      <c r="Y338" s="18"/>
      <c r="Z338" s="18"/>
      <c r="AA338" s="18"/>
      <c r="AB338" s="18"/>
      <c r="AC338" s="18"/>
      <c r="AD338" s="18"/>
    </row>
    <row r="339" spans="1:30" x14ac:dyDescent="0.2">
      <c r="A339" s="86"/>
      <c r="B339" s="19"/>
      <c r="C339" s="24"/>
      <c r="D339" s="19"/>
      <c r="E339" s="19"/>
      <c r="F339" s="19"/>
      <c r="G339" s="19"/>
      <c r="H339" s="29"/>
      <c r="I339" s="2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21"/>
      <c r="W339" s="15"/>
      <c r="X339" s="18"/>
      <c r="Y339" s="18"/>
      <c r="Z339" s="18"/>
      <c r="AA339" s="18"/>
      <c r="AB339" s="18"/>
      <c r="AC339" s="18"/>
      <c r="AD339" s="18"/>
    </row>
    <row r="340" spans="1:30" x14ac:dyDescent="0.2">
      <c r="A340" s="86"/>
      <c r="B340" s="19"/>
      <c r="C340" s="24"/>
      <c r="D340" s="19"/>
      <c r="E340" s="19"/>
      <c r="F340" s="19"/>
      <c r="G340" s="19"/>
      <c r="H340" s="29"/>
      <c r="I340" s="2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21"/>
      <c r="W340" s="15"/>
      <c r="X340" s="18"/>
      <c r="Y340" s="18"/>
      <c r="Z340" s="18"/>
      <c r="AA340" s="18"/>
      <c r="AB340" s="18"/>
      <c r="AC340" s="18"/>
      <c r="AD340" s="18"/>
    </row>
    <row r="341" spans="1:30" x14ac:dyDescent="0.2">
      <c r="A341" s="86"/>
      <c r="B341" s="19"/>
      <c r="C341" s="22"/>
      <c r="D341" s="19"/>
      <c r="E341" s="19"/>
      <c r="F341" s="19"/>
      <c r="G341" s="19"/>
      <c r="H341" s="29"/>
      <c r="I341" s="2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21"/>
      <c r="W341" s="15"/>
      <c r="X341" s="18"/>
      <c r="Y341" s="18"/>
      <c r="Z341" s="18"/>
      <c r="AA341" s="18"/>
      <c r="AB341" s="18"/>
      <c r="AC341" s="18"/>
      <c r="AD341" s="18"/>
    </row>
    <row r="342" spans="1:30" x14ac:dyDescent="0.2">
      <c r="A342" s="86"/>
      <c r="B342" s="19"/>
      <c r="C342" s="22"/>
      <c r="D342" s="19"/>
      <c r="E342" s="19"/>
      <c r="F342" s="19"/>
      <c r="G342" s="19"/>
      <c r="H342" s="29"/>
      <c r="I342" s="2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21"/>
      <c r="W342" s="15"/>
      <c r="X342" s="18"/>
      <c r="Y342" s="18"/>
      <c r="Z342" s="18"/>
      <c r="AA342" s="18"/>
      <c r="AB342" s="18"/>
      <c r="AC342" s="18"/>
      <c r="AD342" s="18"/>
    </row>
    <row r="343" spans="1:30" x14ac:dyDescent="0.2">
      <c r="A343" s="86"/>
      <c r="B343" s="19"/>
      <c r="C343" s="24"/>
      <c r="D343" s="19"/>
      <c r="E343" s="19"/>
      <c r="F343" s="19"/>
      <c r="G343" s="19"/>
      <c r="H343" s="29"/>
      <c r="I343" s="2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21"/>
      <c r="W343" s="15"/>
      <c r="X343" s="18"/>
      <c r="Y343" s="18"/>
      <c r="Z343" s="18"/>
      <c r="AA343" s="18"/>
      <c r="AB343" s="18"/>
      <c r="AC343" s="18"/>
      <c r="AD343" s="18"/>
    </row>
    <row r="344" spans="1:30" x14ac:dyDescent="0.2">
      <c r="A344" s="86"/>
      <c r="B344" s="19"/>
      <c r="C344" s="22"/>
      <c r="D344" s="19"/>
      <c r="E344" s="19"/>
      <c r="F344" s="19"/>
      <c r="G344" s="19"/>
      <c r="H344" s="29"/>
      <c r="I344" s="2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21"/>
      <c r="W344" s="15"/>
      <c r="X344" s="18"/>
      <c r="Y344" s="18"/>
      <c r="Z344" s="18"/>
      <c r="AA344" s="18"/>
      <c r="AB344" s="18"/>
      <c r="AC344" s="18"/>
      <c r="AD344" s="18"/>
    </row>
    <row r="345" spans="1:30" x14ac:dyDescent="0.2">
      <c r="A345" s="86"/>
      <c r="B345" s="19"/>
      <c r="C345" s="22"/>
      <c r="D345" s="19"/>
      <c r="E345" s="19"/>
      <c r="F345" s="19"/>
      <c r="G345" s="19"/>
      <c r="H345" s="29"/>
      <c r="I345" s="2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21"/>
      <c r="W345" s="15"/>
      <c r="X345" s="18"/>
      <c r="Y345" s="18"/>
      <c r="Z345" s="18"/>
      <c r="AA345" s="18"/>
      <c r="AB345" s="18"/>
      <c r="AC345" s="18"/>
      <c r="AD345" s="18"/>
    </row>
    <row r="346" spans="1:30" x14ac:dyDescent="0.2">
      <c r="A346" s="86"/>
      <c r="B346" s="19"/>
      <c r="C346" s="24"/>
      <c r="D346" s="19"/>
      <c r="E346" s="19"/>
      <c r="F346" s="19"/>
      <c r="G346" s="19"/>
      <c r="H346" s="29"/>
      <c r="I346" s="2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21"/>
      <c r="W346" s="15"/>
      <c r="X346" s="18"/>
      <c r="Y346" s="18"/>
      <c r="Z346" s="18"/>
      <c r="AA346" s="18"/>
      <c r="AB346" s="18"/>
      <c r="AC346" s="18"/>
      <c r="AD346" s="18"/>
    </row>
    <row r="347" spans="1:30" x14ac:dyDescent="0.2">
      <c r="A347" s="86"/>
      <c r="B347" s="19"/>
      <c r="C347" s="24"/>
      <c r="D347" s="19"/>
      <c r="E347" s="19"/>
      <c r="F347" s="19"/>
      <c r="G347" s="19"/>
      <c r="H347" s="29"/>
      <c r="I347" s="2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21"/>
      <c r="W347" s="15"/>
      <c r="X347" s="18"/>
      <c r="Y347" s="18"/>
      <c r="Z347" s="18"/>
      <c r="AA347" s="18"/>
      <c r="AB347" s="18"/>
      <c r="AC347" s="18"/>
      <c r="AD347" s="18"/>
    </row>
    <row r="348" spans="1:30" x14ac:dyDescent="0.2">
      <c r="A348" s="86"/>
      <c r="B348" s="19"/>
      <c r="C348" s="24"/>
      <c r="D348" s="19"/>
      <c r="E348" s="19"/>
      <c r="F348" s="19"/>
      <c r="G348" s="19"/>
      <c r="H348" s="29"/>
      <c r="I348" s="2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21"/>
      <c r="W348" s="15"/>
      <c r="X348" s="18"/>
      <c r="Y348" s="18"/>
      <c r="Z348" s="18"/>
      <c r="AA348" s="18"/>
      <c r="AB348" s="18"/>
      <c r="AC348" s="18"/>
      <c r="AD348" s="18"/>
    </row>
    <row r="349" spans="1:30" x14ac:dyDescent="0.2">
      <c r="A349" s="86"/>
      <c r="B349" s="19"/>
      <c r="C349" s="24"/>
      <c r="D349" s="19"/>
      <c r="E349" s="19"/>
      <c r="F349" s="19"/>
      <c r="G349" s="19"/>
      <c r="H349" s="29"/>
      <c r="I349" s="2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21"/>
      <c r="W349" s="15"/>
      <c r="X349" s="18"/>
      <c r="Y349" s="18"/>
      <c r="Z349" s="18"/>
      <c r="AA349" s="18"/>
      <c r="AB349" s="18"/>
      <c r="AC349" s="18"/>
      <c r="AD349" s="18"/>
    </row>
    <row r="350" spans="1:30" x14ac:dyDescent="0.2">
      <c r="A350" s="86"/>
      <c r="B350" s="19"/>
      <c r="C350" s="24"/>
      <c r="D350" s="19"/>
      <c r="E350" s="19"/>
      <c r="F350" s="19"/>
      <c r="G350" s="19"/>
      <c r="H350" s="29"/>
      <c r="I350" s="2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21"/>
      <c r="W350" s="15"/>
      <c r="X350" s="18"/>
      <c r="Y350" s="18"/>
      <c r="Z350" s="18"/>
      <c r="AA350" s="18"/>
      <c r="AB350" s="18"/>
      <c r="AC350" s="18"/>
      <c r="AD350" s="18"/>
    </row>
    <row r="351" spans="1:30" x14ac:dyDescent="0.2">
      <c r="A351" s="86"/>
      <c r="B351" s="19"/>
      <c r="C351" s="24"/>
      <c r="D351" s="19"/>
      <c r="E351" s="19"/>
      <c r="F351" s="19"/>
      <c r="G351" s="19"/>
      <c r="H351" s="30"/>
      <c r="I351" s="2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21"/>
      <c r="W351" s="15"/>
      <c r="X351" s="18"/>
      <c r="Y351" s="18"/>
      <c r="Z351" s="18"/>
      <c r="AA351" s="18"/>
      <c r="AB351" s="18"/>
      <c r="AC351" s="18"/>
      <c r="AD351" s="18"/>
    </row>
    <row r="352" spans="1:30" x14ac:dyDescent="0.2">
      <c r="A352" s="86"/>
      <c r="B352" s="19"/>
      <c r="C352" s="24"/>
      <c r="D352" s="19"/>
      <c r="E352" s="19"/>
      <c r="F352" s="19"/>
      <c r="G352" s="19"/>
      <c r="H352" s="30"/>
      <c r="I352" s="2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21"/>
      <c r="W352" s="15"/>
      <c r="X352" s="18"/>
      <c r="Y352" s="18"/>
      <c r="Z352" s="18"/>
      <c r="AA352" s="18"/>
      <c r="AB352" s="18"/>
      <c r="AC352" s="18"/>
      <c r="AD352" s="18"/>
    </row>
    <row r="353" spans="1:31" x14ac:dyDescent="0.2">
      <c r="A353" s="86"/>
      <c r="B353" s="19"/>
      <c r="C353" s="24"/>
      <c r="D353" s="19"/>
      <c r="E353" s="19"/>
      <c r="F353" s="19"/>
      <c r="G353" s="19"/>
      <c r="H353" s="30"/>
      <c r="I353" s="2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21"/>
      <c r="W353" s="15"/>
      <c r="X353" s="18"/>
      <c r="Y353" s="18"/>
      <c r="Z353" s="18"/>
      <c r="AA353" s="18"/>
      <c r="AB353" s="18"/>
      <c r="AC353" s="18"/>
      <c r="AD353" s="18"/>
    </row>
    <row r="354" spans="1:31" x14ac:dyDescent="0.2">
      <c r="A354" s="86"/>
      <c r="B354" s="19"/>
      <c r="C354" s="24"/>
      <c r="D354" s="19"/>
      <c r="E354" s="19"/>
      <c r="F354" s="19"/>
      <c r="G354" s="19"/>
      <c r="H354" s="30"/>
      <c r="I354" s="2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21"/>
      <c r="W354" s="15"/>
      <c r="X354" s="18"/>
      <c r="Y354" s="18"/>
      <c r="Z354" s="18"/>
      <c r="AA354" s="18"/>
      <c r="AB354" s="18"/>
      <c r="AC354" s="18"/>
      <c r="AD354" s="18"/>
    </row>
    <row r="355" spans="1:31" x14ac:dyDescent="0.2">
      <c r="A355" s="86"/>
      <c r="B355" s="19"/>
      <c r="C355" s="24"/>
      <c r="D355" s="19"/>
      <c r="E355" s="19"/>
      <c r="F355" s="19"/>
      <c r="G355" s="19"/>
      <c r="H355" s="30"/>
      <c r="I355" s="2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21"/>
      <c r="W355" s="15"/>
      <c r="X355" s="18"/>
      <c r="Y355" s="18"/>
      <c r="Z355" s="18"/>
      <c r="AA355" s="18"/>
      <c r="AB355" s="18"/>
      <c r="AC355" s="18"/>
      <c r="AD355" s="18"/>
    </row>
    <row r="356" spans="1:31" x14ac:dyDescent="0.2">
      <c r="A356" s="86"/>
      <c r="B356" s="23"/>
      <c r="C356" s="24"/>
      <c r="D356" s="19"/>
      <c r="E356" s="19"/>
      <c r="F356" s="19"/>
      <c r="G356" s="19"/>
      <c r="H356" s="15"/>
      <c r="I356" s="26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21"/>
      <c r="W356" s="15"/>
      <c r="X356" s="18"/>
      <c r="Y356" s="18"/>
      <c r="Z356" s="18"/>
      <c r="AA356" s="18"/>
      <c r="AB356" s="18"/>
      <c r="AC356" s="18"/>
      <c r="AD356" s="18"/>
    </row>
    <row r="357" spans="1:31" x14ac:dyDescent="0.2">
      <c r="A357" s="86"/>
      <c r="B357" s="19"/>
      <c r="C357" s="24"/>
      <c r="D357" s="19"/>
      <c r="E357" s="19"/>
      <c r="F357" s="19"/>
      <c r="G357" s="19"/>
      <c r="H357" s="15"/>
      <c r="I357" s="2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21"/>
      <c r="W357" s="15"/>
      <c r="X357" s="18"/>
      <c r="Y357" s="18"/>
      <c r="Z357" s="18"/>
      <c r="AA357" s="18"/>
      <c r="AB357" s="18"/>
      <c r="AC357" s="18"/>
      <c r="AD357" s="18"/>
    </row>
    <row r="358" spans="1:31" x14ac:dyDescent="0.2">
      <c r="A358" s="86"/>
      <c r="B358" s="19"/>
      <c r="C358" s="24"/>
      <c r="D358" s="19"/>
      <c r="E358" s="19"/>
      <c r="F358" s="19"/>
      <c r="G358" s="19"/>
      <c r="H358" s="15"/>
      <c r="I358" s="2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21"/>
      <c r="W358" s="15"/>
      <c r="X358" s="18"/>
      <c r="Y358" s="18"/>
      <c r="Z358" s="18"/>
      <c r="AA358" s="18"/>
      <c r="AB358" s="18"/>
      <c r="AC358" s="18"/>
      <c r="AD358" s="18"/>
    </row>
    <row r="359" spans="1:31" x14ac:dyDescent="0.2">
      <c r="A359" s="86"/>
      <c r="B359" s="23"/>
      <c r="C359" s="24"/>
      <c r="D359" s="19"/>
      <c r="E359" s="19"/>
      <c r="F359" s="19"/>
      <c r="G359" s="19"/>
      <c r="H359" s="15"/>
      <c r="I359" s="2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21"/>
      <c r="W359" s="15"/>
      <c r="X359" s="18"/>
      <c r="Y359" s="18"/>
      <c r="Z359" s="18"/>
      <c r="AA359" s="18"/>
      <c r="AB359" s="18"/>
      <c r="AC359" s="18"/>
      <c r="AD359" s="18"/>
    </row>
    <row r="360" spans="1:31" x14ac:dyDescent="0.2">
      <c r="A360" s="86"/>
      <c r="B360" s="19"/>
      <c r="C360" s="24"/>
      <c r="D360" s="19"/>
      <c r="E360" s="19"/>
      <c r="F360" s="19"/>
      <c r="G360" s="19"/>
      <c r="H360" s="15"/>
      <c r="I360" s="2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21"/>
      <c r="W360" s="15"/>
      <c r="X360" s="18"/>
      <c r="Y360" s="18"/>
      <c r="Z360" s="18"/>
      <c r="AA360" s="18"/>
      <c r="AB360" s="18"/>
      <c r="AC360" s="18"/>
      <c r="AD360" s="18"/>
    </row>
    <row r="361" spans="1:31" x14ac:dyDescent="0.2">
      <c r="A361" s="86"/>
      <c r="B361" s="19"/>
      <c r="C361" s="22"/>
      <c r="D361" s="19"/>
      <c r="E361" s="19"/>
      <c r="F361" s="19"/>
      <c r="G361" s="19"/>
      <c r="H361" s="15"/>
      <c r="I361" s="2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1"/>
      <c r="W361" s="15"/>
      <c r="X361" s="18"/>
      <c r="Y361" s="18"/>
      <c r="Z361" s="18"/>
      <c r="AA361" s="18"/>
      <c r="AB361" s="18"/>
      <c r="AC361" s="18"/>
      <c r="AD361" s="18"/>
    </row>
    <row r="362" spans="1:31" x14ac:dyDescent="0.2">
      <c r="A362" s="86"/>
      <c r="B362" s="23"/>
      <c r="C362" s="24"/>
      <c r="D362" s="25"/>
      <c r="E362" s="19"/>
      <c r="F362" s="19"/>
      <c r="G362" s="19"/>
      <c r="H362" s="15"/>
      <c r="I362" s="26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8"/>
      <c r="W362" s="15"/>
      <c r="X362" s="18"/>
      <c r="Y362" s="18"/>
      <c r="Z362" s="18"/>
      <c r="AA362" s="18"/>
      <c r="AB362" s="18"/>
      <c r="AC362" s="18"/>
      <c r="AD362" s="18"/>
      <c r="AE362" s="28"/>
    </row>
    <row r="363" spans="1:31" x14ac:dyDescent="0.2">
      <c r="A363" s="86"/>
      <c r="B363" s="23"/>
      <c r="C363" s="24"/>
      <c r="D363" s="25"/>
      <c r="E363" s="19"/>
      <c r="F363" s="19"/>
      <c r="G363" s="19"/>
      <c r="H363" s="15"/>
      <c r="I363" s="26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8"/>
      <c r="W363" s="15"/>
      <c r="X363" s="18"/>
      <c r="Y363" s="18"/>
      <c r="Z363" s="18"/>
      <c r="AA363" s="18"/>
      <c r="AB363" s="18"/>
      <c r="AC363" s="18"/>
      <c r="AD363" s="18"/>
    </row>
    <row r="364" spans="1:31" x14ac:dyDescent="0.2">
      <c r="A364" s="86"/>
      <c r="B364" s="19"/>
      <c r="C364" s="24"/>
      <c r="D364" s="19"/>
      <c r="E364" s="19"/>
      <c r="F364" s="19"/>
      <c r="G364" s="19"/>
      <c r="H364" s="29"/>
      <c r="I364" s="2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21"/>
      <c r="W364" s="15"/>
      <c r="X364" s="18"/>
      <c r="Y364" s="18"/>
      <c r="Z364" s="18"/>
      <c r="AA364" s="18"/>
      <c r="AB364" s="18"/>
      <c r="AC364" s="18"/>
      <c r="AD364" s="18"/>
    </row>
    <row r="365" spans="1:31" x14ac:dyDescent="0.2">
      <c r="A365" s="86"/>
      <c r="B365" s="19"/>
      <c r="C365" s="24"/>
      <c r="D365" s="19"/>
      <c r="E365" s="19"/>
      <c r="F365" s="19"/>
      <c r="G365" s="19"/>
      <c r="H365" s="29"/>
      <c r="I365" s="2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21"/>
      <c r="W365" s="15"/>
      <c r="X365" s="18"/>
      <c r="Y365" s="18"/>
      <c r="Z365" s="18"/>
      <c r="AA365" s="18"/>
      <c r="AB365" s="18"/>
      <c r="AC365" s="18"/>
      <c r="AD365" s="18"/>
    </row>
    <row r="366" spans="1:31" x14ac:dyDescent="0.2">
      <c r="A366" s="86"/>
      <c r="B366" s="19"/>
      <c r="C366" s="24"/>
      <c r="D366" s="19"/>
      <c r="E366" s="19"/>
      <c r="F366" s="19"/>
      <c r="G366" s="19"/>
      <c r="H366" s="29"/>
      <c r="I366" s="2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21"/>
      <c r="W366" s="15"/>
      <c r="X366" s="18"/>
      <c r="Y366" s="18"/>
      <c r="Z366" s="18"/>
      <c r="AA366" s="18"/>
      <c r="AB366" s="18"/>
      <c r="AC366" s="18"/>
      <c r="AD366" s="18"/>
    </row>
    <row r="367" spans="1:31" x14ac:dyDescent="0.2">
      <c r="A367" s="86"/>
      <c r="B367" s="19"/>
      <c r="C367" s="24"/>
      <c r="D367" s="19"/>
      <c r="E367" s="19"/>
      <c r="F367" s="19"/>
      <c r="G367" s="19"/>
      <c r="H367" s="29"/>
      <c r="I367" s="2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21"/>
      <c r="W367" s="15"/>
      <c r="X367" s="18"/>
      <c r="Y367" s="18"/>
      <c r="Z367" s="18"/>
      <c r="AA367" s="18"/>
      <c r="AB367" s="18"/>
      <c r="AC367" s="18"/>
      <c r="AD367" s="18"/>
    </row>
    <row r="368" spans="1:31" x14ac:dyDescent="0.2">
      <c r="A368" s="86"/>
      <c r="B368" s="19"/>
      <c r="C368" s="24"/>
      <c r="D368" s="19"/>
      <c r="E368" s="19"/>
      <c r="F368" s="19"/>
      <c r="G368" s="19"/>
      <c r="H368" s="29"/>
      <c r="I368" s="2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21"/>
      <c r="W368" s="15"/>
      <c r="X368" s="18"/>
      <c r="Y368" s="18"/>
      <c r="Z368" s="18"/>
      <c r="AA368" s="18"/>
      <c r="AB368" s="18"/>
      <c r="AC368" s="18"/>
      <c r="AD368" s="18"/>
    </row>
    <row r="369" spans="1:30" x14ac:dyDescent="0.2">
      <c r="A369" s="86"/>
      <c r="B369" s="19"/>
      <c r="C369" s="24"/>
      <c r="D369" s="19"/>
      <c r="E369" s="19"/>
      <c r="F369" s="19"/>
      <c r="G369" s="19"/>
      <c r="H369" s="29"/>
      <c r="I369" s="2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21"/>
      <c r="W369" s="15"/>
      <c r="X369" s="18"/>
      <c r="Y369" s="18"/>
      <c r="Z369" s="18"/>
      <c r="AA369" s="18"/>
      <c r="AB369" s="18"/>
      <c r="AC369" s="18"/>
      <c r="AD369" s="18"/>
    </row>
    <row r="370" spans="1:30" x14ac:dyDescent="0.2">
      <c r="A370" s="86"/>
      <c r="B370" s="19"/>
      <c r="C370" s="24"/>
      <c r="D370" s="19"/>
      <c r="E370" s="19"/>
      <c r="F370" s="19"/>
      <c r="G370" s="19"/>
      <c r="H370" s="29"/>
      <c r="I370" s="2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21"/>
      <c r="W370" s="15"/>
      <c r="X370" s="18"/>
      <c r="Y370" s="18"/>
      <c r="Z370" s="18"/>
      <c r="AA370" s="18"/>
      <c r="AB370" s="18"/>
      <c r="AC370" s="18"/>
      <c r="AD370" s="18"/>
    </row>
    <row r="371" spans="1:30" x14ac:dyDescent="0.2">
      <c r="A371" s="86"/>
      <c r="B371" s="19"/>
      <c r="C371" s="24"/>
      <c r="D371" s="19"/>
      <c r="E371" s="19"/>
      <c r="F371" s="19"/>
      <c r="G371" s="19"/>
      <c r="H371" s="29"/>
      <c r="I371" s="2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21"/>
      <c r="W371" s="15"/>
      <c r="X371" s="18"/>
      <c r="Y371" s="18"/>
      <c r="Z371" s="18"/>
      <c r="AA371" s="18"/>
      <c r="AB371" s="18"/>
      <c r="AC371" s="18"/>
      <c r="AD371" s="18"/>
    </row>
    <row r="372" spans="1:30" x14ac:dyDescent="0.2">
      <c r="A372" s="86"/>
      <c r="B372" s="19"/>
      <c r="C372" s="24"/>
      <c r="D372" s="19"/>
      <c r="E372" s="19"/>
      <c r="F372" s="19"/>
      <c r="G372" s="19"/>
      <c r="H372" s="29"/>
      <c r="I372" s="2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21"/>
      <c r="W372" s="15"/>
      <c r="X372" s="18"/>
      <c r="Y372" s="18"/>
      <c r="Z372" s="18"/>
      <c r="AA372" s="18"/>
      <c r="AB372" s="18"/>
      <c r="AC372" s="18"/>
      <c r="AD372" s="18"/>
    </row>
    <row r="373" spans="1:30" x14ac:dyDescent="0.2">
      <c r="A373" s="86"/>
      <c r="B373" s="19"/>
      <c r="C373" s="24"/>
      <c r="D373" s="19"/>
      <c r="E373" s="19"/>
      <c r="F373" s="19"/>
      <c r="G373" s="19"/>
      <c r="H373" s="29"/>
      <c r="I373" s="2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21"/>
      <c r="W373" s="15"/>
      <c r="X373" s="18"/>
      <c r="Y373" s="18"/>
      <c r="Z373" s="18"/>
      <c r="AA373" s="18"/>
      <c r="AB373" s="18"/>
      <c r="AC373" s="18"/>
      <c r="AD373" s="18"/>
    </row>
    <row r="374" spans="1:30" x14ac:dyDescent="0.2">
      <c r="A374" s="86"/>
      <c r="B374" s="19"/>
      <c r="C374" s="24"/>
      <c r="D374" s="19"/>
      <c r="E374" s="19"/>
      <c r="F374" s="19"/>
      <c r="G374" s="19"/>
      <c r="H374" s="29"/>
      <c r="I374" s="2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21"/>
      <c r="W374" s="15"/>
      <c r="X374" s="18"/>
      <c r="Y374" s="18"/>
      <c r="Z374" s="18"/>
      <c r="AA374" s="18"/>
      <c r="AB374" s="18"/>
      <c r="AC374" s="18"/>
      <c r="AD374" s="18"/>
    </row>
    <row r="375" spans="1:30" x14ac:dyDescent="0.2">
      <c r="A375" s="86"/>
      <c r="B375" s="19"/>
      <c r="C375" s="22"/>
      <c r="D375" s="19"/>
      <c r="E375" s="19"/>
      <c r="F375" s="19"/>
      <c r="G375" s="19"/>
      <c r="H375" s="29"/>
      <c r="I375" s="2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21"/>
      <c r="W375" s="15"/>
      <c r="X375" s="18"/>
      <c r="Y375" s="18"/>
      <c r="Z375" s="18"/>
      <c r="AA375" s="18"/>
      <c r="AB375" s="18"/>
      <c r="AC375" s="18"/>
      <c r="AD375" s="18"/>
    </row>
    <row r="376" spans="1:30" x14ac:dyDescent="0.2">
      <c r="A376" s="86"/>
      <c r="B376" s="19"/>
      <c r="C376" s="24"/>
      <c r="D376" s="19"/>
      <c r="E376" s="19"/>
      <c r="F376" s="19"/>
      <c r="G376" s="19"/>
      <c r="H376" s="29"/>
      <c r="I376" s="2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21"/>
      <c r="W376" s="15"/>
      <c r="X376" s="18"/>
      <c r="Y376" s="18"/>
      <c r="Z376" s="18"/>
      <c r="AA376" s="18"/>
      <c r="AB376" s="18"/>
      <c r="AC376" s="18"/>
      <c r="AD376" s="18"/>
    </row>
    <row r="377" spans="1:30" x14ac:dyDescent="0.2">
      <c r="A377" s="86"/>
      <c r="B377" s="19"/>
      <c r="C377" s="24"/>
      <c r="D377" s="19"/>
      <c r="E377" s="19"/>
      <c r="F377" s="19"/>
      <c r="G377" s="19"/>
      <c r="H377" s="29"/>
      <c r="I377" s="2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21"/>
      <c r="W377" s="15"/>
      <c r="X377" s="18"/>
      <c r="Y377" s="18"/>
      <c r="Z377" s="18"/>
      <c r="AA377" s="18"/>
      <c r="AB377" s="18"/>
      <c r="AC377" s="18"/>
      <c r="AD377" s="18"/>
    </row>
    <row r="378" spans="1:30" x14ac:dyDescent="0.2">
      <c r="A378" s="86"/>
      <c r="B378" s="19"/>
      <c r="C378" s="22"/>
      <c r="D378" s="19"/>
      <c r="E378" s="19"/>
      <c r="F378" s="19"/>
      <c r="G378" s="19"/>
      <c r="H378" s="29"/>
      <c r="I378" s="2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21"/>
      <c r="W378" s="15"/>
      <c r="X378" s="18"/>
      <c r="Y378" s="18"/>
      <c r="Z378" s="18"/>
      <c r="AA378" s="18"/>
      <c r="AB378" s="18"/>
      <c r="AC378" s="18"/>
      <c r="AD378" s="18"/>
    </row>
    <row r="379" spans="1:30" x14ac:dyDescent="0.2">
      <c r="A379" s="86"/>
      <c r="B379" s="19"/>
      <c r="C379" s="24"/>
      <c r="D379" s="19"/>
      <c r="E379" s="19"/>
      <c r="F379" s="19"/>
      <c r="G379" s="19"/>
      <c r="H379" s="29"/>
      <c r="I379" s="2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21"/>
      <c r="W379" s="15"/>
      <c r="X379" s="18"/>
      <c r="Y379" s="18"/>
      <c r="Z379" s="18"/>
      <c r="AA379" s="18"/>
      <c r="AB379" s="18"/>
      <c r="AC379" s="18"/>
      <c r="AD379" s="18"/>
    </row>
    <row r="380" spans="1:30" x14ac:dyDescent="0.2">
      <c r="A380" s="86"/>
      <c r="B380" s="19"/>
      <c r="C380" s="24"/>
      <c r="D380" s="19"/>
      <c r="E380" s="19"/>
      <c r="F380" s="19"/>
      <c r="G380" s="19"/>
      <c r="H380" s="29"/>
      <c r="I380" s="2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21"/>
      <c r="W380" s="15"/>
      <c r="X380" s="18"/>
      <c r="Y380" s="18"/>
      <c r="Z380" s="18"/>
      <c r="AA380" s="18"/>
      <c r="AB380" s="18"/>
      <c r="AC380" s="18"/>
      <c r="AD380" s="18"/>
    </row>
    <row r="381" spans="1:30" x14ac:dyDescent="0.2">
      <c r="A381" s="86"/>
      <c r="B381" s="19"/>
      <c r="C381" s="24"/>
      <c r="D381" s="19"/>
      <c r="E381" s="19"/>
      <c r="F381" s="19"/>
      <c r="G381" s="19"/>
      <c r="H381" s="29"/>
      <c r="I381" s="2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21"/>
      <c r="W381" s="15"/>
      <c r="X381" s="18"/>
      <c r="Y381" s="18"/>
      <c r="Z381" s="18"/>
      <c r="AA381" s="18"/>
      <c r="AB381" s="18"/>
      <c r="AC381" s="18"/>
      <c r="AD381" s="18"/>
    </row>
    <row r="382" spans="1:30" x14ac:dyDescent="0.2">
      <c r="A382" s="86"/>
      <c r="B382" s="19"/>
      <c r="C382" s="24"/>
      <c r="D382" s="19"/>
      <c r="E382" s="19"/>
      <c r="F382" s="19"/>
      <c r="G382" s="19"/>
      <c r="H382" s="29"/>
      <c r="I382" s="2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21"/>
      <c r="W382" s="15"/>
      <c r="X382" s="18"/>
      <c r="Y382" s="18"/>
      <c r="Z382" s="18"/>
      <c r="AA382" s="18"/>
      <c r="AB382" s="18"/>
      <c r="AC382" s="18"/>
      <c r="AD382" s="18"/>
    </row>
    <row r="383" spans="1:30" x14ac:dyDescent="0.2">
      <c r="A383" s="86"/>
      <c r="B383" s="19"/>
      <c r="C383" s="24"/>
      <c r="D383" s="19"/>
      <c r="E383" s="19"/>
      <c r="F383" s="19"/>
      <c r="G383" s="19"/>
      <c r="H383" s="29"/>
      <c r="I383" s="2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21"/>
      <c r="W383" s="15"/>
      <c r="X383" s="18"/>
      <c r="Y383" s="18"/>
      <c r="Z383" s="18"/>
      <c r="AA383" s="18"/>
      <c r="AB383" s="18"/>
      <c r="AC383" s="18"/>
      <c r="AD383" s="18"/>
    </row>
    <row r="384" spans="1:30" x14ac:dyDescent="0.2">
      <c r="A384" s="86"/>
      <c r="B384" s="19"/>
      <c r="C384" s="24"/>
      <c r="D384" s="19"/>
      <c r="E384" s="19"/>
      <c r="F384" s="19"/>
      <c r="G384" s="19"/>
      <c r="H384" s="29"/>
      <c r="I384" s="2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21"/>
      <c r="W384" s="15"/>
      <c r="X384" s="18"/>
      <c r="Y384" s="18"/>
      <c r="Z384" s="18"/>
      <c r="AA384" s="18"/>
      <c r="AB384" s="18"/>
      <c r="AC384" s="18"/>
      <c r="AD384" s="18"/>
    </row>
    <row r="385" spans="1:30" x14ac:dyDescent="0.2">
      <c r="A385" s="86"/>
      <c r="B385" s="19"/>
      <c r="C385" s="24"/>
      <c r="D385" s="19"/>
      <c r="E385" s="19"/>
      <c r="F385" s="19"/>
      <c r="G385" s="19"/>
      <c r="H385" s="29"/>
      <c r="I385" s="2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21"/>
      <c r="W385" s="15"/>
      <c r="X385" s="18"/>
      <c r="Y385" s="18"/>
      <c r="Z385" s="18"/>
      <c r="AA385" s="18"/>
      <c r="AB385" s="18"/>
      <c r="AC385" s="18"/>
      <c r="AD385" s="18"/>
    </row>
    <row r="386" spans="1:30" x14ac:dyDescent="0.2">
      <c r="A386" s="86"/>
      <c r="B386" s="19"/>
      <c r="C386" s="24"/>
      <c r="D386" s="19"/>
      <c r="E386" s="19"/>
      <c r="F386" s="19"/>
      <c r="G386" s="19"/>
      <c r="H386" s="29"/>
      <c r="I386" s="2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21"/>
      <c r="W386" s="15"/>
      <c r="X386" s="18"/>
      <c r="Y386" s="18"/>
      <c r="Z386" s="18"/>
      <c r="AA386" s="18"/>
      <c r="AB386" s="18"/>
      <c r="AC386" s="18"/>
      <c r="AD386" s="18"/>
    </row>
    <row r="387" spans="1:30" x14ac:dyDescent="0.2">
      <c r="A387" s="86"/>
      <c r="B387" s="19"/>
      <c r="C387" s="24"/>
      <c r="D387" s="19"/>
      <c r="E387" s="19"/>
      <c r="F387" s="19"/>
      <c r="G387" s="19"/>
      <c r="H387" s="29"/>
      <c r="I387" s="2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21"/>
      <c r="W387" s="15"/>
      <c r="X387" s="18"/>
      <c r="Y387" s="18"/>
      <c r="Z387" s="18"/>
      <c r="AA387" s="18"/>
      <c r="AB387" s="18"/>
      <c r="AC387" s="18"/>
      <c r="AD387" s="18"/>
    </row>
    <row r="388" spans="1:30" x14ac:dyDescent="0.2">
      <c r="A388" s="86"/>
      <c r="B388" s="19"/>
      <c r="C388" s="24"/>
      <c r="D388" s="19"/>
      <c r="E388" s="19"/>
      <c r="F388" s="19"/>
      <c r="G388" s="19"/>
      <c r="H388" s="29"/>
      <c r="I388" s="2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21"/>
      <c r="W388" s="15"/>
      <c r="X388" s="18"/>
      <c r="Y388" s="18"/>
      <c r="Z388" s="18"/>
      <c r="AA388" s="18"/>
      <c r="AB388" s="18"/>
      <c r="AC388" s="18"/>
      <c r="AD388" s="18"/>
    </row>
    <row r="389" spans="1:30" x14ac:dyDescent="0.2">
      <c r="A389" s="86"/>
      <c r="B389" s="19"/>
      <c r="C389" s="24"/>
      <c r="D389" s="19"/>
      <c r="E389" s="19"/>
      <c r="F389" s="19"/>
      <c r="G389" s="19"/>
      <c r="H389" s="29"/>
      <c r="I389" s="2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21"/>
      <c r="W389" s="15"/>
      <c r="X389" s="18"/>
      <c r="Y389" s="18"/>
      <c r="Z389" s="18"/>
      <c r="AA389" s="18"/>
      <c r="AB389" s="18"/>
      <c r="AC389" s="18"/>
      <c r="AD389" s="18"/>
    </row>
    <row r="390" spans="1:30" x14ac:dyDescent="0.2">
      <c r="A390" s="86"/>
      <c r="B390" s="19"/>
      <c r="C390" s="22"/>
      <c r="D390" s="19"/>
      <c r="E390" s="19"/>
      <c r="F390" s="19"/>
      <c r="G390" s="19"/>
      <c r="H390" s="29"/>
      <c r="I390" s="2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21"/>
      <c r="W390" s="15"/>
      <c r="X390" s="18"/>
      <c r="Y390" s="18"/>
      <c r="Z390" s="18"/>
      <c r="AA390" s="18"/>
      <c r="AB390" s="18"/>
      <c r="AC390" s="18"/>
      <c r="AD390" s="18"/>
    </row>
    <row r="391" spans="1:30" x14ac:dyDescent="0.2">
      <c r="A391" s="86"/>
      <c r="B391" s="19"/>
      <c r="C391" s="22"/>
      <c r="D391" s="19"/>
      <c r="E391" s="19"/>
      <c r="F391" s="19"/>
      <c r="G391" s="19"/>
      <c r="H391" s="29"/>
      <c r="I391" s="2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21"/>
      <c r="W391" s="15"/>
      <c r="X391" s="18"/>
      <c r="Y391" s="18"/>
      <c r="Z391" s="18"/>
      <c r="AA391" s="18"/>
      <c r="AB391" s="18"/>
      <c r="AC391" s="18"/>
      <c r="AD391" s="18"/>
    </row>
    <row r="392" spans="1:30" x14ac:dyDescent="0.2">
      <c r="A392" s="86"/>
      <c r="B392" s="19"/>
      <c r="C392" s="24"/>
      <c r="D392" s="19"/>
      <c r="E392" s="19"/>
      <c r="F392" s="19"/>
      <c r="G392" s="19"/>
      <c r="H392" s="29"/>
      <c r="I392" s="2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21"/>
      <c r="W392" s="15"/>
      <c r="X392" s="18"/>
      <c r="Y392" s="18"/>
      <c r="Z392" s="18"/>
      <c r="AA392" s="18"/>
      <c r="AB392" s="18"/>
      <c r="AC392" s="18"/>
      <c r="AD392" s="18"/>
    </row>
    <row r="393" spans="1:30" x14ac:dyDescent="0.2">
      <c r="A393" s="86"/>
      <c r="B393" s="19"/>
      <c r="C393" s="22"/>
      <c r="D393" s="19"/>
      <c r="E393" s="19"/>
      <c r="F393" s="19"/>
      <c r="G393" s="19"/>
      <c r="H393" s="29"/>
      <c r="I393" s="2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21"/>
      <c r="W393" s="15"/>
      <c r="X393" s="18"/>
      <c r="Y393" s="18"/>
      <c r="Z393" s="18"/>
      <c r="AA393" s="18"/>
      <c r="AB393" s="18"/>
      <c r="AC393" s="18"/>
      <c r="AD393" s="18"/>
    </row>
    <row r="394" spans="1:30" x14ac:dyDescent="0.2">
      <c r="A394" s="86"/>
      <c r="B394" s="19"/>
      <c r="C394" s="24"/>
      <c r="D394" s="19"/>
      <c r="E394" s="19"/>
      <c r="F394" s="19"/>
      <c r="G394" s="19"/>
      <c r="H394" s="29"/>
      <c r="I394" s="2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21"/>
      <c r="W394" s="15"/>
      <c r="X394" s="18"/>
      <c r="Y394" s="18"/>
      <c r="Z394" s="18"/>
      <c r="AA394" s="18"/>
      <c r="AB394" s="18"/>
      <c r="AC394" s="18"/>
      <c r="AD394" s="18"/>
    </row>
    <row r="395" spans="1:30" x14ac:dyDescent="0.2">
      <c r="A395" s="86"/>
      <c r="B395" s="19"/>
      <c r="C395" s="24"/>
      <c r="D395" s="19"/>
      <c r="E395" s="19"/>
      <c r="F395" s="19"/>
      <c r="G395" s="19"/>
      <c r="H395" s="29"/>
      <c r="I395" s="2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21"/>
      <c r="W395" s="15"/>
      <c r="X395" s="18"/>
      <c r="Y395" s="18"/>
      <c r="Z395" s="18"/>
      <c r="AA395" s="18"/>
      <c r="AB395" s="18"/>
      <c r="AC395" s="18"/>
      <c r="AD395" s="18"/>
    </row>
    <row r="396" spans="1:30" x14ac:dyDescent="0.2">
      <c r="A396" s="86"/>
      <c r="B396" s="19"/>
      <c r="C396" s="24"/>
      <c r="D396" s="19"/>
      <c r="E396" s="19"/>
      <c r="F396" s="19"/>
      <c r="G396" s="19"/>
      <c r="H396" s="29"/>
      <c r="I396" s="2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21"/>
      <c r="W396" s="15"/>
      <c r="X396" s="18"/>
      <c r="Y396" s="18"/>
      <c r="Z396" s="18"/>
      <c r="AA396" s="18"/>
      <c r="AB396" s="18"/>
      <c r="AC396" s="18"/>
      <c r="AD396" s="18"/>
    </row>
    <row r="397" spans="1:30" x14ac:dyDescent="0.2">
      <c r="A397" s="86"/>
      <c r="B397" s="19"/>
      <c r="C397" s="24"/>
      <c r="D397" s="19"/>
      <c r="E397" s="19"/>
      <c r="F397" s="19"/>
      <c r="G397" s="19"/>
      <c r="H397" s="29"/>
      <c r="I397" s="2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21"/>
      <c r="W397" s="15"/>
      <c r="X397" s="18"/>
      <c r="Y397" s="18"/>
      <c r="Z397" s="18"/>
      <c r="AA397" s="18"/>
      <c r="AB397" s="18"/>
      <c r="AC397" s="18"/>
      <c r="AD397" s="18"/>
    </row>
    <row r="398" spans="1:30" x14ac:dyDescent="0.2">
      <c r="A398" s="86"/>
      <c r="B398" s="19"/>
      <c r="C398" s="24"/>
      <c r="D398" s="19"/>
      <c r="E398" s="19"/>
      <c r="F398" s="19"/>
      <c r="G398" s="19"/>
      <c r="H398" s="29"/>
      <c r="I398" s="2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21"/>
      <c r="W398" s="15"/>
      <c r="X398" s="18"/>
      <c r="Y398" s="18"/>
      <c r="Z398" s="18"/>
      <c r="AA398" s="18"/>
      <c r="AB398" s="18"/>
      <c r="AC398" s="18"/>
      <c r="AD398" s="18"/>
    </row>
    <row r="399" spans="1:30" x14ac:dyDescent="0.2">
      <c r="A399" s="86"/>
      <c r="B399" s="19"/>
      <c r="C399" s="24"/>
      <c r="D399" s="19"/>
      <c r="E399" s="19"/>
      <c r="F399" s="19"/>
      <c r="G399" s="19"/>
      <c r="H399" s="29"/>
      <c r="I399" s="2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21"/>
      <c r="W399" s="15"/>
      <c r="X399" s="18"/>
      <c r="Y399" s="18"/>
      <c r="Z399" s="18"/>
      <c r="AA399" s="18"/>
      <c r="AB399" s="18"/>
      <c r="AC399" s="18"/>
      <c r="AD399" s="18"/>
    </row>
    <row r="400" spans="1:30" x14ac:dyDescent="0.2">
      <c r="A400" s="86"/>
      <c r="B400" s="19"/>
      <c r="C400" s="24"/>
      <c r="D400" s="19"/>
      <c r="E400" s="19"/>
      <c r="F400" s="19"/>
      <c r="G400" s="19"/>
      <c r="H400" s="29"/>
      <c r="I400" s="2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21"/>
      <c r="W400" s="15"/>
      <c r="X400" s="18"/>
      <c r="Y400" s="18"/>
      <c r="Z400" s="18"/>
      <c r="AA400" s="18"/>
      <c r="AB400" s="18"/>
      <c r="AC400" s="18"/>
      <c r="AD400" s="18"/>
    </row>
    <row r="401" spans="1:30" x14ac:dyDescent="0.2">
      <c r="A401" s="86"/>
      <c r="B401" s="19"/>
      <c r="C401" s="24"/>
      <c r="D401" s="19"/>
      <c r="E401" s="19"/>
      <c r="F401" s="19"/>
      <c r="G401" s="19"/>
      <c r="H401" s="29"/>
      <c r="I401" s="2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21"/>
      <c r="W401" s="15"/>
      <c r="X401" s="18"/>
      <c r="Y401" s="18"/>
      <c r="Z401" s="18"/>
      <c r="AA401" s="18"/>
      <c r="AB401" s="18"/>
      <c r="AC401" s="18"/>
      <c r="AD401" s="18"/>
    </row>
    <row r="402" spans="1:30" x14ac:dyDescent="0.2">
      <c r="A402" s="86"/>
      <c r="B402" s="19"/>
      <c r="C402" s="24"/>
      <c r="D402" s="19"/>
      <c r="E402" s="19"/>
      <c r="F402" s="19"/>
      <c r="G402" s="19"/>
      <c r="H402" s="29"/>
      <c r="I402" s="2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21"/>
      <c r="W402" s="15"/>
      <c r="X402" s="18"/>
      <c r="Y402" s="18"/>
      <c r="Z402" s="18"/>
      <c r="AA402" s="18"/>
      <c r="AB402" s="18"/>
      <c r="AC402" s="18"/>
      <c r="AD402" s="18"/>
    </row>
    <row r="403" spans="1:30" x14ac:dyDescent="0.2">
      <c r="A403" s="86"/>
      <c r="B403" s="19"/>
      <c r="C403" s="24"/>
      <c r="D403" s="19"/>
      <c r="E403" s="19"/>
      <c r="F403" s="19"/>
      <c r="G403" s="19"/>
      <c r="H403" s="29"/>
      <c r="I403" s="2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21"/>
      <c r="W403" s="15"/>
      <c r="X403" s="18"/>
      <c r="Y403" s="18"/>
      <c r="Z403" s="18"/>
      <c r="AA403" s="18"/>
      <c r="AB403" s="18"/>
      <c r="AC403" s="18"/>
      <c r="AD403" s="18"/>
    </row>
    <row r="404" spans="1:30" x14ac:dyDescent="0.2">
      <c r="A404" s="86"/>
      <c r="B404" s="19"/>
      <c r="C404" s="24"/>
      <c r="D404" s="19"/>
      <c r="E404" s="19"/>
      <c r="F404" s="19"/>
      <c r="G404" s="19"/>
      <c r="H404" s="29"/>
      <c r="I404" s="2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21"/>
      <c r="W404" s="15"/>
      <c r="X404" s="18"/>
      <c r="Y404" s="18"/>
      <c r="Z404" s="18"/>
      <c r="AA404" s="18"/>
      <c r="AB404" s="18"/>
      <c r="AC404" s="18"/>
      <c r="AD404" s="18"/>
    </row>
    <row r="405" spans="1:30" x14ac:dyDescent="0.2">
      <c r="A405" s="86"/>
      <c r="B405" s="19"/>
      <c r="C405" s="24"/>
      <c r="D405" s="19"/>
      <c r="E405" s="19"/>
      <c r="F405" s="19"/>
      <c r="G405" s="19"/>
      <c r="H405" s="29"/>
      <c r="I405" s="2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21"/>
      <c r="W405" s="15"/>
      <c r="X405" s="18"/>
      <c r="Y405" s="18"/>
      <c r="Z405" s="18"/>
      <c r="AA405" s="18"/>
      <c r="AB405" s="18"/>
      <c r="AC405" s="18"/>
      <c r="AD405" s="18"/>
    </row>
    <row r="406" spans="1:30" x14ac:dyDescent="0.2">
      <c r="A406" s="86"/>
      <c r="B406" s="19"/>
      <c r="C406" s="24"/>
      <c r="D406" s="19"/>
      <c r="E406" s="19"/>
      <c r="F406" s="19"/>
      <c r="G406" s="19"/>
      <c r="H406" s="29"/>
      <c r="I406" s="2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21"/>
      <c r="W406" s="15"/>
      <c r="X406" s="18"/>
      <c r="Y406" s="18"/>
      <c r="Z406" s="18"/>
      <c r="AA406" s="18"/>
      <c r="AB406" s="18"/>
      <c r="AC406" s="18"/>
      <c r="AD406" s="18"/>
    </row>
    <row r="407" spans="1:30" x14ac:dyDescent="0.2">
      <c r="A407" s="86"/>
      <c r="B407" s="19"/>
      <c r="C407" s="24"/>
      <c r="D407" s="19"/>
      <c r="E407" s="19"/>
      <c r="F407" s="32"/>
      <c r="G407" s="19"/>
      <c r="H407" s="30"/>
      <c r="I407" s="2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21"/>
      <c r="W407" s="15"/>
      <c r="X407" s="18"/>
      <c r="Y407" s="18"/>
      <c r="Z407" s="18"/>
      <c r="AA407" s="18"/>
      <c r="AB407" s="18"/>
      <c r="AC407" s="18"/>
      <c r="AD407" s="18"/>
    </row>
    <row r="408" spans="1:30" x14ac:dyDescent="0.2">
      <c r="A408" s="86"/>
      <c r="B408" s="19"/>
      <c r="C408" s="24"/>
      <c r="D408" s="19"/>
      <c r="E408" s="19"/>
      <c r="F408" s="32"/>
      <c r="G408" s="19"/>
      <c r="H408" s="30"/>
      <c r="I408" s="2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21"/>
      <c r="W408" s="15"/>
      <c r="X408" s="18"/>
      <c r="Y408" s="18"/>
      <c r="Z408" s="18"/>
      <c r="AA408" s="18"/>
      <c r="AB408" s="18"/>
      <c r="AC408" s="18"/>
      <c r="AD408" s="18"/>
    </row>
    <row r="409" spans="1:30" x14ac:dyDescent="0.2">
      <c r="A409" s="86"/>
      <c r="B409" s="19"/>
      <c r="C409" s="24"/>
      <c r="D409" s="19"/>
      <c r="E409" s="19"/>
      <c r="F409" s="32"/>
      <c r="G409" s="19"/>
      <c r="H409" s="30"/>
      <c r="I409" s="2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21"/>
      <c r="W409" s="15"/>
      <c r="X409" s="18"/>
      <c r="Y409" s="18"/>
      <c r="Z409" s="18"/>
      <c r="AA409" s="18"/>
      <c r="AB409" s="18"/>
      <c r="AC409" s="18"/>
      <c r="AD409" s="18"/>
    </row>
    <row r="410" spans="1:30" x14ac:dyDescent="0.2">
      <c r="A410" s="86"/>
      <c r="B410" s="19"/>
      <c r="C410" s="24"/>
      <c r="D410" s="19"/>
      <c r="E410" s="19"/>
      <c r="F410" s="32"/>
      <c r="G410" s="19"/>
      <c r="H410" s="30"/>
      <c r="I410" s="2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21"/>
      <c r="W410" s="15"/>
      <c r="X410" s="18"/>
      <c r="Y410" s="18"/>
      <c r="Z410" s="18"/>
      <c r="AA410" s="18"/>
      <c r="AB410" s="18"/>
      <c r="AC410" s="18"/>
      <c r="AD410" s="18"/>
    </row>
    <row r="411" spans="1:30" x14ac:dyDescent="0.2">
      <c r="A411" s="86"/>
      <c r="B411" s="23"/>
      <c r="C411" s="24"/>
      <c r="D411" s="19"/>
      <c r="E411" s="19"/>
      <c r="G411" s="19"/>
      <c r="H411" s="15"/>
      <c r="I411" s="26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8"/>
      <c r="W411" s="15"/>
      <c r="X411" s="18"/>
      <c r="Y411" s="18"/>
      <c r="Z411" s="18"/>
      <c r="AA411" s="18"/>
      <c r="AB411" s="18"/>
      <c r="AC411" s="18"/>
      <c r="AD411" s="18"/>
    </row>
    <row r="412" spans="1:30" x14ac:dyDescent="0.2">
      <c r="A412" s="86"/>
      <c r="B412" s="19"/>
      <c r="C412" s="22"/>
      <c r="D412" s="19"/>
      <c r="E412" s="19"/>
      <c r="F412" s="19"/>
      <c r="G412" s="19"/>
      <c r="H412" s="15"/>
      <c r="I412" s="2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8"/>
      <c r="W412" s="15"/>
      <c r="X412" s="18"/>
      <c r="Y412" s="18"/>
      <c r="Z412" s="18"/>
      <c r="AA412" s="18"/>
      <c r="AB412" s="18"/>
      <c r="AC412" s="18"/>
      <c r="AD412" s="18"/>
    </row>
    <row r="413" spans="1:30" x14ac:dyDescent="0.2">
      <c r="A413" s="89"/>
      <c r="B413" s="19"/>
      <c r="C413" s="22"/>
      <c r="D413" s="19"/>
      <c r="E413" s="33"/>
      <c r="F413" s="33"/>
      <c r="G413" s="33"/>
      <c r="H413" s="15"/>
      <c r="I413" s="29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19"/>
      <c r="V413" s="34"/>
      <c r="W413" s="15"/>
      <c r="X413" s="34"/>
      <c r="Y413" s="34"/>
      <c r="Z413" s="34"/>
      <c r="AA413" s="34"/>
      <c r="AB413" s="34"/>
      <c r="AC413" s="34"/>
      <c r="AD413" s="34"/>
    </row>
    <row r="414" spans="1:30" x14ac:dyDescent="0.2">
      <c r="A414" s="89"/>
      <c r="B414" s="19"/>
      <c r="C414" s="22"/>
      <c r="D414" s="19"/>
      <c r="E414" s="33"/>
      <c r="F414" s="33"/>
      <c r="G414" s="33"/>
      <c r="H414" s="15"/>
      <c r="I414" s="29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19"/>
      <c r="V414" s="34"/>
      <c r="W414" s="15"/>
      <c r="X414" s="34"/>
      <c r="Y414" s="34"/>
      <c r="Z414" s="34"/>
      <c r="AA414" s="34"/>
      <c r="AB414" s="34"/>
      <c r="AC414" s="34"/>
      <c r="AD414" s="34"/>
    </row>
    <row r="415" spans="1:30" x14ac:dyDescent="0.2">
      <c r="A415" s="89"/>
      <c r="B415" s="19"/>
      <c r="C415" s="22"/>
      <c r="D415" s="19"/>
      <c r="E415" s="33"/>
      <c r="F415" s="33"/>
      <c r="G415" s="33"/>
      <c r="H415" s="15"/>
      <c r="I415" s="29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19"/>
      <c r="V415" s="34"/>
      <c r="W415" s="15"/>
      <c r="X415" s="34"/>
      <c r="Y415" s="34"/>
      <c r="Z415" s="34"/>
      <c r="AA415" s="34"/>
      <c r="AB415" s="34"/>
      <c r="AC415" s="34"/>
      <c r="AD415" s="34"/>
    </row>
    <row r="416" spans="1:30" x14ac:dyDescent="0.2">
      <c r="A416" s="89"/>
      <c r="B416" s="19"/>
      <c r="C416" s="22"/>
      <c r="D416" s="19"/>
      <c r="E416" s="33"/>
      <c r="F416" s="33"/>
      <c r="G416" s="33"/>
      <c r="H416" s="15"/>
      <c r="I416" s="29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19"/>
      <c r="V416" s="34"/>
      <c r="W416" s="15"/>
      <c r="X416" s="34"/>
      <c r="Y416" s="34"/>
      <c r="Z416" s="34"/>
      <c r="AA416" s="34"/>
      <c r="AB416" s="34"/>
      <c r="AC416" s="34"/>
      <c r="AD416" s="34"/>
    </row>
    <row r="417" spans="1:31" x14ac:dyDescent="0.2">
      <c r="A417" s="89"/>
      <c r="B417" s="19"/>
      <c r="C417" s="22"/>
      <c r="D417" s="19"/>
      <c r="E417" s="33"/>
      <c r="F417" s="33"/>
      <c r="G417" s="33"/>
      <c r="H417" s="15"/>
      <c r="I417" s="29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19"/>
      <c r="V417" s="34"/>
      <c r="W417" s="15"/>
      <c r="X417" s="34"/>
      <c r="Y417" s="34"/>
      <c r="Z417" s="34"/>
      <c r="AA417" s="34"/>
      <c r="AB417" s="34"/>
      <c r="AC417" s="34"/>
      <c r="AD417" s="34"/>
    </row>
    <row r="418" spans="1:31" x14ac:dyDescent="0.2">
      <c r="A418" s="89"/>
      <c r="B418" s="19"/>
      <c r="C418" s="22"/>
      <c r="D418" s="19"/>
      <c r="E418" s="33"/>
      <c r="F418" s="33"/>
      <c r="G418" s="33"/>
      <c r="H418" s="15"/>
      <c r="I418" s="29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19"/>
      <c r="V418" s="34"/>
      <c r="W418" s="15"/>
      <c r="X418" s="34"/>
      <c r="Y418" s="34"/>
      <c r="Z418" s="34"/>
      <c r="AA418" s="34"/>
      <c r="AB418" s="34"/>
      <c r="AC418" s="34"/>
      <c r="AD418" s="34"/>
    </row>
    <row r="419" spans="1:31" x14ac:dyDescent="0.2">
      <c r="A419" s="89"/>
      <c r="B419" s="19"/>
      <c r="C419" s="22"/>
      <c r="D419" s="19"/>
      <c r="E419" s="33"/>
      <c r="F419" s="33"/>
      <c r="G419" s="33"/>
      <c r="H419" s="15"/>
      <c r="I419" s="29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19"/>
      <c r="V419" s="34"/>
      <c r="W419" s="15"/>
      <c r="X419" s="34"/>
      <c r="Y419" s="34"/>
      <c r="Z419" s="34"/>
      <c r="AA419" s="34"/>
      <c r="AB419" s="34"/>
      <c r="AC419" s="34"/>
      <c r="AD419" s="34"/>
    </row>
    <row r="420" spans="1:31" x14ac:dyDescent="0.2">
      <c r="A420" s="89"/>
      <c r="B420" s="19"/>
      <c r="C420" s="22"/>
      <c r="D420" s="19"/>
      <c r="E420" s="33"/>
      <c r="F420" s="33"/>
      <c r="G420" s="33"/>
      <c r="H420" s="15"/>
      <c r="I420" s="29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19"/>
      <c r="V420" s="34"/>
      <c r="W420" s="15"/>
      <c r="X420" s="34"/>
      <c r="Y420" s="34"/>
      <c r="Z420" s="34"/>
      <c r="AA420" s="34"/>
      <c r="AB420" s="34"/>
      <c r="AC420" s="34"/>
      <c r="AD420" s="34"/>
    </row>
    <row r="421" spans="1:31" x14ac:dyDescent="0.2">
      <c r="A421" s="89"/>
      <c r="B421" s="19"/>
      <c r="C421" s="22"/>
      <c r="D421" s="19"/>
      <c r="E421" s="33"/>
      <c r="F421" s="33"/>
      <c r="G421" s="33"/>
      <c r="H421" s="15"/>
      <c r="I421" s="29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19"/>
      <c r="V421" s="34"/>
      <c r="W421" s="15"/>
      <c r="X421" s="34"/>
      <c r="Y421" s="34"/>
      <c r="Z421" s="34"/>
      <c r="AA421" s="34"/>
      <c r="AB421" s="34"/>
      <c r="AC421" s="34"/>
      <c r="AD421" s="34"/>
    </row>
    <row r="422" spans="1:31" ht="13.5" thickBot="1" x14ac:dyDescent="0.25">
      <c r="A422" s="90"/>
      <c r="B422" s="23"/>
      <c r="C422" s="24"/>
      <c r="D422" s="19"/>
      <c r="E422" s="35"/>
      <c r="F422" s="35"/>
      <c r="G422" s="35"/>
      <c r="H422" s="15"/>
      <c r="I422" s="26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19"/>
      <c r="V422" s="36"/>
      <c r="X422" s="36"/>
      <c r="Y422" s="36"/>
      <c r="Z422" s="36"/>
      <c r="AA422" s="36"/>
      <c r="AB422" s="36"/>
      <c r="AC422" s="36"/>
      <c r="AD422" s="36"/>
      <c r="AE422" s="28"/>
    </row>
    <row r="423" spans="1:31" ht="13.5" thickTop="1" x14ac:dyDescent="0.2">
      <c r="U423" s="37"/>
      <c r="V423" s="21"/>
    </row>
    <row r="424" spans="1:31" x14ac:dyDescent="0.2">
      <c r="U424" s="37"/>
      <c r="V424" s="21"/>
    </row>
    <row r="427" spans="1:31" x14ac:dyDescent="0.2">
      <c r="A427" s="86"/>
      <c r="B427" s="19"/>
      <c r="C427" s="19"/>
      <c r="D427" s="19"/>
      <c r="E427" s="19"/>
      <c r="F427" s="19"/>
      <c r="G427" s="19"/>
      <c r="H427" s="29"/>
      <c r="I427" s="2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21"/>
      <c r="W427" s="15"/>
      <c r="X427" s="18"/>
      <c r="Y427" s="18"/>
      <c r="Z427" s="18"/>
      <c r="AA427" s="18"/>
      <c r="AB427" s="18"/>
      <c r="AC427" s="18"/>
      <c r="AD427" s="18"/>
    </row>
  </sheetData>
  <dataConsolidate/>
  <conditionalFormatting sqref="U85:U129 U26:U82 U141:U422">
    <cfRule type="cellIs" dxfId="20" priority="4" stopIfTrue="1" operator="greaterThan">
      <formula>B27-63</formula>
    </cfRule>
  </conditionalFormatting>
  <conditionalFormatting sqref="U4:U12">
    <cfRule type="cellIs" dxfId="19" priority="5" stopIfTrue="1" operator="greaterThan">
      <formula>B13-63</formula>
    </cfRule>
  </conditionalFormatting>
  <conditionalFormatting sqref="U83 U13:U24">
    <cfRule type="cellIs" dxfId="18" priority="6" stopIfTrue="1" operator="greaterThan">
      <formula>B15-63</formula>
    </cfRule>
  </conditionalFormatting>
  <conditionalFormatting sqref="U133:U135">
    <cfRule type="cellIs" dxfId="17" priority="7" stopIfTrue="1" operator="greaterThan">
      <formula>B130-63</formula>
    </cfRule>
  </conditionalFormatting>
  <conditionalFormatting sqref="U25">
    <cfRule type="cellIs" dxfId="16" priority="2" stopIfTrue="1" operator="greaterThan">
      <formula>B26-63</formula>
    </cfRule>
  </conditionalFormatting>
  <conditionalFormatting sqref="U130:U132">
    <cfRule type="cellIs" dxfId="15" priority="9" stopIfTrue="1" operator="greaterThan">
      <formula>B138-63</formula>
    </cfRule>
  </conditionalFormatting>
  <conditionalFormatting sqref="U138:U140">
    <cfRule type="cellIs" dxfId="14" priority="10" stopIfTrue="1" operator="greaterThan">
      <formula>B141-63</formula>
    </cfRule>
  </conditionalFormatting>
  <conditionalFormatting sqref="U137">
    <cfRule type="cellIs" dxfId="13" priority="11" stopIfTrue="1" operator="greaterThan">
      <formula>B132-63</formula>
    </cfRule>
  </conditionalFormatting>
  <conditionalFormatting sqref="U136">
    <cfRule type="cellIs" dxfId="12" priority="12" stopIfTrue="1" operator="greaterThan">
      <formula>B132-63</formula>
    </cfRule>
  </conditionalFormatting>
  <conditionalFormatting sqref="U84">
    <cfRule type="cellIs" dxfId="11" priority="13" stopIfTrue="1" operator="greaterThan">
      <formula>B83-63</formula>
    </cfRule>
  </conditionalFormatting>
  <conditionalFormatting sqref="U427">
    <cfRule type="cellIs" dxfId="10" priority="15" stopIfTrue="1" operator="greaterThan">
      <formula>B345-63</formula>
    </cfRule>
  </conditionalFormatting>
  <dataValidations count="4">
    <dataValidation type="list" allowBlank="1" showInputMessage="1" showErrorMessage="1" sqref="A231 A23 A57 A359 A108 A135 A204 A312">
      <formula1>$AF$4:$AF$22</formula1>
    </dataValidation>
    <dataValidation type="list" allowBlank="1" showInputMessage="1" showErrorMessage="1" sqref="A4:A5 A83">
      <formula1>$AF$4:$AF$21</formula1>
    </dataValidation>
    <dataValidation type="list" allowBlank="1" showInputMessage="1" showErrorMessage="1" sqref="A136:A203 A205:A230 A232:A311 A58:A82 A6:A22 A24:A56 A84:A107 A109:A134 A360:A422 A427 A313:A358">
      <formula1>$AF$4:$AF$20</formula1>
    </dataValidation>
    <dataValidation type="list" allowBlank="1" showInputMessage="1" showErrorMessage="1" sqref="A428:A698 A423:A426">
      <formula1>$AF$4:$AF$16</formula1>
    </dataValidation>
  </dataValidations>
  <pageMargins left="0.25" right="0.25" top="0.75" bottom="0.75" header="0.3" footer="0.3"/>
  <pageSetup paperSize="256" scale="31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357"/>
  <sheetViews>
    <sheetView workbookViewId="0">
      <selection activeCell="F2" sqref="F2"/>
    </sheetView>
  </sheetViews>
  <sheetFormatPr baseColWidth="10" defaultRowHeight="12.75" x14ac:dyDescent="0.2"/>
  <cols>
    <col min="2" max="2" width="12.140625" bestFit="1" customWidth="1"/>
    <col min="3" max="3" width="20" style="38" bestFit="1" customWidth="1"/>
    <col min="4" max="4" width="16.42578125" style="38" bestFit="1" customWidth="1"/>
    <col min="5" max="5" width="11.42578125" style="38" customWidth="1"/>
    <col min="7" max="7" width="14.5703125" bestFit="1" customWidth="1"/>
  </cols>
  <sheetData>
    <row r="1" spans="1:8" x14ac:dyDescent="0.2">
      <c r="A1" s="39" t="s">
        <v>87</v>
      </c>
      <c r="B1" s="39" t="s">
        <v>88</v>
      </c>
      <c r="C1" s="38" t="s">
        <v>89</v>
      </c>
      <c r="D1" s="40" t="s">
        <v>86</v>
      </c>
      <c r="F1" s="41"/>
      <c r="G1" s="31"/>
      <c r="H1" s="31"/>
    </row>
    <row r="2" spans="1:8" ht="13.5" thickBot="1" x14ac:dyDescent="0.25">
      <c r="A2" s="31">
        <v>0</v>
      </c>
      <c r="B2" s="120"/>
      <c r="C2" s="41"/>
      <c r="D2" s="41"/>
      <c r="F2" s="31"/>
      <c r="G2" s="31"/>
      <c r="H2" s="31"/>
    </row>
    <row r="3" spans="1:8" ht="13.5" thickTop="1" x14ac:dyDescent="0.2">
      <c r="A3" s="42">
        <v>1</v>
      </c>
      <c r="B3" s="43">
        <f>B2+C3</f>
        <v>0</v>
      </c>
      <c r="C3" s="114"/>
      <c r="D3" s="91">
        <f>-1000+C3</f>
        <v>-1000</v>
      </c>
      <c r="E3" s="44"/>
      <c r="F3" s="31"/>
      <c r="G3" s="31"/>
      <c r="H3" s="31"/>
    </row>
    <row r="4" spans="1:8" x14ac:dyDescent="0.2">
      <c r="A4" s="42">
        <v>2</v>
      </c>
      <c r="B4" s="45">
        <f>B3+C4</f>
        <v>0</v>
      </c>
      <c r="C4" s="115"/>
      <c r="D4" s="48">
        <f>-1000+C4</f>
        <v>-1000</v>
      </c>
      <c r="E4" s="44"/>
      <c r="F4" s="31"/>
      <c r="G4" s="31"/>
      <c r="H4" s="31"/>
    </row>
    <row r="5" spans="1:8" x14ac:dyDescent="0.2">
      <c r="A5" s="42">
        <v>3</v>
      </c>
      <c r="B5" s="45">
        <f>B4+C5</f>
        <v>0</v>
      </c>
      <c r="C5" s="115"/>
      <c r="D5" s="48">
        <f t="shared" ref="D5:D68" si="0">-1000+C5</f>
        <v>-1000</v>
      </c>
      <c r="E5" s="44"/>
      <c r="F5" s="31"/>
      <c r="G5" s="31"/>
      <c r="H5" s="31"/>
    </row>
    <row r="6" spans="1:8" x14ac:dyDescent="0.2">
      <c r="A6" s="42">
        <v>4</v>
      </c>
      <c r="B6" s="45">
        <f t="shared" ref="B6:B69" si="1">B5+C6</f>
        <v>0</v>
      </c>
      <c r="C6" s="115"/>
      <c r="D6" s="48">
        <f t="shared" si="0"/>
        <v>-1000</v>
      </c>
      <c r="E6" s="44"/>
      <c r="F6" s="31"/>
      <c r="G6" s="31"/>
      <c r="H6" s="31"/>
    </row>
    <row r="7" spans="1:8" x14ac:dyDescent="0.2">
      <c r="A7" s="42">
        <v>5</v>
      </c>
      <c r="B7" s="45">
        <f t="shared" si="1"/>
        <v>0</v>
      </c>
      <c r="C7" s="115"/>
      <c r="D7" s="48">
        <f t="shared" si="0"/>
        <v>-1000</v>
      </c>
      <c r="E7" s="44"/>
      <c r="F7" s="31"/>
      <c r="G7" s="31"/>
      <c r="H7" s="31"/>
    </row>
    <row r="8" spans="1:8" x14ac:dyDescent="0.2">
      <c r="A8" s="42">
        <v>6</v>
      </c>
      <c r="B8" s="45">
        <f t="shared" si="1"/>
        <v>0</v>
      </c>
      <c r="C8" s="115"/>
      <c r="D8" s="48">
        <f t="shared" si="0"/>
        <v>-1000</v>
      </c>
      <c r="E8" s="44"/>
      <c r="F8" s="31"/>
      <c r="G8" s="31"/>
      <c r="H8" s="31"/>
    </row>
    <row r="9" spans="1:8" x14ac:dyDescent="0.2">
      <c r="A9" s="42">
        <v>7</v>
      </c>
      <c r="B9" s="45">
        <f t="shared" si="1"/>
        <v>0</v>
      </c>
      <c r="C9" s="115"/>
      <c r="D9" s="48">
        <f t="shared" si="0"/>
        <v>-1000</v>
      </c>
      <c r="E9" s="44"/>
      <c r="F9" s="31"/>
      <c r="G9" s="31"/>
      <c r="H9" s="31"/>
    </row>
    <row r="10" spans="1:8" x14ac:dyDescent="0.2">
      <c r="A10" s="42">
        <v>8</v>
      </c>
      <c r="B10" s="45">
        <f t="shared" si="1"/>
        <v>0</v>
      </c>
      <c r="C10" s="115"/>
      <c r="D10" s="48">
        <f t="shared" si="0"/>
        <v>-1000</v>
      </c>
      <c r="E10" s="44"/>
      <c r="F10" s="31"/>
      <c r="G10" s="31"/>
      <c r="H10" s="31"/>
    </row>
    <row r="11" spans="1:8" x14ac:dyDescent="0.2">
      <c r="A11" s="42">
        <v>9</v>
      </c>
      <c r="B11" s="45">
        <f t="shared" si="1"/>
        <v>0</v>
      </c>
      <c r="C11" s="115"/>
      <c r="D11" s="48">
        <f t="shared" si="0"/>
        <v>-1000</v>
      </c>
      <c r="E11" s="44"/>
      <c r="F11" s="38"/>
      <c r="G11" s="41"/>
      <c r="H11" s="41"/>
    </row>
    <row r="12" spans="1:8" x14ac:dyDescent="0.2">
      <c r="A12" s="42">
        <v>10</v>
      </c>
      <c r="B12" s="45">
        <f t="shared" si="1"/>
        <v>0</v>
      </c>
      <c r="C12" s="115"/>
      <c r="D12" s="48">
        <f t="shared" si="0"/>
        <v>-1000</v>
      </c>
      <c r="E12" s="44"/>
      <c r="F12" s="41"/>
      <c r="G12" s="41"/>
      <c r="H12" s="41"/>
    </row>
    <row r="13" spans="1:8" x14ac:dyDescent="0.2">
      <c r="A13" s="42">
        <v>11</v>
      </c>
      <c r="B13" s="45">
        <f t="shared" si="1"/>
        <v>0</v>
      </c>
      <c r="C13" s="115"/>
      <c r="D13" s="48">
        <f t="shared" si="0"/>
        <v>-1000</v>
      </c>
      <c r="E13" s="44"/>
      <c r="F13" s="41"/>
      <c r="G13" s="41"/>
      <c r="H13" s="41"/>
    </row>
    <row r="14" spans="1:8" x14ac:dyDescent="0.2">
      <c r="A14" s="42">
        <v>12</v>
      </c>
      <c r="B14" s="45">
        <f t="shared" si="1"/>
        <v>0</v>
      </c>
      <c r="C14" s="115"/>
      <c r="D14" s="48">
        <f t="shared" si="0"/>
        <v>-1000</v>
      </c>
      <c r="E14" s="44"/>
      <c r="F14" s="41"/>
      <c r="G14" s="41"/>
      <c r="H14" s="41"/>
    </row>
    <row r="15" spans="1:8" x14ac:dyDescent="0.2">
      <c r="A15" s="42">
        <v>13</v>
      </c>
      <c r="B15" s="45">
        <f t="shared" si="1"/>
        <v>0</v>
      </c>
      <c r="C15" s="115"/>
      <c r="D15" s="48">
        <f t="shared" si="0"/>
        <v>-1000</v>
      </c>
      <c r="E15" s="44"/>
      <c r="F15" s="31"/>
      <c r="G15" s="31"/>
      <c r="H15" s="31"/>
    </row>
    <row r="16" spans="1:8" x14ac:dyDescent="0.2">
      <c r="A16" s="42">
        <v>14</v>
      </c>
      <c r="B16" s="45">
        <f t="shared" si="1"/>
        <v>0</v>
      </c>
      <c r="C16" s="115"/>
      <c r="D16" s="48">
        <f t="shared" si="0"/>
        <v>-1000</v>
      </c>
      <c r="E16" s="44"/>
      <c r="F16" s="31"/>
      <c r="G16" s="31"/>
      <c r="H16" s="31"/>
    </row>
    <row r="17" spans="1:8" x14ac:dyDescent="0.2">
      <c r="A17" s="42">
        <v>15</v>
      </c>
      <c r="B17" s="45">
        <f t="shared" si="1"/>
        <v>0</v>
      </c>
      <c r="C17" s="115"/>
      <c r="D17" s="48">
        <f t="shared" si="0"/>
        <v>-1000</v>
      </c>
      <c r="E17" s="44"/>
      <c r="F17" s="31"/>
      <c r="G17" s="31"/>
      <c r="H17" s="31"/>
    </row>
    <row r="18" spans="1:8" x14ac:dyDescent="0.2">
      <c r="A18" s="42">
        <v>16</v>
      </c>
      <c r="B18" s="45">
        <f t="shared" si="1"/>
        <v>0</v>
      </c>
      <c r="C18" s="115"/>
      <c r="D18" s="48">
        <f t="shared" si="0"/>
        <v>-1000</v>
      </c>
      <c r="E18" s="44"/>
      <c r="F18" s="31"/>
      <c r="G18" s="31"/>
      <c r="H18" s="31"/>
    </row>
    <row r="19" spans="1:8" x14ac:dyDescent="0.2">
      <c r="A19" s="42">
        <v>17</v>
      </c>
      <c r="B19" s="45">
        <f t="shared" si="1"/>
        <v>0</v>
      </c>
      <c r="C19" s="115"/>
      <c r="D19" s="48">
        <f t="shared" si="0"/>
        <v>-1000</v>
      </c>
      <c r="E19" s="44"/>
      <c r="F19" s="31"/>
      <c r="G19" s="31"/>
      <c r="H19" s="31"/>
    </row>
    <row r="20" spans="1:8" x14ac:dyDescent="0.2">
      <c r="A20" s="42">
        <v>18</v>
      </c>
      <c r="B20" s="45">
        <f t="shared" si="1"/>
        <v>0</v>
      </c>
      <c r="C20" s="115"/>
      <c r="D20" s="48">
        <f t="shared" si="0"/>
        <v>-1000</v>
      </c>
      <c r="E20" s="44"/>
      <c r="F20" s="31"/>
      <c r="G20" s="31"/>
      <c r="H20" s="31"/>
    </row>
    <row r="21" spans="1:8" x14ac:dyDescent="0.2">
      <c r="A21" s="42">
        <v>19</v>
      </c>
      <c r="B21" s="45">
        <f t="shared" si="1"/>
        <v>0</v>
      </c>
      <c r="C21" s="115"/>
      <c r="D21" s="48">
        <f t="shared" si="0"/>
        <v>-1000</v>
      </c>
      <c r="E21" s="44"/>
      <c r="F21" s="31"/>
      <c r="G21" s="31"/>
      <c r="H21" s="31"/>
    </row>
    <row r="22" spans="1:8" ht="13.5" thickBot="1" x14ac:dyDescent="0.25">
      <c r="A22" s="42">
        <v>20</v>
      </c>
      <c r="B22" s="46">
        <f t="shared" si="1"/>
        <v>0</v>
      </c>
      <c r="C22" s="116"/>
      <c r="D22" s="48">
        <f t="shared" si="0"/>
        <v>-1000</v>
      </c>
      <c r="E22" s="44"/>
      <c r="F22" s="31"/>
      <c r="G22" s="31"/>
      <c r="H22" s="31"/>
    </row>
    <row r="23" spans="1:8" ht="13.5" thickTop="1" x14ac:dyDescent="0.2">
      <c r="A23" s="42">
        <v>21</v>
      </c>
      <c r="B23" s="43">
        <f t="shared" si="1"/>
        <v>0</v>
      </c>
      <c r="C23" s="114"/>
      <c r="D23" s="48">
        <f t="shared" si="0"/>
        <v>-1000</v>
      </c>
      <c r="E23" s="44"/>
      <c r="F23" s="31"/>
      <c r="G23" s="31"/>
      <c r="H23" s="31"/>
    </row>
    <row r="24" spans="1:8" x14ac:dyDescent="0.2">
      <c r="A24" s="42">
        <v>22</v>
      </c>
      <c r="B24" s="45">
        <f t="shared" si="1"/>
        <v>0</v>
      </c>
      <c r="C24" s="115"/>
      <c r="D24" s="48">
        <f t="shared" si="0"/>
        <v>-1000</v>
      </c>
      <c r="E24" s="44"/>
      <c r="F24" s="31"/>
      <c r="G24" s="31"/>
      <c r="H24" s="31"/>
    </row>
    <row r="25" spans="1:8" x14ac:dyDescent="0.2">
      <c r="A25" s="42">
        <v>23</v>
      </c>
      <c r="B25" s="45">
        <f t="shared" si="1"/>
        <v>0</v>
      </c>
      <c r="C25" s="115"/>
      <c r="D25" s="48">
        <f t="shared" si="0"/>
        <v>-1000</v>
      </c>
      <c r="E25" s="44"/>
      <c r="F25" s="31"/>
      <c r="G25" s="31"/>
      <c r="H25" s="31"/>
    </row>
    <row r="26" spans="1:8" x14ac:dyDescent="0.2">
      <c r="A26" s="42">
        <v>24</v>
      </c>
      <c r="B26" s="45">
        <f t="shared" si="1"/>
        <v>0</v>
      </c>
      <c r="C26" s="115"/>
      <c r="D26" s="48">
        <f t="shared" si="0"/>
        <v>-1000</v>
      </c>
      <c r="E26" s="44"/>
      <c r="F26" s="31"/>
      <c r="G26" s="31"/>
      <c r="H26" s="31"/>
    </row>
    <row r="27" spans="1:8" x14ac:dyDescent="0.2">
      <c r="A27" s="42">
        <v>25</v>
      </c>
      <c r="B27" s="45">
        <f t="shared" si="1"/>
        <v>0</v>
      </c>
      <c r="C27" s="115"/>
      <c r="D27" s="48">
        <f t="shared" si="0"/>
        <v>-1000</v>
      </c>
      <c r="E27" s="44"/>
      <c r="F27" s="31"/>
      <c r="G27" s="31"/>
      <c r="H27" s="31"/>
    </row>
    <row r="28" spans="1:8" x14ac:dyDescent="0.2">
      <c r="A28" s="42">
        <v>26</v>
      </c>
      <c r="B28" s="45">
        <f t="shared" si="1"/>
        <v>0</v>
      </c>
      <c r="C28" s="115"/>
      <c r="D28" s="48">
        <f t="shared" si="0"/>
        <v>-1000</v>
      </c>
      <c r="E28" s="44"/>
      <c r="F28" s="31"/>
      <c r="G28" s="31"/>
      <c r="H28" s="31"/>
    </row>
    <row r="29" spans="1:8" x14ac:dyDescent="0.2">
      <c r="A29" s="42">
        <v>27</v>
      </c>
      <c r="B29" s="45">
        <f t="shared" si="1"/>
        <v>0</v>
      </c>
      <c r="C29" s="115"/>
      <c r="D29" s="48">
        <f t="shared" si="0"/>
        <v>-1000</v>
      </c>
      <c r="E29" s="44"/>
      <c r="F29" s="31"/>
      <c r="G29" s="31"/>
      <c r="H29" s="31"/>
    </row>
    <row r="30" spans="1:8" x14ac:dyDescent="0.2">
      <c r="A30" s="42">
        <v>28</v>
      </c>
      <c r="B30" s="45">
        <f t="shared" si="1"/>
        <v>0</v>
      </c>
      <c r="C30" s="115"/>
      <c r="D30" s="48">
        <f t="shared" si="0"/>
        <v>-1000</v>
      </c>
      <c r="E30" s="44"/>
      <c r="F30" s="31"/>
      <c r="G30" s="31"/>
      <c r="H30" s="31"/>
    </row>
    <row r="31" spans="1:8" x14ac:dyDescent="0.2">
      <c r="A31" s="42">
        <v>29</v>
      </c>
      <c r="B31" s="45">
        <f t="shared" si="1"/>
        <v>0</v>
      </c>
      <c r="C31" s="115"/>
      <c r="D31" s="48">
        <f t="shared" si="0"/>
        <v>-1000</v>
      </c>
      <c r="E31" s="44"/>
      <c r="F31" s="31"/>
      <c r="G31" s="31"/>
      <c r="H31" s="31"/>
    </row>
    <row r="32" spans="1:8" x14ac:dyDescent="0.2">
      <c r="A32" s="42">
        <v>30</v>
      </c>
      <c r="B32" s="45">
        <f t="shared" si="1"/>
        <v>0</v>
      </c>
      <c r="C32" s="115"/>
      <c r="D32" s="48">
        <f t="shared" si="0"/>
        <v>-1000</v>
      </c>
      <c r="E32" s="44"/>
      <c r="F32" s="31"/>
      <c r="G32" s="31"/>
      <c r="H32" s="31"/>
    </row>
    <row r="33" spans="1:8" x14ac:dyDescent="0.2">
      <c r="A33" s="42">
        <v>31</v>
      </c>
      <c r="B33" s="45">
        <f t="shared" si="1"/>
        <v>0</v>
      </c>
      <c r="C33" s="115"/>
      <c r="D33" s="48">
        <f t="shared" si="0"/>
        <v>-1000</v>
      </c>
      <c r="E33" s="44"/>
      <c r="F33" s="31"/>
      <c r="G33" s="31"/>
      <c r="H33" s="31"/>
    </row>
    <row r="34" spans="1:8" x14ac:dyDescent="0.2">
      <c r="A34" s="42">
        <v>32</v>
      </c>
      <c r="B34" s="45">
        <f t="shared" si="1"/>
        <v>0</v>
      </c>
      <c r="C34" s="115"/>
      <c r="D34" s="48">
        <f t="shared" si="0"/>
        <v>-1000</v>
      </c>
      <c r="E34" s="44"/>
      <c r="F34" s="31"/>
      <c r="G34" s="31"/>
      <c r="H34" s="31"/>
    </row>
    <row r="35" spans="1:8" x14ac:dyDescent="0.2">
      <c r="A35" s="42">
        <v>33</v>
      </c>
      <c r="B35" s="45">
        <f t="shared" si="1"/>
        <v>0</v>
      </c>
      <c r="C35" s="115"/>
      <c r="D35" s="48">
        <f t="shared" si="0"/>
        <v>-1000</v>
      </c>
      <c r="E35" s="44"/>
      <c r="F35" s="31"/>
      <c r="G35" s="31"/>
      <c r="H35" s="31"/>
    </row>
    <row r="36" spans="1:8" x14ac:dyDescent="0.2">
      <c r="A36" s="42">
        <v>34</v>
      </c>
      <c r="B36" s="45">
        <f t="shared" si="1"/>
        <v>0</v>
      </c>
      <c r="C36" s="115"/>
      <c r="D36" s="48">
        <f t="shared" si="0"/>
        <v>-1000</v>
      </c>
      <c r="E36" s="44"/>
      <c r="F36" s="31"/>
      <c r="G36" s="31"/>
      <c r="H36" s="31"/>
    </row>
    <row r="37" spans="1:8" x14ac:dyDescent="0.2">
      <c r="A37" s="42">
        <v>35</v>
      </c>
      <c r="B37" s="45">
        <f t="shared" si="1"/>
        <v>0</v>
      </c>
      <c r="C37" s="115"/>
      <c r="D37" s="48">
        <f t="shared" si="0"/>
        <v>-1000</v>
      </c>
      <c r="E37" s="44"/>
      <c r="F37" s="31"/>
      <c r="G37" s="31"/>
      <c r="H37" s="31"/>
    </row>
    <row r="38" spans="1:8" x14ac:dyDescent="0.2">
      <c r="A38" s="42">
        <v>36</v>
      </c>
      <c r="B38" s="45">
        <f t="shared" si="1"/>
        <v>0</v>
      </c>
      <c r="C38" s="115"/>
      <c r="D38" s="48">
        <f t="shared" si="0"/>
        <v>-1000</v>
      </c>
      <c r="E38" s="44"/>
      <c r="F38" s="31"/>
      <c r="G38" s="31"/>
      <c r="H38" s="31"/>
    </row>
    <row r="39" spans="1:8" x14ac:dyDescent="0.2">
      <c r="A39" s="42">
        <v>37</v>
      </c>
      <c r="B39" s="45">
        <f t="shared" si="1"/>
        <v>0</v>
      </c>
      <c r="C39" s="115"/>
      <c r="D39" s="48">
        <f t="shared" si="0"/>
        <v>-1000</v>
      </c>
      <c r="E39" s="44"/>
      <c r="F39" s="31"/>
      <c r="G39" s="31"/>
      <c r="H39" s="31"/>
    </row>
    <row r="40" spans="1:8" x14ac:dyDescent="0.2">
      <c r="A40" s="42">
        <v>38</v>
      </c>
      <c r="B40" s="45">
        <f t="shared" si="1"/>
        <v>0</v>
      </c>
      <c r="C40" s="115"/>
      <c r="D40" s="48">
        <f t="shared" si="0"/>
        <v>-1000</v>
      </c>
      <c r="E40" s="44"/>
      <c r="F40" s="31"/>
      <c r="G40" s="31"/>
      <c r="H40" s="31"/>
    </row>
    <row r="41" spans="1:8" ht="13.5" thickBot="1" x14ac:dyDescent="0.25">
      <c r="A41" s="42">
        <v>39</v>
      </c>
      <c r="B41" s="46">
        <f t="shared" si="1"/>
        <v>0</v>
      </c>
      <c r="C41" s="116"/>
      <c r="D41" s="48">
        <f t="shared" si="0"/>
        <v>-1000</v>
      </c>
      <c r="E41" s="44"/>
      <c r="F41" s="31"/>
      <c r="G41" s="31"/>
      <c r="H41" s="31"/>
    </row>
    <row r="42" spans="1:8" ht="13.5" thickTop="1" x14ac:dyDescent="0.2">
      <c r="A42" s="42">
        <v>40</v>
      </c>
      <c r="B42" s="47">
        <f t="shared" si="1"/>
        <v>0</v>
      </c>
      <c r="C42" s="117"/>
      <c r="D42" s="48">
        <f t="shared" si="0"/>
        <v>-1000</v>
      </c>
      <c r="E42" s="44"/>
      <c r="F42" s="31"/>
      <c r="G42" s="31"/>
      <c r="H42" s="31"/>
    </row>
    <row r="43" spans="1:8" x14ac:dyDescent="0.2">
      <c r="A43" s="42">
        <v>41</v>
      </c>
      <c r="B43" s="45">
        <f t="shared" si="1"/>
        <v>0</v>
      </c>
      <c r="C43" s="115"/>
      <c r="D43" s="48">
        <f t="shared" si="0"/>
        <v>-1000</v>
      </c>
      <c r="E43" s="44"/>
      <c r="F43" s="31"/>
      <c r="G43" s="31"/>
      <c r="H43" s="31"/>
    </row>
    <row r="44" spans="1:8" x14ac:dyDescent="0.2">
      <c r="A44" s="42">
        <v>42</v>
      </c>
      <c r="B44" s="45">
        <f t="shared" si="1"/>
        <v>0</v>
      </c>
      <c r="C44" s="115"/>
      <c r="D44" s="48">
        <f t="shared" si="0"/>
        <v>-1000</v>
      </c>
      <c r="E44" s="44"/>
      <c r="F44" s="31"/>
      <c r="G44" s="31"/>
      <c r="H44" s="31"/>
    </row>
    <row r="45" spans="1:8" x14ac:dyDescent="0.2">
      <c r="A45" s="42">
        <v>43</v>
      </c>
      <c r="B45" s="45">
        <f t="shared" si="1"/>
        <v>0</v>
      </c>
      <c r="C45" s="115"/>
      <c r="D45" s="48">
        <f t="shared" si="0"/>
        <v>-1000</v>
      </c>
      <c r="E45" s="44"/>
      <c r="F45" s="31"/>
      <c r="G45" s="31"/>
      <c r="H45" s="31"/>
    </row>
    <row r="46" spans="1:8" x14ac:dyDescent="0.2">
      <c r="A46" s="42">
        <v>44</v>
      </c>
      <c r="B46" s="45">
        <f t="shared" si="1"/>
        <v>0</v>
      </c>
      <c r="C46" s="115"/>
      <c r="D46" s="48">
        <f t="shared" si="0"/>
        <v>-1000</v>
      </c>
      <c r="E46" s="44"/>
      <c r="F46" s="31"/>
      <c r="G46" s="31"/>
      <c r="H46" s="31"/>
    </row>
    <row r="47" spans="1:8" x14ac:dyDescent="0.2">
      <c r="A47" s="42">
        <v>45</v>
      </c>
      <c r="B47" s="45">
        <f t="shared" si="1"/>
        <v>0</v>
      </c>
      <c r="C47" s="115"/>
      <c r="D47" s="48">
        <f t="shared" si="0"/>
        <v>-1000</v>
      </c>
      <c r="E47" s="44"/>
      <c r="F47" s="31"/>
      <c r="G47" s="31"/>
      <c r="H47" s="31"/>
    </row>
    <row r="48" spans="1:8" x14ac:dyDescent="0.2">
      <c r="A48" s="42">
        <v>46</v>
      </c>
      <c r="B48" s="45">
        <f t="shared" si="1"/>
        <v>0</v>
      </c>
      <c r="C48" s="115"/>
      <c r="D48" s="48">
        <f t="shared" si="0"/>
        <v>-1000</v>
      </c>
      <c r="E48" s="44"/>
      <c r="F48" s="31"/>
      <c r="G48" s="31"/>
      <c r="H48" s="31"/>
    </row>
    <row r="49" spans="1:8" x14ac:dyDescent="0.2">
      <c r="A49" s="42">
        <v>47</v>
      </c>
      <c r="B49" s="45">
        <f t="shared" si="1"/>
        <v>0</v>
      </c>
      <c r="C49" s="115"/>
      <c r="D49" s="48">
        <f t="shared" si="0"/>
        <v>-1000</v>
      </c>
      <c r="E49" s="44"/>
      <c r="F49" s="31"/>
      <c r="G49" s="31"/>
      <c r="H49" s="31"/>
    </row>
    <row r="50" spans="1:8" x14ac:dyDescent="0.2">
      <c r="A50" s="42">
        <v>48</v>
      </c>
      <c r="B50" s="45">
        <f t="shared" si="1"/>
        <v>0</v>
      </c>
      <c r="C50" s="115"/>
      <c r="D50" s="48">
        <f t="shared" si="0"/>
        <v>-1000</v>
      </c>
      <c r="E50" s="44"/>
      <c r="F50" s="31"/>
      <c r="G50" s="31"/>
      <c r="H50" s="31"/>
    </row>
    <row r="51" spans="1:8" x14ac:dyDescent="0.2">
      <c r="A51" s="42">
        <v>49</v>
      </c>
      <c r="B51" s="45">
        <f t="shared" si="1"/>
        <v>0</v>
      </c>
      <c r="C51" s="115"/>
      <c r="D51" s="48">
        <f t="shared" si="0"/>
        <v>-1000</v>
      </c>
      <c r="E51" s="44"/>
      <c r="F51" s="31"/>
      <c r="G51" s="31"/>
      <c r="H51" s="31"/>
    </row>
    <row r="52" spans="1:8" x14ac:dyDescent="0.2">
      <c r="A52" s="42">
        <v>50</v>
      </c>
      <c r="B52" s="45">
        <f t="shared" si="1"/>
        <v>0</v>
      </c>
      <c r="C52" s="115"/>
      <c r="D52" s="48">
        <f t="shared" si="0"/>
        <v>-1000</v>
      </c>
      <c r="E52" s="44"/>
      <c r="F52" s="31"/>
      <c r="G52" s="31"/>
      <c r="H52" s="31"/>
    </row>
    <row r="53" spans="1:8" x14ac:dyDescent="0.2">
      <c r="A53" s="42">
        <v>51</v>
      </c>
      <c r="B53" s="45">
        <f t="shared" si="1"/>
        <v>0</v>
      </c>
      <c r="C53" s="115"/>
      <c r="D53" s="48">
        <f t="shared" si="0"/>
        <v>-1000</v>
      </c>
      <c r="E53" s="44"/>
      <c r="F53" s="31"/>
      <c r="G53" s="31"/>
      <c r="H53" s="31"/>
    </row>
    <row r="54" spans="1:8" x14ac:dyDescent="0.2">
      <c r="A54" s="42">
        <v>52</v>
      </c>
      <c r="B54" s="45">
        <f t="shared" si="1"/>
        <v>0</v>
      </c>
      <c r="C54" s="115"/>
      <c r="D54" s="48">
        <f t="shared" si="0"/>
        <v>-1000</v>
      </c>
      <c r="E54" s="44"/>
      <c r="F54" s="31"/>
      <c r="G54" s="31"/>
      <c r="H54" s="31"/>
    </row>
    <row r="55" spans="1:8" x14ac:dyDescent="0.2">
      <c r="A55" s="42">
        <v>53</v>
      </c>
      <c r="B55" s="45">
        <f t="shared" si="1"/>
        <v>0</v>
      </c>
      <c r="C55" s="115"/>
      <c r="D55" s="48">
        <f t="shared" si="0"/>
        <v>-1000</v>
      </c>
      <c r="E55" s="44"/>
      <c r="F55" s="31"/>
      <c r="G55" s="31"/>
      <c r="H55" s="31"/>
    </row>
    <row r="56" spans="1:8" x14ac:dyDescent="0.2">
      <c r="A56" s="42">
        <v>54</v>
      </c>
      <c r="B56" s="45">
        <f t="shared" si="1"/>
        <v>0</v>
      </c>
      <c r="C56" s="115"/>
      <c r="D56" s="48">
        <f t="shared" si="0"/>
        <v>-1000</v>
      </c>
      <c r="E56" s="44"/>
      <c r="F56" s="31"/>
      <c r="G56" s="31"/>
      <c r="H56" s="31"/>
    </row>
    <row r="57" spans="1:8" x14ac:dyDescent="0.2">
      <c r="A57" s="42">
        <v>55</v>
      </c>
      <c r="B57" s="45">
        <f t="shared" si="1"/>
        <v>0</v>
      </c>
      <c r="C57" s="115"/>
      <c r="D57" s="48">
        <f t="shared" si="0"/>
        <v>-1000</v>
      </c>
      <c r="E57" s="44"/>
      <c r="F57" s="31"/>
      <c r="G57" s="31"/>
      <c r="H57" s="31"/>
    </row>
    <row r="58" spans="1:8" x14ac:dyDescent="0.2">
      <c r="A58" s="42">
        <v>55</v>
      </c>
      <c r="B58" s="45">
        <f t="shared" si="1"/>
        <v>0</v>
      </c>
      <c r="C58" s="115"/>
      <c r="D58" s="48">
        <f t="shared" si="0"/>
        <v>-1000</v>
      </c>
      <c r="E58" s="44"/>
      <c r="F58" s="31"/>
      <c r="G58" s="31"/>
      <c r="H58" s="31"/>
    </row>
    <row r="59" spans="1:8" x14ac:dyDescent="0.2">
      <c r="A59" s="42">
        <v>56</v>
      </c>
      <c r="B59" s="45">
        <f t="shared" si="1"/>
        <v>0</v>
      </c>
      <c r="C59" s="115"/>
      <c r="D59" s="48">
        <f t="shared" si="0"/>
        <v>-1000</v>
      </c>
      <c r="E59" s="44"/>
      <c r="F59" s="31"/>
      <c r="G59" s="31"/>
      <c r="H59" s="31"/>
    </row>
    <row r="60" spans="1:8" x14ac:dyDescent="0.2">
      <c r="A60" s="42">
        <v>57</v>
      </c>
      <c r="B60" s="45">
        <f t="shared" si="1"/>
        <v>0</v>
      </c>
      <c r="C60" s="115"/>
      <c r="D60" s="48">
        <f t="shared" si="0"/>
        <v>-1000</v>
      </c>
      <c r="E60" s="44"/>
      <c r="F60" s="31"/>
      <c r="G60" s="31"/>
      <c r="H60" s="31"/>
    </row>
    <row r="61" spans="1:8" x14ac:dyDescent="0.2">
      <c r="A61" s="42">
        <v>58</v>
      </c>
      <c r="B61" s="45">
        <f t="shared" si="1"/>
        <v>0</v>
      </c>
      <c r="C61" s="115"/>
      <c r="D61" s="48">
        <f t="shared" si="0"/>
        <v>-1000</v>
      </c>
      <c r="E61" s="44"/>
      <c r="F61" s="31"/>
      <c r="G61" s="31"/>
      <c r="H61" s="31"/>
    </row>
    <row r="62" spans="1:8" x14ac:dyDescent="0.2">
      <c r="A62" s="42">
        <v>59</v>
      </c>
      <c r="B62" s="45">
        <f t="shared" si="1"/>
        <v>0</v>
      </c>
      <c r="C62" s="115"/>
      <c r="D62" s="48">
        <f t="shared" si="0"/>
        <v>-1000</v>
      </c>
      <c r="E62" s="44"/>
      <c r="F62" s="31"/>
      <c r="G62" s="31"/>
      <c r="H62" s="31"/>
    </row>
    <row r="63" spans="1:8" ht="13.5" thickBot="1" x14ac:dyDescent="0.25">
      <c r="A63" s="42">
        <v>60</v>
      </c>
      <c r="B63" s="46">
        <f t="shared" si="1"/>
        <v>0</v>
      </c>
      <c r="C63" s="116"/>
      <c r="D63" s="48">
        <f t="shared" si="0"/>
        <v>-1000</v>
      </c>
      <c r="E63" s="44"/>
      <c r="F63" s="31"/>
      <c r="G63" s="31"/>
      <c r="H63" s="31"/>
    </row>
    <row r="64" spans="1:8" ht="13.5" thickTop="1" x14ac:dyDescent="0.2">
      <c r="A64" s="42">
        <v>61</v>
      </c>
      <c r="B64" s="43">
        <f t="shared" si="1"/>
        <v>0</v>
      </c>
      <c r="C64" s="114"/>
      <c r="D64" s="48">
        <f t="shared" si="0"/>
        <v>-1000</v>
      </c>
      <c r="E64" s="44"/>
      <c r="F64" s="31"/>
      <c r="G64" s="31"/>
      <c r="H64" s="31"/>
    </row>
    <row r="65" spans="1:8" x14ac:dyDescent="0.2">
      <c r="A65" s="42">
        <v>62</v>
      </c>
      <c r="B65" s="45">
        <f t="shared" si="1"/>
        <v>0</v>
      </c>
      <c r="C65" s="115"/>
      <c r="D65" s="48">
        <f t="shared" si="0"/>
        <v>-1000</v>
      </c>
      <c r="E65" s="44"/>
      <c r="F65" s="31"/>
      <c r="G65" s="31"/>
      <c r="H65" s="31"/>
    </row>
    <row r="66" spans="1:8" x14ac:dyDescent="0.2">
      <c r="A66" s="42">
        <v>63</v>
      </c>
      <c r="B66" s="45">
        <f t="shared" si="1"/>
        <v>0</v>
      </c>
      <c r="C66" s="115"/>
      <c r="D66" s="48">
        <f t="shared" si="0"/>
        <v>-1000</v>
      </c>
      <c r="E66" s="44"/>
      <c r="F66" s="31"/>
      <c r="G66" s="31"/>
      <c r="H66" s="31"/>
    </row>
    <row r="67" spans="1:8" x14ac:dyDescent="0.2">
      <c r="A67" s="42">
        <v>64</v>
      </c>
      <c r="B67" s="45">
        <f t="shared" si="1"/>
        <v>0</v>
      </c>
      <c r="C67" s="115"/>
      <c r="D67" s="48">
        <f t="shared" si="0"/>
        <v>-1000</v>
      </c>
      <c r="E67" s="44"/>
      <c r="F67" s="31"/>
      <c r="G67" s="31"/>
      <c r="H67" s="31"/>
    </row>
    <row r="68" spans="1:8" x14ac:dyDescent="0.2">
      <c r="A68" s="42">
        <v>65</v>
      </c>
      <c r="B68" s="45">
        <f t="shared" si="1"/>
        <v>0</v>
      </c>
      <c r="C68" s="115"/>
      <c r="D68" s="48">
        <f t="shared" si="0"/>
        <v>-1000</v>
      </c>
      <c r="E68" s="44"/>
      <c r="F68" s="31"/>
      <c r="G68" s="31"/>
      <c r="H68" s="31"/>
    </row>
    <row r="69" spans="1:8" x14ac:dyDescent="0.2">
      <c r="A69" s="42">
        <v>66</v>
      </c>
      <c r="B69" s="45">
        <f t="shared" si="1"/>
        <v>0</v>
      </c>
      <c r="C69" s="115"/>
      <c r="D69" s="48">
        <f t="shared" ref="D69:D123" si="2">-1000+C69</f>
        <v>-1000</v>
      </c>
      <c r="E69" s="44"/>
      <c r="F69" s="31"/>
      <c r="G69" s="31"/>
      <c r="H69" s="31"/>
    </row>
    <row r="70" spans="1:8" x14ac:dyDescent="0.2">
      <c r="A70" s="42">
        <v>67</v>
      </c>
      <c r="B70" s="45">
        <f t="shared" ref="B70:B123" si="3">B69+C70</f>
        <v>0</v>
      </c>
      <c r="C70" s="115"/>
      <c r="D70" s="48">
        <f t="shared" si="2"/>
        <v>-1000</v>
      </c>
      <c r="E70" s="44"/>
      <c r="F70" s="31"/>
      <c r="G70" s="31"/>
      <c r="H70" s="31"/>
    </row>
    <row r="71" spans="1:8" x14ac:dyDescent="0.2">
      <c r="A71" s="42">
        <v>68</v>
      </c>
      <c r="B71" s="45">
        <f t="shared" si="3"/>
        <v>0</v>
      </c>
      <c r="C71" s="115"/>
      <c r="D71" s="48">
        <f t="shared" si="2"/>
        <v>-1000</v>
      </c>
      <c r="E71" s="44"/>
      <c r="F71" s="31"/>
      <c r="G71" s="31"/>
      <c r="H71" s="31"/>
    </row>
    <row r="72" spans="1:8" x14ac:dyDescent="0.2">
      <c r="A72" s="42">
        <v>69</v>
      </c>
      <c r="B72" s="45">
        <f t="shared" si="3"/>
        <v>0</v>
      </c>
      <c r="C72" s="115"/>
      <c r="D72" s="48">
        <f t="shared" si="2"/>
        <v>-1000</v>
      </c>
      <c r="E72" s="44"/>
      <c r="F72" s="31"/>
      <c r="G72" s="31"/>
      <c r="H72" s="31"/>
    </row>
    <row r="73" spans="1:8" x14ac:dyDescent="0.2">
      <c r="A73" s="42">
        <v>70</v>
      </c>
      <c r="B73" s="45">
        <f t="shared" si="3"/>
        <v>0</v>
      </c>
      <c r="C73" s="115"/>
      <c r="D73" s="48">
        <f t="shared" si="2"/>
        <v>-1000</v>
      </c>
      <c r="E73" s="44"/>
      <c r="F73" s="31"/>
      <c r="G73" s="31"/>
      <c r="H73" s="31"/>
    </row>
    <row r="74" spans="1:8" x14ac:dyDescent="0.2">
      <c r="A74" s="42">
        <v>71</v>
      </c>
      <c r="B74" s="45">
        <f t="shared" si="3"/>
        <v>0</v>
      </c>
      <c r="C74" s="115"/>
      <c r="D74" s="48">
        <f t="shared" si="2"/>
        <v>-1000</v>
      </c>
      <c r="E74" s="44"/>
      <c r="F74" s="31"/>
      <c r="G74" s="31"/>
      <c r="H74" s="31"/>
    </row>
    <row r="75" spans="1:8" x14ac:dyDescent="0.2">
      <c r="A75" s="42">
        <v>72</v>
      </c>
      <c r="B75" s="45">
        <f t="shared" si="3"/>
        <v>0</v>
      </c>
      <c r="C75" s="115"/>
      <c r="D75" s="48">
        <f t="shared" si="2"/>
        <v>-1000</v>
      </c>
      <c r="E75" s="44"/>
      <c r="F75" s="31"/>
      <c r="G75" s="31"/>
      <c r="H75" s="31"/>
    </row>
    <row r="76" spans="1:8" x14ac:dyDescent="0.2">
      <c r="A76" s="42">
        <v>73</v>
      </c>
      <c r="B76" s="45">
        <f t="shared" si="3"/>
        <v>0</v>
      </c>
      <c r="C76" s="115"/>
      <c r="D76" s="48">
        <f t="shared" si="2"/>
        <v>-1000</v>
      </c>
      <c r="E76" s="44"/>
      <c r="F76" s="31"/>
      <c r="G76" s="31"/>
      <c r="H76" s="31"/>
    </row>
    <row r="77" spans="1:8" x14ac:dyDescent="0.2">
      <c r="A77" s="42">
        <v>74</v>
      </c>
      <c r="B77" s="45">
        <f t="shared" si="3"/>
        <v>0</v>
      </c>
      <c r="C77" s="115"/>
      <c r="D77" s="48">
        <f t="shared" si="2"/>
        <v>-1000</v>
      </c>
      <c r="E77" s="44"/>
      <c r="F77" s="31"/>
      <c r="G77" s="31"/>
      <c r="H77" s="31"/>
    </row>
    <row r="78" spans="1:8" x14ac:dyDescent="0.2">
      <c r="A78" s="42">
        <v>75</v>
      </c>
      <c r="B78" s="45">
        <f t="shared" si="3"/>
        <v>0</v>
      </c>
      <c r="C78" s="115"/>
      <c r="D78" s="48">
        <f t="shared" si="2"/>
        <v>-1000</v>
      </c>
      <c r="E78" s="44"/>
      <c r="F78" s="31"/>
      <c r="G78" s="31"/>
      <c r="H78" s="31"/>
    </row>
    <row r="79" spans="1:8" x14ac:dyDescent="0.2">
      <c r="A79" s="42">
        <v>76</v>
      </c>
      <c r="B79" s="45">
        <f t="shared" si="3"/>
        <v>0</v>
      </c>
      <c r="C79" s="115"/>
      <c r="D79" s="48">
        <f t="shared" si="2"/>
        <v>-1000</v>
      </c>
      <c r="E79" s="44"/>
      <c r="F79" s="31"/>
      <c r="G79" s="31"/>
      <c r="H79" s="31"/>
    </row>
    <row r="80" spans="1:8" x14ac:dyDescent="0.2">
      <c r="A80" s="42">
        <v>77</v>
      </c>
      <c r="B80" s="45">
        <f t="shared" si="3"/>
        <v>0</v>
      </c>
      <c r="C80" s="115"/>
      <c r="D80" s="48">
        <f t="shared" si="2"/>
        <v>-1000</v>
      </c>
      <c r="E80" s="44"/>
      <c r="F80" s="31"/>
      <c r="G80" s="31"/>
      <c r="H80" s="31"/>
    </row>
    <row r="81" spans="1:8" x14ac:dyDescent="0.2">
      <c r="A81" s="42">
        <v>78</v>
      </c>
      <c r="B81" s="45">
        <f t="shared" si="3"/>
        <v>0</v>
      </c>
      <c r="C81" s="115"/>
      <c r="D81" s="48">
        <f t="shared" si="2"/>
        <v>-1000</v>
      </c>
      <c r="E81" s="44"/>
      <c r="F81" s="31"/>
      <c r="G81" s="31"/>
      <c r="H81" s="31"/>
    </row>
    <row r="82" spans="1:8" x14ac:dyDescent="0.2">
      <c r="A82" s="42">
        <v>79</v>
      </c>
      <c r="B82" s="45">
        <f t="shared" si="3"/>
        <v>0</v>
      </c>
      <c r="C82" s="115"/>
      <c r="D82" s="48">
        <f t="shared" si="2"/>
        <v>-1000</v>
      </c>
      <c r="E82" s="44"/>
      <c r="F82" s="31"/>
      <c r="G82" s="31"/>
      <c r="H82" s="31"/>
    </row>
    <row r="83" spans="1:8" x14ac:dyDescent="0.2">
      <c r="A83" s="42">
        <v>80</v>
      </c>
      <c r="B83" s="45">
        <f t="shared" si="3"/>
        <v>0</v>
      </c>
      <c r="C83" s="115"/>
      <c r="D83" s="48">
        <f t="shared" si="2"/>
        <v>-1000</v>
      </c>
      <c r="E83" s="44"/>
      <c r="F83" s="31"/>
      <c r="G83" s="31"/>
      <c r="H83" s="31"/>
    </row>
    <row r="84" spans="1:8" x14ac:dyDescent="0.2">
      <c r="A84" s="42">
        <v>81</v>
      </c>
      <c r="B84" s="45">
        <f t="shared" si="3"/>
        <v>0</v>
      </c>
      <c r="C84" s="115"/>
      <c r="D84" s="48">
        <f t="shared" si="2"/>
        <v>-1000</v>
      </c>
      <c r="E84" s="44"/>
      <c r="F84" s="31"/>
      <c r="G84" s="31"/>
      <c r="H84" s="31"/>
    </row>
    <row r="85" spans="1:8" x14ac:dyDescent="0.2">
      <c r="A85" s="42">
        <v>82</v>
      </c>
      <c r="B85" s="45">
        <f t="shared" si="3"/>
        <v>0</v>
      </c>
      <c r="C85" s="115"/>
      <c r="D85" s="48">
        <f t="shared" si="2"/>
        <v>-1000</v>
      </c>
      <c r="E85" s="44"/>
      <c r="F85" s="31"/>
      <c r="G85" s="31"/>
      <c r="H85" s="31"/>
    </row>
    <row r="86" spans="1:8" x14ac:dyDescent="0.2">
      <c r="A86" s="42">
        <v>83</v>
      </c>
      <c r="B86" s="45">
        <f t="shared" si="3"/>
        <v>0</v>
      </c>
      <c r="C86" s="115"/>
      <c r="D86" s="48">
        <f t="shared" si="2"/>
        <v>-1000</v>
      </c>
      <c r="E86" s="44"/>
      <c r="F86" s="31"/>
      <c r="G86" s="31"/>
      <c r="H86" s="31"/>
    </row>
    <row r="87" spans="1:8" ht="13.5" thickBot="1" x14ac:dyDescent="0.25">
      <c r="A87" s="42">
        <v>84</v>
      </c>
      <c r="B87" s="46">
        <f t="shared" si="3"/>
        <v>0</v>
      </c>
      <c r="C87" s="116"/>
      <c r="D87" s="48">
        <f t="shared" si="2"/>
        <v>-1000</v>
      </c>
      <c r="E87" s="44"/>
      <c r="F87" s="31"/>
      <c r="G87" s="31"/>
      <c r="H87" s="31"/>
    </row>
    <row r="88" spans="1:8" ht="13.5" thickTop="1" x14ac:dyDescent="0.2">
      <c r="A88" s="42">
        <v>85</v>
      </c>
      <c r="B88" s="43">
        <f t="shared" si="3"/>
        <v>0</v>
      </c>
      <c r="C88" s="114"/>
      <c r="D88" s="48">
        <f t="shared" si="2"/>
        <v>-1000</v>
      </c>
      <c r="E88" s="44"/>
      <c r="F88" s="31"/>
      <c r="G88" s="31"/>
      <c r="H88" s="31"/>
    </row>
    <row r="89" spans="1:8" x14ac:dyDescent="0.2">
      <c r="A89" s="42">
        <v>86</v>
      </c>
      <c r="B89" s="45">
        <f t="shared" si="3"/>
        <v>0</v>
      </c>
      <c r="C89" s="115"/>
      <c r="D89" s="48">
        <f t="shared" si="2"/>
        <v>-1000</v>
      </c>
      <c r="E89" s="44"/>
      <c r="F89" s="31"/>
      <c r="G89" s="31"/>
      <c r="H89" s="31"/>
    </row>
    <row r="90" spans="1:8" x14ac:dyDescent="0.2">
      <c r="A90" s="42">
        <v>87</v>
      </c>
      <c r="B90" s="45">
        <f t="shared" si="3"/>
        <v>0</v>
      </c>
      <c r="C90" s="115"/>
      <c r="D90" s="48">
        <f t="shared" si="2"/>
        <v>-1000</v>
      </c>
      <c r="E90" s="44"/>
      <c r="F90" s="31"/>
      <c r="G90" s="31"/>
      <c r="H90" s="31"/>
    </row>
    <row r="91" spans="1:8" x14ac:dyDescent="0.2">
      <c r="A91" s="42">
        <v>88</v>
      </c>
      <c r="B91" s="45">
        <f t="shared" si="3"/>
        <v>0</v>
      </c>
      <c r="C91" s="115"/>
      <c r="D91" s="48">
        <f t="shared" si="2"/>
        <v>-1000</v>
      </c>
      <c r="E91" s="44"/>
      <c r="F91" s="31"/>
      <c r="G91" s="31"/>
      <c r="H91" s="31"/>
    </row>
    <row r="92" spans="1:8" x14ac:dyDescent="0.2">
      <c r="A92" s="42">
        <v>89</v>
      </c>
      <c r="B92" s="45">
        <f t="shared" si="3"/>
        <v>0</v>
      </c>
      <c r="C92" s="115"/>
      <c r="D92" s="48">
        <f t="shared" si="2"/>
        <v>-1000</v>
      </c>
      <c r="E92" s="44"/>
      <c r="F92" s="31"/>
      <c r="G92" s="31"/>
      <c r="H92" s="31"/>
    </row>
    <row r="93" spans="1:8" x14ac:dyDescent="0.2">
      <c r="A93" s="42">
        <v>90</v>
      </c>
      <c r="B93" s="45">
        <f t="shared" si="3"/>
        <v>0</v>
      </c>
      <c r="C93" s="115"/>
      <c r="D93" s="48">
        <f t="shared" si="2"/>
        <v>-1000</v>
      </c>
      <c r="E93" s="44"/>
      <c r="F93" s="31"/>
      <c r="G93" s="31"/>
      <c r="H93" s="31"/>
    </row>
    <row r="94" spans="1:8" x14ac:dyDescent="0.2">
      <c r="A94" s="42">
        <v>91</v>
      </c>
      <c r="B94" s="45">
        <f t="shared" si="3"/>
        <v>0</v>
      </c>
      <c r="C94" s="115"/>
      <c r="D94" s="48">
        <f t="shared" si="2"/>
        <v>-1000</v>
      </c>
      <c r="E94" s="44"/>
      <c r="F94" s="31"/>
      <c r="G94" s="31"/>
      <c r="H94" s="31"/>
    </row>
    <row r="95" spans="1:8" x14ac:dyDescent="0.2">
      <c r="A95" s="42">
        <v>92</v>
      </c>
      <c r="B95" s="45">
        <f t="shared" si="3"/>
        <v>0</v>
      </c>
      <c r="C95" s="115"/>
      <c r="D95" s="48">
        <f t="shared" si="2"/>
        <v>-1000</v>
      </c>
      <c r="E95" s="44"/>
      <c r="F95" s="31"/>
      <c r="G95" s="31"/>
      <c r="H95" s="31"/>
    </row>
    <row r="96" spans="1:8" x14ac:dyDescent="0.2">
      <c r="A96" s="42">
        <v>93</v>
      </c>
      <c r="B96" s="45">
        <f t="shared" si="3"/>
        <v>0</v>
      </c>
      <c r="C96" s="115"/>
      <c r="D96" s="48">
        <f t="shared" si="2"/>
        <v>-1000</v>
      </c>
      <c r="E96" s="44"/>
      <c r="F96" s="31"/>
      <c r="G96" s="31"/>
      <c r="H96" s="31"/>
    </row>
    <row r="97" spans="1:8" x14ac:dyDescent="0.2">
      <c r="A97" s="42">
        <v>94</v>
      </c>
      <c r="B97" s="45">
        <f t="shared" si="3"/>
        <v>0</v>
      </c>
      <c r="C97" s="115"/>
      <c r="D97" s="48">
        <f t="shared" si="2"/>
        <v>-1000</v>
      </c>
      <c r="E97" s="44"/>
      <c r="F97" s="31"/>
      <c r="G97" s="31"/>
      <c r="H97" s="31"/>
    </row>
    <row r="98" spans="1:8" x14ac:dyDescent="0.2">
      <c r="A98" s="42">
        <v>95</v>
      </c>
      <c r="B98" s="45">
        <f t="shared" si="3"/>
        <v>0</v>
      </c>
      <c r="C98" s="115"/>
      <c r="D98" s="48">
        <f t="shared" si="2"/>
        <v>-1000</v>
      </c>
      <c r="E98" s="44"/>
      <c r="F98" s="31"/>
      <c r="G98" s="31"/>
      <c r="H98" s="31"/>
    </row>
    <row r="99" spans="1:8" x14ac:dyDescent="0.2">
      <c r="A99" s="42">
        <v>96</v>
      </c>
      <c r="B99" s="45">
        <f t="shared" si="3"/>
        <v>0</v>
      </c>
      <c r="C99" s="115"/>
      <c r="D99" s="48">
        <f t="shared" si="2"/>
        <v>-1000</v>
      </c>
      <c r="E99" s="44"/>
      <c r="F99" s="31"/>
      <c r="G99" s="31"/>
      <c r="H99" s="31"/>
    </row>
    <row r="100" spans="1:8" x14ac:dyDescent="0.2">
      <c r="A100" s="42">
        <v>97</v>
      </c>
      <c r="B100" s="45">
        <f t="shared" si="3"/>
        <v>0</v>
      </c>
      <c r="C100" s="115"/>
      <c r="D100" s="48">
        <f t="shared" si="2"/>
        <v>-1000</v>
      </c>
      <c r="E100" s="44"/>
      <c r="F100" s="31"/>
      <c r="G100" s="31"/>
      <c r="H100" s="31"/>
    </row>
    <row r="101" spans="1:8" ht="13.5" thickBot="1" x14ac:dyDescent="0.25">
      <c r="A101" s="42">
        <v>98</v>
      </c>
      <c r="B101" s="46">
        <f t="shared" si="3"/>
        <v>0</v>
      </c>
      <c r="C101" s="116"/>
      <c r="D101" s="48">
        <f t="shared" si="2"/>
        <v>-1000</v>
      </c>
      <c r="E101" s="44"/>
      <c r="F101" s="31"/>
      <c r="G101" s="31"/>
      <c r="H101" s="31"/>
    </row>
    <row r="102" spans="1:8" ht="13.5" thickTop="1" x14ac:dyDescent="0.2">
      <c r="A102" s="42">
        <v>99</v>
      </c>
      <c r="B102" s="43">
        <f t="shared" si="3"/>
        <v>0</v>
      </c>
      <c r="C102" s="114"/>
      <c r="D102" s="48">
        <f t="shared" si="2"/>
        <v>-1000</v>
      </c>
      <c r="E102" s="44"/>
      <c r="F102" s="31"/>
      <c r="G102" s="31"/>
      <c r="H102" s="31"/>
    </row>
    <row r="103" spans="1:8" x14ac:dyDescent="0.2">
      <c r="A103" s="42">
        <v>100</v>
      </c>
      <c r="B103" s="45">
        <f t="shared" si="3"/>
        <v>0</v>
      </c>
      <c r="C103" s="115"/>
      <c r="D103" s="48">
        <f t="shared" si="2"/>
        <v>-1000</v>
      </c>
      <c r="E103" s="44"/>
      <c r="F103" s="31"/>
      <c r="G103" s="31"/>
      <c r="H103" s="31"/>
    </row>
    <row r="104" spans="1:8" x14ac:dyDescent="0.2">
      <c r="A104" s="42">
        <v>101</v>
      </c>
      <c r="B104" s="45">
        <f t="shared" si="3"/>
        <v>0</v>
      </c>
      <c r="C104" s="115"/>
      <c r="D104" s="48">
        <f t="shared" si="2"/>
        <v>-1000</v>
      </c>
      <c r="E104" s="44"/>
      <c r="F104" s="31"/>
      <c r="G104" s="31"/>
      <c r="H104" s="31"/>
    </row>
    <row r="105" spans="1:8" x14ac:dyDescent="0.2">
      <c r="A105" s="42">
        <v>102</v>
      </c>
      <c r="B105" s="45">
        <f t="shared" si="3"/>
        <v>0</v>
      </c>
      <c r="C105" s="115"/>
      <c r="D105" s="48">
        <f t="shared" si="2"/>
        <v>-1000</v>
      </c>
      <c r="E105" s="44"/>
      <c r="F105" s="31"/>
      <c r="G105" s="31"/>
      <c r="H105" s="31"/>
    </row>
    <row r="106" spans="1:8" x14ac:dyDescent="0.2">
      <c r="A106" s="42">
        <v>103</v>
      </c>
      <c r="B106" s="45">
        <f t="shared" si="3"/>
        <v>0</v>
      </c>
      <c r="C106" s="115"/>
      <c r="D106" s="48">
        <f t="shared" si="2"/>
        <v>-1000</v>
      </c>
      <c r="E106" s="44"/>
      <c r="F106" s="31"/>
      <c r="G106" s="31"/>
      <c r="H106" s="31"/>
    </row>
    <row r="107" spans="1:8" x14ac:dyDescent="0.2">
      <c r="A107" s="42">
        <v>104</v>
      </c>
      <c r="B107" s="45">
        <f t="shared" si="3"/>
        <v>0</v>
      </c>
      <c r="C107" s="115"/>
      <c r="D107" s="48">
        <f t="shared" si="2"/>
        <v>-1000</v>
      </c>
      <c r="E107" s="44"/>
      <c r="F107" s="31"/>
      <c r="G107" s="31"/>
      <c r="H107" s="31"/>
    </row>
    <row r="108" spans="1:8" x14ac:dyDescent="0.2">
      <c r="A108" s="42">
        <v>105</v>
      </c>
      <c r="B108" s="45">
        <f t="shared" si="3"/>
        <v>0</v>
      </c>
      <c r="C108" s="115"/>
      <c r="D108" s="48">
        <f t="shared" si="2"/>
        <v>-1000</v>
      </c>
      <c r="E108" s="44"/>
      <c r="F108" s="31"/>
      <c r="G108" s="31"/>
      <c r="H108" s="31"/>
    </row>
    <row r="109" spans="1:8" x14ac:dyDescent="0.2">
      <c r="A109" s="42">
        <v>106</v>
      </c>
      <c r="B109" s="45">
        <f t="shared" si="3"/>
        <v>0</v>
      </c>
      <c r="C109" s="115"/>
      <c r="D109" s="48">
        <f t="shared" si="2"/>
        <v>-1000</v>
      </c>
      <c r="E109" s="44"/>
      <c r="F109" s="31"/>
      <c r="G109" s="31"/>
      <c r="H109" s="31"/>
    </row>
    <row r="110" spans="1:8" x14ac:dyDescent="0.2">
      <c r="A110" s="42">
        <v>107</v>
      </c>
      <c r="B110" s="45">
        <f t="shared" si="3"/>
        <v>0</v>
      </c>
      <c r="C110" s="115"/>
      <c r="D110" s="48">
        <f t="shared" si="2"/>
        <v>-1000</v>
      </c>
      <c r="E110" s="44"/>
      <c r="F110" s="31"/>
      <c r="G110" s="31"/>
      <c r="H110" s="31"/>
    </row>
    <row r="111" spans="1:8" x14ac:dyDescent="0.2">
      <c r="A111" s="42">
        <v>108</v>
      </c>
      <c r="B111" s="45">
        <f t="shared" si="3"/>
        <v>0</v>
      </c>
      <c r="C111" s="115"/>
      <c r="D111" s="48">
        <f t="shared" si="2"/>
        <v>-1000</v>
      </c>
      <c r="E111" s="44"/>
      <c r="F111" s="31"/>
      <c r="G111" s="31"/>
      <c r="H111" s="31"/>
    </row>
    <row r="112" spans="1:8" x14ac:dyDescent="0.2">
      <c r="A112" s="42">
        <v>109</v>
      </c>
      <c r="B112" s="45">
        <f t="shared" si="3"/>
        <v>0</v>
      </c>
      <c r="C112" s="115"/>
      <c r="D112" s="48">
        <f t="shared" si="2"/>
        <v>-1000</v>
      </c>
      <c r="E112" s="44"/>
      <c r="F112" s="31"/>
      <c r="G112" s="31"/>
      <c r="H112" s="31"/>
    </row>
    <row r="113" spans="1:8" x14ac:dyDescent="0.2">
      <c r="A113" s="42">
        <v>110</v>
      </c>
      <c r="B113" s="45">
        <f t="shared" si="3"/>
        <v>0</v>
      </c>
      <c r="C113" s="115"/>
      <c r="D113" s="48">
        <f t="shared" si="2"/>
        <v>-1000</v>
      </c>
      <c r="E113" s="44"/>
      <c r="F113" s="31"/>
      <c r="G113" s="31"/>
      <c r="H113" s="31"/>
    </row>
    <row r="114" spans="1:8" x14ac:dyDescent="0.2">
      <c r="A114" s="42">
        <v>111</v>
      </c>
      <c r="B114" s="45">
        <f t="shared" si="3"/>
        <v>0</v>
      </c>
      <c r="C114" s="115"/>
      <c r="D114" s="48">
        <f t="shared" si="2"/>
        <v>-1000</v>
      </c>
      <c r="E114" s="44"/>
      <c r="F114" s="31"/>
      <c r="G114" s="31"/>
      <c r="H114" s="31"/>
    </row>
    <row r="115" spans="1:8" x14ac:dyDescent="0.2">
      <c r="A115" s="42">
        <v>112</v>
      </c>
      <c r="B115" s="45">
        <f t="shared" si="3"/>
        <v>0</v>
      </c>
      <c r="C115" s="115"/>
      <c r="D115" s="48">
        <f t="shared" si="2"/>
        <v>-1000</v>
      </c>
      <c r="E115" s="44"/>
      <c r="F115" s="31"/>
      <c r="G115" s="31"/>
      <c r="H115" s="31"/>
    </row>
    <row r="116" spans="1:8" x14ac:dyDescent="0.2">
      <c r="A116" s="42">
        <v>113</v>
      </c>
      <c r="B116" s="45">
        <f t="shared" si="3"/>
        <v>0</v>
      </c>
      <c r="C116" s="115"/>
      <c r="D116" s="48">
        <f t="shared" si="2"/>
        <v>-1000</v>
      </c>
      <c r="E116" s="44"/>
      <c r="F116" s="31"/>
      <c r="G116" s="31"/>
      <c r="H116" s="31"/>
    </row>
    <row r="117" spans="1:8" x14ac:dyDescent="0.2">
      <c r="A117" s="42">
        <v>114</v>
      </c>
      <c r="B117" s="45">
        <f t="shared" si="3"/>
        <v>0</v>
      </c>
      <c r="C117" s="115"/>
      <c r="D117" s="48">
        <f t="shared" si="2"/>
        <v>-1000</v>
      </c>
      <c r="E117" s="44"/>
      <c r="F117" s="31"/>
      <c r="G117" s="31"/>
      <c r="H117" s="31"/>
    </row>
    <row r="118" spans="1:8" x14ac:dyDescent="0.2">
      <c r="A118" s="42">
        <v>115</v>
      </c>
      <c r="B118" s="45">
        <f t="shared" si="3"/>
        <v>0</v>
      </c>
      <c r="C118" s="115"/>
      <c r="D118" s="48">
        <f t="shared" si="2"/>
        <v>-1000</v>
      </c>
      <c r="E118" s="44"/>
      <c r="F118" s="31"/>
      <c r="G118" s="31"/>
      <c r="H118" s="31"/>
    </row>
    <row r="119" spans="1:8" x14ac:dyDescent="0.2">
      <c r="A119" s="42">
        <v>116</v>
      </c>
      <c r="B119" s="45">
        <f t="shared" si="3"/>
        <v>0</v>
      </c>
      <c r="C119" s="115"/>
      <c r="D119" s="48">
        <f t="shared" si="2"/>
        <v>-1000</v>
      </c>
      <c r="E119" s="44"/>
      <c r="F119" s="31"/>
      <c r="G119" s="31"/>
      <c r="H119" s="31"/>
    </row>
    <row r="120" spans="1:8" x14ac:dyDescent="0.2">
      <c r="A120" s="42">
        <v>117</v>
      </c>
      <c r="B120" s="45">
        <f t="shared" si="3"/>
        <v>0</v>
      </c>
      <c r="C120" s="115"/>
      <c r="D120" s="48">
        <f t="shared" si="2"/>
        <v>-1000</v>
      </c>
      <c r="E120" s="44"/>
      <c r="F120" s="31"/>
      <c r="G120" s="31"/>
      <c r="H120" s="31"/>
    </row>
    <row r="121" spans="1:8" x14ac:dyDescent="0.2">
      <c r="A121" s="42">
        <v>118</v>
      </c>
      <c r="B121" s="45">
        <f t="shared" si="3"/>
        <v>0</v>
      </c>
      <c r="C121" s="115"/>
      <c r="D121" s="48">
        <f t="shared" si="2"/>
        <v>-1000</v>
      </c>
      <c r="E121" s="44"/>
      <c r="G121" s="31"/>
      <c r="H121" s="31"/>
    </row>
    <row r="122" spans="1:8" ht="13.5" thickBot="1" x14ac:dyDescent="0.25">
      <c r="A122" s="42">
        <v>119</v>
      </c>
      <c r="B122" s="50">
        <f t="shared" si="3"/>
        <v>0</v>
      </c>
      <c r="C122" s="118"/>
      <c r="D122" s="48">
        <f t="shared" si="2"/>
        <v>-1000</v>
      </c>
      <c r="E122" s="44"/>
      <c r="G122" s="31"/>
      <c r="H122" s="31"/>
    </row>
    <row r="123" spans="1:8" x14ac:dyDescent="0.2">
      <c r="A123" s="42">
        <v>120</v>
      </c>
      <c r="B123" s="51">
        <f t="shared" si="3"/>
        <v>0</v>
      </c>
      <c r="C123" s="119"/>
      <c r="D123" s="48">
        <f t="shared" si="2"/>
        <v>-1000</v>
      </c>
      <c r="E123" s="52"/>
      <c r="F123" s="52"/>
      <c r="G123" s="52"/>
    </row>
    <row r="124" spans="1:8" x14ac:dyDescent="0.2">
      <c r="A124" s="42"/>
      <c r="B124" s="45"/>
      <c r="C124" s="49"/>
      <c r="D124" s="92"/>
    </row>
    <row r="125" spans="1:8" x14ac:dyDescent="0.2">
      <c r="A125" s="42"/>
      <c r="B125" s="45"/>
      <c r="C125" s="49"/>
      <c r="D125" s="92"/>
    </row>
    <row r="126" spans="1:8" x14ac:dyDescent="0.2">
      <c r="A126" s="42"/>
      <c r="B126" s="45"/>
      <c r="C126" s="49"/>
      <c r="D126" s="92"/>
      <c r="F126" s="38"/>
      <c r="G126" s="38"/>
      <c r="H126" s="38"/>
    </row>
    <row r="127" spans="1:8" x14ac:dyDescent="0.2">
      <c r="A127" s="42"/>
      <c r="B127" s="45"/>
      <c r="C127" s="49"/>
      <c r="D127" s="92"/>
      <c r="F127" s="38"/>
      <c r="G127" s="38"/>
      <c r="H127" s="38"/>
    </row>
    <row r="128" spans="1:8" x14ac:dyDescent="0.2">
      <c r="A128" s="42"/>
      <c r="B128" s="45"/>
      <c r="C128" s="49"/>
      <c r="D128" s="92"/>
      <c r="F128" s="38"/>
      <c r="G128" s="38"/>
      <c r="H128" s="44"/>
    </row>
    <row r="129" spans="1:8" x14ac:dyDescent="0.2">
      <c r="A129" s="42"/>
      <c r="B129" s="45"/>
      <c r="C129" s="49"/>
      <c r="D129" s="92"/>
      <c r="F129" s="38"/>
      <c r="G129" s="38"/>
      <c r="H129" s="38"/>
    </row>
    <row r="130" spans="1:8" x14ac:dyDescent="0.2">
      <c r="A130" s="42"/>
      <c r="B130" s="45"/>
      <c r="C130" s="49"/>
      <c r="D130" s="92"/>
      <c r="F130" s="38"/>
      <c r="G130" s="38"/>
      <c r="H130" s="38"/>
    </row>
    <row r="131" spans="1:8" x14ac:dyDescent="0.2">
      <c r="A131" s="42"/>
      <c r="B131" s="45"/>
      <c r="C131" s="49"/>
      <c r="D131" s="92"/>
      <c r="F131" s="38"/>
      <c r="G131" s="38"/>
      <c r="H131" s="38"/>
    </row>
    <row r="132" spans="1:8" x14ac:dyDescent="0.2">
      <c r="A132" s="42"/>
      <c r="B132" s="45"/>
      <c r="C132" s="49"/>
      <c r="D132" s="92"/>
    </row>
    <row r="133" spans="1:8" x14ac:dyDescent="0.2">
      <c r="A133" s="42"/>
      <c r="B133" s="45"/>
      <c r="C133" s="49"/>
      <c r="D133" s="92"/>
    </row>
    <row r="134" spans="1:8" x14ac:dyDescent="0.2">
      <c r="A134" s="42"/>
      <c r="B134" s="45"/>
      <c r="C134" s="49"/>
      <c r="D134" s="92"/>
    </row>
    <row r="135" spans="1:8" x14ac:dyDescent="0.2">
      <c r="A135" s="42"/>
      <c r="B135" s="45"/>
      <c r="C135" s="49"/>
      <c r="D135" s="92"/>
    </row>
    <row r="136" spans="1:8" x14ac:dyDescent="0.2">
      <c r="A136" s="42"/>
      <c r="B136" s="45"/>
      <c r="C136" s="49"/>
      <c r="D136" s="92"/>
    </row>
    <row r="137" spans="1:8" x14ac:dyDescent="0.2">
      <c r="A137" s="42"/>
      <c r="B137" s="45"/>
      <c r="C137" s="49"/>
      <c r="D137" s="92"/>
    </row>
    <row r="138" spans="1:8" x14ac:dyDescent="0.2">
      <c r="A138" s="42"/>
      <c r="B138" s="45"/>
      <c r="C138" s="49"/>
      <c r="D138" s="92"/>
    </row>
    <row r="139" spans="1:8" x14ac:dyDescent="0.2">
      <c r="A139" s="42"/>
      <c r="B139" s="45"/>
      <c r="C139" s="49"/>
      <c r="D139" s="92"/>
    </row>
    <row r="140" spans="1:8" x14ac:dyDescent="0.2">
      <c r="A140" s="42"/>
      <c r="B140" s="45"/>
      <c r="C140" s="49"/>
      <c r="D140" s="92"/>
    </row>
    <row r="141" spans="1:8" x14ac:dyDescent="0.2">
      <c r="A141" s="42"/>
      <c r="B141" s="45"/>
      <c r="C141" s="49"/>
      <c r="D141" s="92"/>
    </row>
    <row r="142" spans="1:8" x14ac:dyDescent="0.2">
      <c r="A142" s="42"/>
      <c r="B142" s="45"/>
      <c r="C142" s="53"/>
      <c r="D142" s="92"/>
    </row>
    <row r="143" spans="1:8" x14ac:dyDescent="0.2">
      <c r="A143" s="42"/>
      <c r="B143" s="45"/>
      <c r="C143" s="49"/>
      <c r="D143" s="92"/>
    </row>
    <row r="144" spans="1:8" x14ac:dyDescent="0.2">
      <c r="A144" s="42"/>
      <c r="B144" s="45"/>
      <c r="C144" s="49"/>
      <c r="D144" s="92"/>
    </row>
    <row r="145" spans="1:5" x14ac:dyDescent="0.2">
      <c r="A145" s="42"/>
      <c r="B145" s="45"/>
      <c r="C145" s="49"/>
      <c r="D145" s="92"/>
      <c r="E145"/>
    </row>
    <row r="146" spans="1:5" x14ac:dyDescent="0.2">
      <c r="A146" s="42"/>
      <c r="B146" s="45"/>
      <c r="C146" s="49"/>
      <c r="D146" s="92"/>
      <c r="E146"/>
    </row>
    <row r="147" spans="1:5" x14ac:dyDescent="0.2">
      <c r="A147" s="42"/>
      <c r="B147" s="45"/>
      <c r="C147" s="49"/>
      <c r="D147" s="92"/>
      <c r="E147"/>
    </row>
    <row r="148" spans="1:5" x14ac:dyDescent="0.2">
      <c r="A148" s="42"/>
      <c r="B148" s="45"/>
      <c r="C148" s="49"/>
      <c r="D148" s="92"/>
      <c r="E148"/>
    </row>
    <row r="149" spans="1:5" x14ac:dyDescent="0.2">
      <c r="A149" s="42"/>
      <c r="B149" s="45"/>
      <c r="C149" s="49"/>
      <c r="D149" s="92"/>
      <c r="E149"/>
    </row>
    <row r="150" spans="1:5" x14ac:dyDescent="0.2">
      <c r="A150" s="42"/>
      <c r="B150" s="45"/>
      <c r="C150" s="49"/>
      <c r="D150" s="92"/>
      <c r="E150"/>
    </row>
    <row r="151" spans="1:5" x14ac:dyDescent="0.2">
      <c r="A151" s="42"/>
      <c r="B151" s="45"/>
      <c r="C151" s="49"/>
      <c r="D151" s="92"/>
      <c r="E151"/>
    </row>
    <row r="152" spans="1:5" x14ac:dyDescent="0.2">
      <c r="A152" s="42"/>
      <c r="B152" s="45"/>
      <c r="C152" s="49"/>
      <c r="D152" s="92"/>
      <c r="E152"/>
    </row>
    <row r="153" spans="1:5" x14ac:dyDescent="0.2">
      <c r="A153" s="42"/>
      <c r="B153" s="45"/>
      <c r="C153" s="49"/>
      <c r="D153" s="92"/>
      <c r="E153"/>
    </row>
    <row r="154" spans="1:5" x14ac:dyDescent="0.2">
      <c r="A154" s="42"/>
      <c r="B154" s="45"/>
      <c r="C154" s="49"/>
      <c r="D154" s="92"/>
      <c r="E154"/>
    </row>
    <row r="155" spans="1:5" x14ac:dyDescent="0.2">
      <c r="A155" s="42"/>
      <c r="B155" s="45"/>
      <c r="C155" s="49"/>
      <c r="D155" s="92"/>
      <c r="E155"/>
    </row>
    <row r="156" spans="1:5" x14ac:dyDescent="0.2">
      <c r="A156" s="42"/>
      <c r="B156" s="45"/>
      <c r="C156" s="49"/>
      <c r="D156" s="92"/>
      <c r="E156"/>
    </row>
    <row r="157" spans="1:5" x14ac:dyDescent="0.2">
      <c r="A157" s="42"/>
      <c r="B157" s="45"/>
      <c r="C157" s="49"/>
      <c r="D157" s="92"/>
      <c r="E157"/>
    </row>
    <row r="158" spans="1:5" x14ac:dyDescent="0.2">
      <c r="A158" s="42"/>
      <c r="B158" s="45"/>
      <c r="C158" s="49"/>
      <c r="D158" s="92"/>
      <c r="E158"/>
    </row>
    <row r="159" spans="1:5" x14ac:dyDescent="0.2">
      <c r="A159" s="42"/>
      <c r="B159" s="45"/>
      <c r="C159" s="49"/>
      <c r="D159" s="92"/>
      <c r="E159"/>
    </row>
    <row r="160" spans="1:5" x14ac:dyDescent="0.2">
      <c r="A160" s="42"/>
      <c r="B160" s="45"/>
      <c r="C160" s="49"/>
      <c r="D160" s="92"/>
      <c r="E160"/>
    </row>
    <row r="161" spans="1:5" x14ac:dyDescent="0.2">
      <c r="A161" s="42"/>
      <c r="B161" s="45"/>
      <c r="C161" s="49"/>
      <c r="D161" s="92"/>
      <c r="E161"/>
    </row>
    <row r="162" spans="1:5" x14ac:dyDescent="0.2">
      <c r="A162" s="42"/>
      <c r="B162" s="45"/>
      <c r="C162" s="49"/>
      <c r="D162" s="92"/>
      <c r="E162"/>
    </row>
    <row r="163" spans="1:5" x14ac:dyDescent="0.2">
      <c r="A163" s="42"/>
      <c r="B163" s="45"/>
      <c r="C163" s="49"/>
      <c r="D163" s="92"/>
      <c r="E163"/>
    </row>
    <row r="164" spans="1:5" x14ac:dyDescent="0.2">
      <c r="A164" s="42"/>
      <c r="B164" s="45"/>
      <c r="C164" s="49"/>
      <c r="D164" s="92"/>
      <c r="E164"/>
    </row>
    <row r="165" spans="1:5" x14ac:dyDescent="0.2">
      <c r="A165" s="42"/>
      <c r="B165" s="45"/>
      <c r="C165" s="49"/>
      <c r="D165" s="92"/>
      <c r="E165"/>
    </row>
    <row r="166" spans="1:5" x14ac:dyDescent="0.2">
      <c r="A166" s="42"/>
      <c r="B166" s="45"/>
      <c r="C166" s="49"/>
      <c r="D166" s="92"/>
      <c r="E166"/>
    </row>
    <row r="167" spans="1:5" x14ac:dyDescent="0.2">
      <c r="A167" s="42"/>
      <c r="B167" s="45"/>
      <c r="C167" s="49"/>
      <c r="D167" s="92"/>
      <c r="E167"/>
    </row>
    <row r="168" spans="1:5" x14ac:dyDescent="0.2">
      <c r="A168" s="42"/>
      <c r="B168" s="45"/>
      <c r="C168" s="49"/>
      <c r="D168" s="92"/>
      <c r="E168"/>
    </row>
    <row r="169" spans="1:5" x14ac:dyDescent="0.2">
      <c r="A169" s="42"/>
      <c r="B169" s="45"/>
      <c r="C169" s="49"/>
      <c r="D169" s="92"/>
      <c r="E169"/>
    </row>
    <row r="170" spans="1:5" x14ac:dyDescent="0.2">
      <c r="A170" s="42"/>
      <c r="B170" s="45"/>
      <c r="C170" s="59"/>
      <c r="D170" s="92"/>
      <c r="E170"/>
    </row>
    <row r="171" spans="1:5" x14ac:dyDescent="0.2">
      <c r="A171" s="42"/>
      <c r="B171" s="45"/>
      <c r="C171" s="49"/>
      <c r="D171" s="92"/>
      <c r="E171"/>
    </row>
    <row r="172" spans="1:5" x14ac:dyDescent="0.2">
      <c r="A172" s="42"/>
      <c r="B172" s="45"/>
      <c r="C172" s="49"/>
      <c r="D172" s="92"/>
      <c r="E172"/>
    </row>
    <row r="173" spans="1:5" x14ac:dyDescent="0.2">
      <c r="A173" s="42"/>
      <c r="B173" s="45"/>
      <c r="C173" s="49"/>
      <c r="D173" s="92"/>
      <c r="E173"/>
    </row>
    <row r="174" spans="1:5" x14ac:dyDescent="0.2">
      <c r="A174" s="42"/>
      <c r="B174" s="45"/>
      <c r="C174" s="49"/>
      <c r="D174" s="92"/>
      <c r="E174"/>
    </row>
    <row r="175" spans="1:5" x14ac:dyDescent="0.2">
      <c r="A175" s="42"/>
      <c r="B175" s="45"/>
      <c r="C175" s="49"/>
      <c r="D175" s="92"/>
      <c r="E175"/>
    </row>
    <row r="176" spans="1:5" x14ac:dyDescent="0.2">
      <c r="A176" s="42"/>
      <c r="B176" s="45"/>
      <c r="C176" s="49"/>
      <c r="D176" s="92"/>
      <c r="E176"/>
    </row>
    <row r="177" spans="1:5" x14ac:dyDescent="0.2">
      <c r="A177" s="42"/>
      <c r="B177" s="45"/>
      <c r="C177" s="49"/>
      <c r="D177" s="92"/>
    </row>
    <row r="178" spans="1:5" x14ac:dyDescent="0.2">
      <c r="A178" s="42"/>
      <c r="B178" s="45"/>
      <c r="C178" s="59"/>
      <c r="D178" s="92"/>
    </row>
    <row r="179" spans="1:5" x14ac:dyDescent="0.2">
      <c r="A179" s="42"/>
      <c r="B179" s="45"/>
      <c r="C179" s="49"/>
      <c r="D179" s="92"/>
    </row>
    <row r="180" spans="1:5" x14ac:dyDescent="0.2">
      <c r="A180" s="42"/>
      <c r="B180" s="45"/>
      <c r="C180" s="49"/>
      <c r="D180" s="92"/>
    </row>
    <row r="181" spans="1:5" x14ac:dyDescent="0.2">
      <c r="A181" s="42"/>
      <c r="B181" s="45"/>
      <c r="C181" s="49"/>
      <c r="D181" s="92"/>
    </row>
    <row r="182" spans="1:5" x14ac:dyDescent="0.2">
      <c r="A182" s="42"/>
      <c r="B182" s="45"/>
      <c r="C182" s="49"/>
      <c r="D182" s="92"/>
      <c r="E182" s="38">
        <v>1000.5671</v>
      </c>
    </row>
    <row r="183" spans="1:5" x14ac:dyDescent="0.2">
      <c r="A183" s="42"/>
      <c r="B183" s="45"/>
      <c r="C183" s="49"/>
      <c r="D183" s="92"/>
    </row>
    <row r="184" spans="1:5" x14ac:dyDescent="0.2">
      <c r="A184" s="42"/>
      <c r="B184" s="45"/>
      <c r="C184" s="59"/>
      <c r="D184" s="92"/>
    </row>
    <row r="185" spans="1:5" x14ac:dyDescent="0.2">
      <c r="A185" s="42"/>
      <c r="B185" s="45"/>
      <c r="C185" s="49"/>
      <c r="D185" s="92"/>
    </row>
    <row r="186" spans="1:5" x14ac:dyDescent="0.2">
      <c r="A186" s="42"/>
      <c r="B186" s="45"/>
      <c r="C186" s="49"/>
      <c r="D186" s="92"/>
    </row>
    <row r="187" spans="1:5" x14ac:dyDescent="0.2">
      <c r="A187" s="42"/>
      <c r="B187" s="45"/>
      <c r="C187" s="49"/>
      <c r="D187" s="92"/>
    </row>
    <row r="188" spans="1:5" x14ac:dyDescent="0.2">
      <c r="A188" s="42"/>
      <c r="B188" s="45"/>
      <c r="C188" s="49"/>
      <c r="D188" s="92"/>
    </row>
    <row r="189" spans="1:5" x14ac:dyDescent="0.2">
      <c r="A189" s="42"/>
      <c r="B189" s="45"/>
      <c r="C189" s="49"/>
      <c r="D189" s="92"/>
    </row>
    <row r="190" spans="1:5" x14ac:dyDescent="0.2">
      <c r="A190" s="42"/>
      <c r="B190" s="45"/>
      <c r="C190" s="49"/>
      <c r="D190" s="92"/>
    </row>
    <row r="191" spans="1:5" x14ac:dyDescent="0.2">
      <c r="A191" s="42"/>
      <c r="B191" s="45"/>
      <c r="C191" s="49"/>
      <c r="D191" s="92"/>
    </row>
    <row r="192" spans="1:5" x14ac:dyDescent="0.2">
      <c r="A192" s="42"/>
      <c r="B192" s="45"/>
      <c r="C192" s="59"/>
      <c r="D192" s="92"/>
    </row>
    <row r="193" spans="1:5" x14ac:dyDescent="0.2">
      <c r="A193" s="42"/>
      <c r="B193" s="45"/>
      <c r="C193" s="49"/>
      <c r="D193" s="92"/>
      <c r="E193"/>
    </row>
    <row r="194" spans="1:5" x14ac:dyDescent="0.2">
      <c r="A194" s="42"/>
      <c r="B194" s="45"/>
      <c r="C194" s="49"/>
      <c r="D194" s="92"/>
      <c r="E194"/>
    </row>
    <row r="195" spans="1:5" x14ac:dyDescent="0.2">
      <c r="A195" s="42"/>
      <c r="B195" s="45"/>
      <c r="C195" s="49"/>
      <c r="D195" s="92"/>
      <c r="E195"/>
    </row>
    <row r="196" spans="1:5" x14ac:dyDescent="0.2">
      <c r="A196" s="42"/>
      <c r="B196" s="45"/>
      <c r="C196" s="49"/>
      <c r="D196" s="92"/>
      <c r="E196"/>
    </row>
    <row r="197" spans="1:5" x14ac:dyDescent="0.2">
      <c r="A197" s="42"/>
      <c r="B197" s="45"/>
      <c r="C197" s="49"/>
      <c r="D197" s="92"/>
      <c r="E197"/>
    </row>
    <row r="198" spans="1:5" x14ac:dyDescent="0.2">
      <c r="A198" s="42"/>
      <c r="B198" s="45"/>
      <c r="C198" s="49"/>
      <c r="D198" s="92"/>
      <c r="E198"/>
    </row>
    <row r="199" spans="1:5" x14ac:dyDescent="0.2">
      <c r="A199" s="42"/>
      <c r="B199" s="45"/>
      <c r="C199" s="49"/>
      <c r="D199" s="92"/>
      <c r="E199"/>
    </row>
    <row r="200" spans="1:5" x14ac:dyDescent="0.2">
      <c r="A200" s="42"/>
      <c r="B200" s="45"/>
      <c r="C200" s="49"/>
      <c r="D200" s="92"/>
      <c r="E200"/>
    </row>
    <row r="201" spans="1:5" x14ac:dyDescent="0.2">
      <c r="A201" s="42"/>
      <c r="B201" s="45"/>
      <c r="C201" s="49"/>
      <c r="D201" s="92"/>
      <c r="E201"/>
    </row>
    <row r="202" spans="1:5" x14ac:dyDescent="0.2">
      <c r="A202" s="42"/>
      <c r="B202" s="45"/>
      <c r="C202" s="49"/>
      <c r="D202" s="92"/>
      <c r="E202"/>
    </row>
    <row r="203" spans="1:5" x14ac:dyDescent="0.2">
      <c r="A203" s="42"/>
      <c r="B203" s="45"/>
      <c r="C203" s="49"/>
      <c r="D203" s="92"/>
      <c r="E203"/>
    </row>
    <row r="204" spans="1:5" x14ac:dyDescent="0.2">
      <c r="A204" s="42"/>
      <c r="B204" s="45"/>
      <c r="C204" s="49"/>
      <c r="D204" s="92"/>
      <c r="E204"/>
    </row>
    <row r="205" spans="1:5" x14ac:dyDescent="0.2">
      <c r="A205" s="42"/>
      <c r="B205" s="45"/>
      <c r="C205" s="49"/>
      <c r="D205" s="92"/>
      <c r="E205"/>
    </row>
    <row r="206" spans="1:5" x14ac:dyDescent="0.2">
      <c r="A206" s="42"/>
      <c r="B206" s="45"/>
      <c r="C206" s="49"/>
      <c r="D206" s="92"/>
      <c r="E206"/>
    </row>
    <row r="207" spans="1:5" x14ac:dyDescent="0.2">
      <c r="A207" s="42"/>
      <c r="B207" s="45"/>
      <c r="C207" s="49"/>
      <c r="D207" s="92"/>
      <c r="E207"/>
    </row>
    <row r="208" spans="1:5" x14ac:dyDescent="0.2">
      <c r="A208" s="42"/>
      <c r="B208" s="45"/>
      <c r="C208" s="49"/>
      <c r="D208" s="92"/>
      <c r="E208"/>
    </row>
    <row r="209" spans="1:5" x14ac:dyDescent="0.2">
      <c r="A209" s="42"/>
      <c r="B209" s="45"/>
      <c r="C209" s="49"/>
      <c r="D209" s="92"/>
      <c r="E209"/>
    </row>
    <row r="210" spans="1:5" x14ac:dyDescent="0.2">
      <c r="A210" s="42"/>
      <c r="B210" s="45"/>
      <c r="C210" s="49"/>
      <c r="D210" s="92"/>
      <c r="E210"/>
    </row>
    <row r="211" spans="1:5" x14ac:dyDescent="0.2">
      <c r="A211" s="42"/>
      <c r="B211" s="45"/>
      <c r="C211" s="49"/>
      <c r="D211" s="92"/>
      <c r="E211"/>
    </row>
    <row r="212" spans="1:5" x14ac:dyDescent="0.2">
      <c r="A212" s="42"/>
      <c r="B212" s="45"/>
      <c r="C212" s="49"/>
      <c r="D212" s="92"/>
      <c r="E212"/>
    </row>
    <row r="213" spans="1:5" x14ac:dyDescent="0.2">
      <c r="A213" s="42"/>
      <c r="B213" s="45"/>
      <c r="C213" s="49"/>
      <c r="D213" s="92"/>
      <c r="E213"/>
    </row>
    <row r="214" spans="1:5" x14ac:dyDescent="0.2">
      <c r="A214" s="42"/>
      <c r="B214" s="45"/>
      <c r="C214" s="49"/>
      <c r="D214" s="92"/>
      <c r="E214"/>
    </row>
    <row r="215" spans="1:5" x14ac:dyDescent="0.2">
      <c r="A215" s="42"/>
      <c r="B215" s="45"/>
      <c r="C215" s="49"/>
      <c r="D215" s="92"/>
      <c r="E215"/>
    </row>
    <row r="216" spans="1:5" x14ac:dyDescent="0.2">
      <c r="A216" s="42"/>
      <c r="B216" s="45"/>
      <c r="C216" s="49"/>
      <c r="D216" s="92"/>
      <c r="E216"/>
    </row>
    <row r="217" spans="1:5" x14ac:dyDescent="0.2">
      <c r="A217" s="42"/>
      <c r="B217" s="45"/>
      <c r="C217" s="49"/>
      <c r="D217" s="92"/>
      <c r="E217"/>
    </row>
    <row r="218" spans="1:5" x14ac:dyDescent="0.2">
      <c r="A218" s="42"/>
      <c r="B218" s="45"/>
      <c r="C218" s="49"/>
      <c r="D218" s="92"/>
      <c r="E218"/>
    </row>
    <row r="219" spans="1:5" x14ac:dyDescent="0.2">
      <c r="A219" s="42"/>
      <c r="B219" s="45"/>
      <c r="C219" s="49"/>
      <c r="D219" s="92"/>
      <c r="E219"/>
    </row>
    <row r="220" spans="1:5" x14ac:dyDescent="0.2">
      <c r="A220" s="42"/>
      <c r="B220" s="45"/>
      <c r="C220" s="49"/>
      <c r="D220" s="92"/>
      <c r="E220"/>
    </row>
    <row r="221" spans="1:5" x14ac:dyDescent="0.2">
      <c r="A221" s="42"/>
      <c r="B221" s="45"/>
      <c r="C221" s="49"/>
      <c r="D221" s="92"/>
      <c r="E221"/>
    </row>
    <row r="222" spans="1:5" x14ac:dyDescent="0.2">
      <c r="A222" s="42"/>
      <c r="B222" s="45"/>
      <c r="C222" s="49"/>
      <c r="D222" s="92"/>
      <c r="E222"/>
    </row>
    <row r="223" spans="1:5" x14ac:dyDescent="0.2">
      <c r="A223" s="42"/>
      <c r="B223" s="45"/>
      <c r="C223" s="59"/>
      <c r="D223" s="92"/>
      <c r="E223"/>
    </row>
    <row r="224" spans="1:5" x14ac:dyDescent="0.2">
      <c r="A224" s="42"/>
      <c r="B224" s="45"/>
      <c r="C224" s="49"/>
      <c r="D224" s="92"/>
      <c r="E224"/>
    </row>
    <row r="225" spans="1:7" x14ac:dyDescent="0.2">
      <c r="A225" s="42"/>
      <c r="B225" s="45"/>
      <c r="C225" s="49"/>
      <c r="D225" s="92"/>
    </row>
    <row r="226" spans="1:7" x14ac:dyDescent="0.2">
      <c r="A226" s="42"/>
      <c r="B226" s="45"/>
      <c r="C226" s="49"/>
      <c r="D226" s="92"/>
    </row>
    <row r="227" spans="1:7" x14ac:dyDescent="0.2">
      <c r="A227" s="42"/>
      <c r="B227" s="45"/>
      <c r="C227" s="49"/>
      <c r="D227" s="92"/>
    </row>
    <row r="228" spans="1:7" x14ac:dyDescent="0.2">
      <c r="A228" s="42"/>
      <c r="B228" s="45"/>
      <c r="C228" s="49"/>
      <c r="D228" s="92"/>
    </row>
    <row r="229" spans="1:7" x14ac:dyDescent="0.2">
      <c r="A229" s="42"/>
      <c r="B229" s="45"/>
      <c r="C229" s="49"/>
      <c r="D229" s="92"/>
    </row>
    <row r="230" spans="1:7" x14ac:dyDescent="0.2">
      <c r="A230" s="42"/>
      <c r="B230" s="45"/>
      <c r="C230" s="49"/>
      <c r="D230" s="92"/>
    </row>
    <row r="231" spans="1:7" x14ac:dyDescent="0.2">
      <c r="A231" s="42"/>
      <c r="B231" s="45"/>
      <c r="C231" s="49"/>
      <c r="D231" s="92"/>
    </row>
    <row r="232" spans="1:7" x14ac:dyDescent="0.2">
      <c r="A232" s="42"/>
      <c r="B232" s="45"/>
      <c r="C232" s="49"/>
      <c r="D232" s="92"/>
    </row>
    <row r="233" spans="1:7" x14ac:dyDescent="0.2">
      <c r="A233" s="42"/>
      <c r="B233" s="45"/>
      <c r="C233" s="49"/>
      <c r="D233" s="92"/>
    </row>
    <row r="234" spans="1:7" x14ac:dyDescent="0.2">
      <c r="A234" s="42"/>
      <c r="B234" s="45"/>
      <c r="C234" s="49"/>
      <c r="D234" s="93"/>
      <c r="E234" s="55"/>
      <c r="F234" s="55"/>
      <c r="G234" s="55"/>
    </row>
    <row r="235" spans="1:7" x14ac:dyDescent="0.2">
      <c r="A235" s="42"/>
      <c r="B235" s="45"/>
      <c r="C235" s="49"/>
      <c r="D235" s="92"/>
    </row>
    <row r="236" spans="1:7" x14ac:dyDescent="0.2">
      <c r="A236" s="42"/>
      <c r="B236" s="45"/>
      <c r="C236" s="49"/>
      <c r="D236" s="92"/>
    </row>
    <row r="237" spans="1:7" x14ac:dyDescent="0.2">
      <c r="A237" s="42"/>
      <c r="B237" s="45"/>
      <c r="C237" s="49"/>
      <c r="D237" s="92"/>
    </row>
    <row r="238" spans="1:7" x14ac:dyDescent="0.2">
      <c r="A238" s="42"/>
      <c r="B238" s="45"/>
      <c r="C238" s="49"/>
      <c r="D238" s="92"/>
    </row>
    <row r="239" spans="1:7" x14ac:dyDescent="0.2">
      <c r="A239" s="42"/>
      <c r="B239" s="45"/>
      <c r="C239" s="49"/>
      <c r="D239" s="92"/>
    </row>
    <row r="240" spans="1:7" x14ac:dyDescent="0.2">
      <c r="A240" s="42"/>
      <c r="B240" s="45"/>
      <c r="C240" s="49"/>
      <c r="D240" s="92"/>
    </row>
    <row r="241" spans="1:5" x14ac:dyDescent="0.2">
      <c r="A241" s="42"/>
      <c r="B241" s="45"/>
      <c r="C241" s="49"/>
      <c r="D241" s="92"/>
      <c r="E241"/>
    </row>
    <row r="242" spans="1:5" x14ac:dyDescent="0.2">
      <c r="A242" s="42"/>
      <c r="B242" s="45"/>
      <c r="C242" s="49"/>
      <c r="D242" s="92"/>
      <c r="E242"/>
    </row>
    <row r="243" spans="1:5" x14ac:dyDescent="0.2">
      <c r="A243" s="42"/>
      <c r="B243" s="45"/>
      <c r="C243" s="94"/>
      <c r="D243" s="92"/>
      <c r="E243"/>
    </row>
    <row r="244" spans="1:5" x14ac:dyDescent="0.2">
      <c r="A244" s="42"/>
      <c r="B244" s="45"/>
      <c r="C244" s="49"/>
      <c r="D244" s="92"/>
      <c r="E244"/>
    </row>
    <row r="245" spans="1:5" x14ac:dyDescent="0.2">
      <c r="A245" s="42"/>
      <c r="B245" s="45"/>
      <c r="C245" s="49"/>
      <c r="D245" s="92"/>
      <c r="E245"/>
    </row>
    <row r="246" spans="1:5" x14ac:dyDescent="0.2">
      <c r="A246" s="42"/>
      <c r="B246" s="45"/>
      <c r="C246" s="49"/>
      <c r="D246" s="92"/>
      <c r="E246"/>
    </row>
    <row r="247" spans="1:5" x14ac:dyDescent="0.2">
      <c r="A247" s="42"/>
      <c r="B247" s="45"/>
      <c r="C247" s="49"/>
      <c r="D247" s="92"/>
      <c r="E247"/>
    </row>
    <row r="248" spans="1:5" x14ac:dyDescent="0.2">
      <c r="A248" s="42"/>
      <c r="B248" s="45"/>
      <c r="C248" s="49"/>
      <c r="D248" s="92"/>
      <c r="E248"/>
    </row>
    <row r="249" spans="1:5" x14ac:dyDescent="0.2">
      <c r="A249" s="42"/>
      <c r="B249" s="45"/>
      <c r="C249" s="49"/>
      <c r="D249" s="92"/>
      <c r="E249"/>
    </row>
    <row r="250" spans="1:5" x14ac:dyDescent="0.2">
      <c r="A250" s="42"/>
      <c r="B250" s="45"/>
      <c r="C250" s="49"/>
      <c r="D250" s="92"/>
      <c r="E250"/>
    </row>
    <row r="251" spans="1:5" x14ac:dyDescent="0.2">
      <c r="A251" s="42"/>
      <c r="B251" s="45"/>
      <c r="C251" s="49"/>
      <c r="D251" s="92"/>
      <c r="E251"/>
    </row>
    <row r="252" spans="1:5" x14ac:dyDescent="0.2">
      <c r="A252" s="42"/>
      <c r="B252" s="45"/>
      <c r="C252" s="49"/>
      <c r="D252" s="92"/>
      <c r="E252"/>
    </row>
    <row r="253" spans="1:5" x14ac:dyDescent="0.2">
      <c r="A253" s="42"/>
      <c r="B253" s="45"/>
      <c r="C253" s="49"/>
      <c r="D253" s="92"/>
      <c r="E253"/>
    </row>
    <row r="254" spans="1:5" x14ac:dyDescent="0.2">
      <c r="A254" s="42"/>
      <c r="B254" s="45"/>
      <c r="C254" s="49"/>
      <c r="D254" s="92"/>
      <c r="E254"/>
    </row>
    <row r="255" spans="1:5" x14ac:dyDescent="0.2">
      <c r="A255" s="42"/>
      <c r="B255" s="45"/>
      <c r="C255" s="49"/>
      <c r="D255" s="92"/>
      <c r="E255"/>
    </row>
    <row r="256" spans="1:5" x14ac:dyDescent="0.2">
      <c r="A256" s="42"/>
      <c r="B256" s="45"/>
      <c r="C256" s="49"/>
      <c r="D256" s="92"/>
      <c r="E256"/>
    </row>
    <row r="257" spans="1:5" x14ac:dyDescent="0.2">
      <c r="A257" s="42"/>
      <c r="B257" s="45"/>
      <c r="C257" s="49"/>
      <c r="D257" s="92"/>
      <c r="E257"/>
    </row>
    <row r="258" spans="1:5" x14ac:dyDescent="0.2">
      <c r="A258" s="42"/>
      <c r="B258" s="45"/>
      <c r="C258" s="49"/>
      <c r="D258" s="92"/>
      <c r="E258"/>
    </row>
    <row r="259" spans="1:5" x14ac:dyDescent="0.2">
      <c r="A259" s="42"/>
      <c r="B259" s="45"/>
      <c r="C259" s="49"/>
      <c r="D259" s="92"/>
      <c r="E259"/>
    </row>
    <row r="260" spans="1:5" x14ac:dyDescent="0.2">
      <c r="A260" s="42"/>
      <c r="B260" s="45"/>
      <c r="C260" s="49"/>
      <c r="D260" s="92"/>
      <c r="E260"/>
    </row>
    <row r="261" spans="1:5" x14ac:dyDescent="0.2">
      <c r="A261" s="42"/>
      <c r="B261" s="45"/>
      <c r="C261" s="49"/>
      <c r="D261" s="92"/>
      <c r="E261"/>
    </row>
    <row r="262" spans="1:5" x14ac:dyDescent="0.2">
      <c r="A262" s="42"/>
      <c r="B262" s="45"/>
      <c r="C262" s="49"/>
      <c r="D262" s="92"/>
      <c r="E262"/>
    </row>
    <row r="263" spans="1:5" x14ac:dyDescent="0.2">
      <c r="A263" s="42"/>
      <c r="B263" s="45"/>
      <c r="C263" s="49"/>
      <c r="D263" s="92"/>
      <c r="E263"/>
    </row>
    <row r="264" spans="1:5" x14ac:dyDescent="0.2">
      <c r="A264" s="42"/>
      <c r="B264" s="45"/>
      <c r="C264" s="49"/>
      <c r="D264" s="92"/>
      <c r="E264"/>
    </row>
    <row r="265" spans="1:5" x14ac:dyDescent="0.2">
      <c r="A265" s="42"/>
      <c r="B265" s="45"/>
      <c r="C265" s="49"/>
      <c r="D265" s="92"/>
      <c r="E265"/>
    </row>
    <row r="266" spans="1:5" x14ac:dyDescent="0.2">
      <c r="A266" s="42"/>
      <c r="B266" s="45"/>
      <c r="C266" s="49"/>
      <c r="D266" s="92"/>
      <c r="E266"/>
    </row>
    <row r="267" spans="1:5" x14ac:dyDescent="0.2">
      <c r="A267" s="42"/>
      <c r="B267" s="45"/>
      <c r="C267" s="49"/>
      <c r="D267" s="92"/>
      <c r="E267"/>
    </row>
    <row r="268" spans="1:5" x14ac:dyDescent="0.2">
      <c r="A268" s="42"/>
      <c r="B268" s="45"/>
      <c r="C268" s="49"/>
      <c r="D268" s="92"/>
      <c r="E268"/>
    </row>
    <row r="269" spans="1:5" x14ac:dyDescent="0.2">
      <c r="A269" s="42"/>
      <c r="B269" s="45"/>
      <c r="C269" s="49"/>
      <c r="D269" s="92"/>
      <c r="E269"/>
    </row>
    <row r="270" spans="1:5" x14ac:dyDescent="0.2">
      <c r="A270" s="42"/>
      <c r="B270" s="45"/>
      <c r="C270" s="49"/>
      <c r="D270" s="92"/>
      <c r="E270"/>
    </row>
    <row r="271" spans="1:5" x14ac:dyDescent="0.2">
      <c r="A271" s="42"/>
      <c r="B271" s="45"/>
      <c r="C271" s="49"/>
      <c r="D271" s="92"/>
      <c r="E271"/>
    </row>
    <row r="272" spans="1:5" x14ac:dyDescent="0.2">
      <c r="A272" s="42"/>
      <c r="B272" s="45"/>
      <c r="C272" s="49"/>
      <c r="D272" s="92"/>
      <c r="E272"/>
    </row>
    <row r="273" spans="1:5" x14ac:dyDescent="0.2">
      <c r="A273" s="42"/>
      <c r="B273" s="45"/>
      <c r="C273" s="49"/>
      <c r="D273" s="92"/>
      <c r="E273"/>
    </row>
    <row r="274" spans="1:5" x14ac:dyDescent="0.2">
      <c r="A274" s="42"/>
      <c r="B274" s="45"/>
      <c r="C274" s="49"/>
      <c r="D274" s="92"/>
      <c r="E274"/>
    </row>
    <row r="275" spans="1:5" x14ac:dyDescent="0.2">
      <c r="A275" s="42"/>
      <c r="B275" s="45"/>
      <c r="C275" s="49"/>
      <c r="D275" s="92"/>
      <c r="E275"/>
    </row>
    <row r="276" spans="1:5" x14ac:dyDescent="0.2">
      <c r="A276" s="42"/>
      <c r="B276" s="45"/>
      <c r="C276" s="49"/>
      <c r="D276" s="92"/>
      <c r="E276"/>
    </row>
    <row r="277" spans="1:5" x14ac:dyDescent="0.2">
      <c r="A277" s="42"/>
      <c r="B277" s="45"/>
      <c r="C277" s="49"/>
      <c r="D277" s="92"/>
      <c r="E277"/>
    </row>
    <row r="278" spans="1:5" x14ac:dyDescent="0.2">
      <c r="A278" s="42"/>
      <c r="B278" s="45"/>
      <c r="C278" s="49"/>
      <c r="D278" s="92"/>
      <c r="E278"/>
    </row>
    <row r="279" spans="1:5" x14ac:dyDescent="0.2">
      <c r="A279" s="42"/>
      <c r="B279" s="45"/>
      <c r="C279" s="49"/>
      <c r="D279" s="92"/>
      <c r="E279"/>
    </row>
    <row r="280" spans="1:5" x14ac:dyDescent="0.2">
      <c r="A280" s="42"/>
      <c r="B280" s="45"/>
      <c r="C280" s="49"/>
      <c r="D280" s="92"/>
      <c r="E280"/>
    </row>
    <row r="281" spans="1:5" x14ac:dyDescent="0.2">
      <c r="A281" s="42"/>
      <c r="B281" s="45"/>
      <c r="C281" s="49"/>
      <c r="D281" s="92"/>
      <c r="E281"/>
    </row>
    <row r="282" spans="1:5" x14ac:dyDescent="0.2">
      <c r="A282" s="42"/>
      <c r="B282" s="45"/>
      <c r="C282" s="49"/>
      <c r="D282" s="92"/>
      <c r="E282"/>
    </row>
    <row r="283" spans="1:5" x14ac:dyDescent="0.2">
      <c r="A283" s="42"/>
      <c r="B283" s="45"/>
      <c r="C283" s="49"/>
      <c r="D283" s="92"/>
      <c r="E283"/>
    </row>
    <row r="284" spans="1:5" x14ac:dyDescent="0.2">
      <c r="A284" s="42"/>
      <c r="B284" s="45"/>
      <c r="C284" s="49"/>
      <c r="D284" s="92"/>
      <c r="E284"/>
    </row>
    <row r="285" spans="1:5" x14ac:dyDescent="0.2">
      <c r="A285" s="42"/>
      <c r="B285" s="45"/>
      <c r="C285" s="49"/>
      <c r="D285" s="92"/>
      <c r="E285"/>
    </row>
    <row r="286" spans="1:5" x14ac:dyDescent="0.2">
      <c r="A286" s="42"/>
      <c r="B286" s="45"/>
      <c r="C286" s="49"/>
      <c r="D286" s="92"/>
      <c r="E286"/>
    </row>
    <row r="287" spans="1:5" x14ac:dyDescent="0.2">
      <c r="A287" s="42"/>
      <c r="B287" s="45"/>
      <c r="C287" s="49"/>
      <c r="D287" s="92"/>
      <c r="E287"/>
    </row>
    <row r="288" spans="1:5" x14ac:dyDescent="0.2">
      <c r="A288" s="42"/>
      <c r="B288" s="45"/>
      <c r="C288" s="49"/>
      <c r="D288" s="92"/>
      <c r="E288"/>
    </row>
    <row r="289" spans="1:5" x14ac:dyDescent="0.2">
      <c r="A289" s="42"/>
      <c r="B289" s="45"/>
      <c r="C289" s="49"/>
      <c r="D289" s="92"/>
      <c r="E289"/>
    </row>
    <row r="290" spans="1:5" x14ac:dyDescent="0.2">
      <c r="A290" s="42"/>
      <c r="B290" s="45"/>
      <c r="C290" s="49"/>
      <c r="D290" s="92"/>
      <c r="E290"/>
    </row>
    <row r="291" spans="1:5" x14ac:dyDescent="0.2">
      <c r="A291" s="42"/>
      <c r="B291" s="45"/>
      <c r="C291" s="49"/>
      <c r="D291" s="92"/>
      <c r="E291"/>
    </row>
    <row r="292" spans="1:5" x14ac:dyDescent="0.2">
      <c r="A292" s="42"/>
      <c r="B292" s="45"/>
      <c r="C292" s="49"/>
      <c r="D292" s="92"/>
      <c r="E292"/>
    </row>
    <row r="293" spans="1:5" x14ac:dyDescent="0.2">
      <c r="A293" s="42"/>
      <c r="B293" s="45"/>
      <c r="C293" s="49"/>
      <c r="D293" s="92"/>
      <c r="E293"/>
    </row>
    <row r="294" spans="1:5" x14ac:dyDescent="0.2">
      <c r="A294" s="42"/>
      <c r="B294" s="45"/>
      <c r="C294" s="49"/>
      <c r="D294" s="92"/>
      <c r="E294"/>
    </row>
    <row r="295" spans="1:5" x14ac:dyDescent="0.2">
      <c r="A295" s="42"/>
      <c r="B295" s="45"/>
      <c r="C295" s="49"/>
      <c r="D295" s="92"/>
      <c r="E295"/>
    </row>
    <row r="296" spans="1:5" x14ac:dyDescent="0.2">
      <c r="A296" s="42"/>
      <c r="B296" s="45"/>
      <c r="C296" s="49"/>
      <c r="D296" s="92"/>
      <c r="E296"/>
    </row>
    <row r="297" spans="1:5" x14ac:dyDescent="0.2">
      <c r="A297" s="42"/>
      <c r="B297" s="45"/>
      <c r="C297" s="49"/>
      <c r="D297" s="92"/>
      <c r="E297"/>
    </row>
    <row r="298" spans="1:5" x14ac:dyDescent="0.2">
      <c r="A298" s="42"/>
      <c r="B298" s="45"/>
      <c r="C298" s="49"/>
      <c r="D298" s="92"/>
      <c r="E298"/>
    </row>
    <row r="299" spans="1:5" x14ac:dyDescent="0.2">
      <c r="A299" s="42"/>
      <c r="B299" s="45"/>
      <c r="C299" s="49"/>
      <c r="D299" s="92"/>
      <c r="E299"/>
    </row>
    <row r="300" spans="1:5" x14ac:dyDescent="0.2">
      <c r="A300" s="42"/>
      <c r="B300" s="45"/>
      <c r="C300" s="49"/>
      <c r="D300" s="92"/>
      <c r="E300"/>
    </row>
    <row r="301" spans="1:5" x14ac:dyDescent="0.2">
      <c r="A301" s="42"/>
      <c r="B301" s="45"/>
      <c r="C301" s="49"/>
      <c r="D301" s="92"/>
      <c r="E301"/>
    </row>
    <row r="302" spans="1:5" x14ac:dyDescent="0.2">
      <c r="A302" s="42"/>
      <c r="B302" s="45"/>
      <c r="C302" s="49"/>
      <c r="D302" s="92"/>
      <c r="E302"/>
    </row>
    <row r="303" spans="1:5" x14ac:dyDescent="0.2">
      <c r="A303" s="42"/>
      <c r="B303" s="45"/>
      <c r="C303" s="49"/>
      <c r="D303" s="92"/>
      <c r="E303"/>
    </row>
    <row r="304" spans="1:5" x14ac:dyDescent="0.2">
      <c r="A304" s="42"/>
      <c r="B304" s="45"/>
      <c r="C304" s="49"/>
      <c r="D304" s="92"/>
      <c r="E304"/>
    </row>
    <row r="305" spans="1:5" x14ac:dyDescent="0.2">
      <c r="A305" s="42"/>
      <c r="B305" s="45"/>
      <c r="C305" s="49"/>
      <c r="D305" s="92"/>
      <c r="E305"/>
    </row>
    <row r="306" spans="1:5" x14ac:dyDescent="0.2">
      <c r="A306" s="42"/>
      <c r="B306" s="45"/>
      <c r="C306" s="49"/>
      <c r="D306" s="92"/>
      <c r="E306"/>
    </row>
    <row r="307" spans="1:5" x14ac:dyDescent="0.2">
      <c r="A307" s="42"/>
      <c r="B307" s="45"/>
      <c r="C307" s="49"/>
      <c r="D307" s="92"/>
      <c r="E307"/>
    </row>
    <row r="308" spans="1:5" x14ac:dyDescent="0.2">
      <c r="A308" s="42"/>
      <c r="B308" s="45"/>
      <c r="C308" s="49"/>
      <c r="D308" s="92"/>
      <c r="E308"/>
    </row>
    <row r="309" spans="1:5" x14ac:dyDescent="0.2">
      <c r="A309" s="42"/>
      <c r="B309" s="45"/>
      <c r="C309" s="49"/>
      <c r="D309" s="92"/>
      <c r="E309"/>
    </row>
    <row r="310" spans="1:5" x14ac:dyDescent="0.2">
      <c r="A310" s="42"/>
      <c r="B310" s="45"/>
      <c r="C310" s="49"/>
      <c r="D310" s="92"/>
      <c r="E310"/>
    </row>
    <row r="311" spans="1:5" x14ac:dyDescent="0.2">
      <c r="A311" s="42"/>
      <c r="B311" s="45"/>
      <c r="C311" s="49"/>
      <c r="D311" s="92"/>
      <c r="E311"/>
    </row>
    <row r="312" spans="1:5" x14ac:dyDescent="0.2">
      <c r="A312" s="42"/>
      <c r="B312" s="45"/>
      <c r="C312" s="49"/>
      <c r="D312" s="92"/>
      <c r="E312"/>
    </row>
    <row r="313" spans="1:5" x14ac:dyDescent="0.2">
      <c r="A313" s="42"/>
      <c r="B313" s="45"/>
      <c r="C313" s="49"/>
      <c r="D313" s="92"/>
      <c r="E313"/>
    </row>
    <row r="314" spans="1:5" x14ac:dyDescent="0.2">
      <c r="A314" s="42"/>
      <c r="B314" s="45"/>
      <c r="C314" s="49"/>
      <c r="D314" s="92"/>
      <c r="E314"/>
    </row>
    <row r="315" spans="1:5" x14ac:dyDescent="0.2">
      <c r="A315" s="42"/>
      <c r="B315" s="45"/>
      <c r="C315" s="49"/>
      <c r="D315" s="92"/>
      <c r="E315"/>
    </row>
    <row r="316" spans="1:5" x14ac:dyDescent="0.2">
      <c r="A316" s="42"/>
      <c r="B316" s="45"/>
      <c r="C316" s="49"/>
      <c r="D316" s="92"/>
      <c r="E316"/>
    </row>
    <row r="317" spans="1:5" x14ac:dyDescent="0.2">
      <c r="A317" s="42"/>
      <c r="B317" s="45"/>
      <c r="C317" s="49"/>
      <c r="D317" s="92"/>
      <c r="E317"/>
    </row>
    <row r="318" spans="1:5" x14ac:dyDescent="0.2">
      <c r="A318" s="42"/>
      <c r="B318" s="45"/>
      <c r="C318" s="49"/>
      <c r="D318" s="92"/>
      <c r="E318"/>
    </row>
    <row r="319" spans="1:5" x14ac:dyDescent="0.2">
      <c r="A319" s="42"/>
      <c r="B319" s="45"/>
      <c r="C319" s="49"/>
      <c r="D319" s="92"/>
      <c r="E319"/>
    </row>
    <row r="320" spans="1:5" x14ac:dyDescent="0.2">
      <c r="A320" s="42"/>
      <c r="B320" s="45"/>
      <c r="C320" s="49"/>
      <c r="D320" s="92"/>
      <c r="E320"/>
    </row>
    <row r="321" spans="1:5" x14ac:dyDescent="0.2">
      <c r="A321" s="42"/>
      <c r="B321" s="45"/>
      <c r="C321" s="49"/>
      <c r="D321" s="92"/>
      <c r="E321"/>
    </row>
    <row r="322" spans="1:5" x14ac:dyDescent="0.2">
      <c r="A322" s="42"/>
      <c r="B322" s="45"/>
      <c r="C322" s="49"/>
      <c r="D322" s="92"/>
      <c r="E322"/>
    </row>
    <row r="323" spans="1:5" x14ac:dyDescent="0.2">
      <c r="A323" s="42"/>
      <c r="B323" s="45"/>
      <c r="C323" s="49"/>
      <c r="D323" s="92"/>
      <c r="E323"/>
    </row>
    <row r="324" spans="1:5" x14ac:dyDescent="0.2">
      <c r="A324" s="42"/>
      <c r="B324" s="45"/>
      <c r="C324" s="49"/>
      <c r="D324" s="92"/>
      <c r="E324"/>
    </row>
    <row r="325" spans="1:5" x14ac:dyDescent="0.2">
      <c r="A325" s="42"/>
      <c r="B325" s="45"/>
      <c r="C325" s="49"/>
      <c r="D325" s="92"/>
      <c r="E325"/>
    </row>
    <row r="326" spans="1:5" x14ac:dyDescent="0.2">
      <c r="A326" s="42"/>
      <c r="B326" s="45"/>
      <c r="C326" s="49"/>
      <c r="D326" s="92"/>
      <c r="E326"/>
    </row>
    <row r="327" spans="1:5" x14ac:dyDescent="0.2">
      <c r="A327" s="42"/>
      <c r="B327" s="45"/>
      <c r="C327" s="49"/>
      <c r="D327" s="92"/>
      <c r="E327"/>
    </row>
    <row r="328" spans="1:5" x14ac:dyDescent="0.2">
      <c r="A328" s="42"/>
      <c r="B328" s="45"/>
      <c r="C328" s="49"/>
      <c r="D328" s="92"/>
      <c r="E328"/>
    </row>
    <row r="329" spans="1:5" x14ac:dyDescent="0.2">
      <c r="A329" s="42"/>
      <c r="B329" s="45"/>
      <c r="C329" s="49"/>
      <c r="D329" s="92"/>
      <c r="E329"/>
    </row>
    <row r="330" spans="1:5" x14ac:dyDescent="0.2">
      <c r="A330" s="42"/>
      <c r="B330" s="45"/>
      <c r="C330" s="49"/>
      <c r="D330" s="92"/>
      <c r="E330"/>
    </row>
    <row r="331" spans="1:5" x14ac:dyDescent="0.2">
      <c r="A331" s="42"/>
      <c r="B331" s="45"/>
      <c r="C331" s="49"/>
      <c r="D331" s="92"/>
      <c r="E331"/>
    </row>
    <row r="332" spans="1:5" x14ac:dyDescent="0.2">
      <c r="A332" s="42"/>
      <c r="B332" s="45"/>
      <c r="C332" s="49"/>
      <c r="D332" s="92"/>
      <c r="E332"/>
    </row>
    <row r="333" spans="1:5" x14ac:dyDescent="0.2">
      <c r="A333" s="42"/>
      <c r="B333" s="45"/>
      <c r="C333" s="49"/>
      <c r="D333" s="92"/>
      <c r="E333"/>
    </row>
    <row r="334" spans="1:5" x14ac:dyDescent="0.2">
      <c r="A334" s="42"/>
      <c r="B334" s="45"/>
      <c r="C334" s="49"/>
      <c r="D334" s="92"/>
      <c r="E334"/>
    </row>
    <row r="335" spans="1:5" x14ac:dyDescent="0.2">
      <c r="A335" s="42"/>
      <c r="B335" s="45"/>
      <c r="C335" s="49"/>
      <c r="D335" s="92"/>
      <c r="E335"/>
    </row>
    <row r="336" spans="1:5" x14ac:dyDescent="0.2">
      <c r="A336" s="42"/>
      <c r="B336" s="45"/>
      <c r="C336" s="49"/>
      <c r="D336" s="92"/>
      <c r="E336"/>
    </row>
    <row r="337" spans="1:5" x14ac:dyDescent="0.2">
      <c r="A337" s="42"/>
      <c r="B337" s="45"/>
      <c r="C337" s="49"/>
      <c r="D337" s="92"/>
      <c r="E337"/>
    </row>
    <row r="338" spans="1:5" x14ac:dyDescent="0.2">
      <c r="A338" s="42"/>
      <c r="B338" s="45"/>
      <c r="C338" s="49"/>
      <c r="D338" s="92"/>
      <c r="E338"/>
    </row>
    <row r="339" spans="1:5" x14ac:dyDescent="0.2">
      <c r="A339" s="42"/>
      <c r="B339" s="45"/>
      <c r="C339" s="49"/>
      <c r="D339" s="92"/>
      <c r="E339"/>
    </row>
    <row r="340" spans="1:5" x14ac:dyDescent="0.2">
      <c r="A340" s="42"/>
      <c r="B340" s="45"/>
      <c r="C340" s="49"/>
      <c r="D340" s="92"/>
      <c r="E340"/>
    </row>
    <row r="341" spans="1:5" x14ac:dyDescent="0.2">
      <c r="A341" s="42"/>
      <c r="B341" s="45"/>
      <c r="C341" s="49"/>
      <c r="D341" s="92"/>
      <c r="E341"/>
    </row>
    <row r="342" spans="1:5" x14ac:dyDescent="0.2">
      <c r="A342" s="42"/>
      <c r="B342" s="45"/>
      <c r="C342" s="49"/>
      <c r="D342" s="92"/>
      <c r="E342"/>
    </row>
    <row r="343" spans="1:5" x14ac:dyDescent="0.2">
      <c r="A343" s="42"/>
      <c r="B343" s="45"/>
      <c r="C343" s="49"/>
      <c r="D343" s="92"/>
      <c r="E343"/>
    </row>
    <row r="344" spans="1:5" x14ac:dyDescent="0.2">
      <c r="A344" s="42"/>
      <c r="B344" s="45"/>
      <c r="C344" s="49"/>
      <c r="D344" s="92"/>
      <c r="E344"/>
    </row>
    <row r="345" spans="1:5" x14ac:dyDescent="0.2">
      <c r="A345" s="42"/>
      <c r="B345" s="45"/>
      <c r="C345" s="49"/>
      <c r="D345" s="92"/>
      <c r="E345"/>
    </row>
    <row r="346" spans="1:5" x14ac:dyDescent="0.2">
      <c r="A346" s="42"/>
      <c r="B346" s="45"/>
      <c r="C346" s="49"/>
      <c r="D346" s="92"/>
      <c r="E346"/>
    </row>
    <row r="347" spans="1:5" x14ac:dyDescent="0.2">
      <c r="A347" s="42"/>
      <c r="B347" s="45"/>
      <c r="C347" s="49"/>
      <c r="D347" s="92"/>
      <c r="E347"/>
    </row>
    <row r="348" spans="1:5" x14ac:dyDescent="0.2">
      <c r="A348" s="42"/>
      <c r="B348" s="45"/>
      <c r="C348" s="49"/>
      <c r="D348" s="92"/>
      <c r="E348"/>
    </row>
    <row r="349" spans="1:5" x14ac:dyDescent="0.2">
      <c r="A349" s="42"/>
      <c r="B349" s="45"/>
      <c r="C349" s="49"/>
      <c r="D349" s="92"/>
      <c r="E349"/>
    </row>
    <row r="350" spans="1:5" x14ac:dyDescent="0.2">
      <c r="A350" s="42"/>
      <c r="B350" s="45"/>
      <c r="C350" s="49"/>
      <c r="D350" s="92"/>
      <c r="E350"/>
    </row>
    <row r="351" spans="1:5" x14ac:dyDescent="0.2">
      <c r="A351" s="42"/>
      <c r="B351" s="45"/>
      <c r="C351" s="49"/>
      <c r="D351" s="92"/>
      <c r="E351"/>
    </row>
    <row r="352" spans="1:5" x14ac:dyDescent="0.2">
      <c r="A352" s="42"/>
      <c r="B352" s="45"/>
      <c r="C352" s="49"/>
      <c r="D352" s="92"/>
      <c r="E352"/>
    </row>
    <row r="353" spans="1:5" x14ac:dyDescent="0.2">
      <c r="A353" s="42"/>
      <c r="B353" s="45"/>
      <c r="C353" s="49"/>
      <c r="D353" s="92"/>
      <c r="E353"/>
    </row>
    <row r="354" spans="1:5" x14ac:dyDescent="0.2">
      <c r="A354" s="42"/>
      <c r="B354" s="45"/>
      <c r="C354" s="49"/>
      <c r="D354" s="92"/>
      <c r="E354"/>
    </row>
    <row r="355" spans="1:5" x14ac:dyDescent="0.2">
      <c r="A355" s="42"/>
      <c r="B355" s="45"/>
      <c r="C355" s="49"/>
      <c r="D355" s="92"/>
      <c r="E355"/>
    </row>
    <row r="356" spans="1:5" x14ac:dyDescent="0.2">
      <c r="A356" s="42"/>
      <c r="B356" s="45"/>
      <c r="C356" s="49"/>
      <c r="D356" s="92"/>
      <c r="E356"/>
    </row>
    <row r="357" spans="1:5" ht="13.5" thickBot="1" x14ac:dyDescent="0.25">
      <c r="A357" s="42"/>
      <c r="B357" s="50"/>
      <c r="C357" s="56"/>
      <c r="D357" s="95"/>
      <c r="E357"/>
    </row>
  </sheetData>
  <conditionalFormatting sqref="A58">
    <cfRule type="cellIs" dxfId="9" priority="4" stopIfTrue="1" operator="equal">
      <formula>$A57</formula>
    </cfRule>
  </conditionalFormatting>
  <conditionalFormatting sqref="A44:A57">
    <cfRule type="cellIs" dxfId="8" priority="3" stopIfTrue="1" operator="equal">
      <formula>$A43</formula>
    </cfRule>
  </conditionalFormatting>
  <conditionalFormatting sqref="A3:A43">
    <cfRule type="cellIs" dxfId="7" priority="2" stopIfTrue="1" operator="equal">
      <formula>$A2</formula>
    </cfRule>
  </conditionalFormatting>
  <conditionalFormatting sqref="A59:A357">
    <cfRule type="cellIs" dxfId="6" priority="1" stopIfTrue="1" operator="equal">
      <formula>$A58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M353"/>
  <sheetViews>
    <sheetView topLeftCell="S1" workbookViewId="0">
      <selection activeCell="Z3" sqref="Z3:AD55"/>
    </sheetView>
  </sheetViews>
  <sheetFormatPr baseColWidth="10" defaultRowHeight="12.75" x14ac:dyDescent="0.2"/>
  <cols>
    <col min="2" max="2" width="11.7109375" bestFit="1" customWidth="1"/>
    <col min="3" max="3" width="13.140625" bestFit="1" customWidth="1"/>
    <col min="6" max="6" width="12.7109375" bestFit="1" customWidth="1"/>
    <col min="7" max="7" width="36.7109375" bestFit="1" customWidth="1"/>
    <col min="11" max="11" width="13.5703125" bestFit="1" customWidth="1"/>
    <col min="13" max="13" width="14.5703125" bestFit="1" customWidth="1"/>
    <col min="17" max="17" width="16.42578125" bestFit="1" customWidth="1"/>
    <col min="18" max="18" width="14.28515625" bestFit="1" customWidth="1"/>
    <col min="22" max="22" width="14.85546875" bestFit="1" customWidth="1"/>
  </cols>
  <sheetData>
    <row r="1" spans="1:39" ht="15" x14ac:dyDescent="0.25">
      <c r="A1" s="82" t="s">
        <v>53</v>
      </c>
      <c r="B1" s="82"/>
      <c r="C1" s="82"/>
      <c r="E1" s="82" t="s">
        <v>54</v>
      </c>
      <c r="F1" s="82"/>
      <c r="G1" s="82"/>
      <c r="I1" s="82" t="s">
        <v>55</v>
      </c>
      <c r="J1" s="82"/>
      <c r="K1" s="82"/>
      <c r="M1" s="83" t="s">
        <v>56</v>
      </c>
      <c r="N1" s="83"/>
      <c r="O1" s="83"/>
      <c r="Q1" s="82" t="s">
        <v>57</v>
      </c>
      <c r="R1" s="82"/>
      <c r="T1" s="57" t="s">
        <v>13</v>
      </c>
      <c r="U1" s="57" t="s">
        <v>58</v>
      </c>
      <c r="V1" s="58" t="s">
        <v>59</v>
      </c>
      <c r="X1" t="s">
        <v>60</v>
      </c>
      <c r="AA1" s="81" t="s">
        <v>61</v>
      </c>
      <c r="AB1" s="81"/>
      <c r="AC1" s="81" t="s">
        <v>62</v>
      </c>
      <c r="AD1" s="81"/>
      <c r="AK1" s="57" t="s">
        <v>13</v>
      </c>
      <c r="AL1" s="57" t="s">
        <v>58</v>
      </c>
      <c r="AM1" s="58" t="s">
        <v>59</v>
      </c>
    </row>
    <row r="2" spans="1:39" x14ac:dyDescent="0.2">
      <c r="A2" s="54" t="s">
        <v>63</v>
      </c>
      <c r="B2" s="54" t="s">
        <v>64</v>
      </c>
      <c r="C2" s="54" t="s">
        <v>82</v>
      </c>
      <c r="E2" s="54" t="s">
        <v>63</v>
      </c>
      <c r="F2" s="54" t="s">
        <v>64</v>
      </c>
      <c r="G2" s="54" t="s">
        <v>65</v>
      </c>
      <c r="I2" s="54" t="s">
        <v>63</v>
      </c>
      <c r="J2" s="54" t="s">
        <v>64</v>
      </c>
      <c r="K2" s="59" t="s">
        <v>83</v>
      </c>
      <c r="M2" s="60" t="s">
        <v>66</v>
      </c>
      <c r="N2" s="60" t="s">
        <v>67</v>
      </c>
      <c r="O2" s="60" t="s">
        <v>68</v>
      </c>
      <c r="Q2" s="61" t="s">
        <v>69</v>
      </c>
      <c r="R2" s="61" t="s">
        <v>84</v>
      </c>
      <c r="T2" s="111"/>
      <c r="U2" s="111"/>
      <c r="V2" s="112"/>
      <c r="X2" t="s">
        <v>70</v>
      </c>
      <c r="Z2" t="s">
        <v>85</v>
      </c>
      <c r="AA2" s="64" t="s">
        <v>71</v>
      </c>
      <c r="AB2" s="64" t="s">
        <v>72</v>
      </c>
      <c r="AC2" s="64" t="s">
        <v>71</v>
      </c>
      <c r="AD2" s="64" t="s">
        <v>72</v>
      </c>
      <c r="AK2" s="62">
        <v>1821</v>
      </c>
      <c r="AL2" s="62">
        <v>1869</v>
      </c>
      <c r="AM2" s="63">
        <v>2.8</v>
      </c>
    </row>
    <row r="3" spans="1:39" x14ac:dyDescent="0.2">
      <c r="A3" s="104"/>
      <c r="B3" s="104"/>
      <c r="C3" s="105"/>
      <c r="E3" s="105"/>
      <c r="F3" s="105"/>
      <c r="G3" s="106"/>
      <c r="I3" s="108"/>
      <c r="J3" s="108"/>
      <c r="K3" s="108"/>
      <c r="M3" s="109"/>
      <c r="N3" s="108"/>
      <c r="O3" s="108"/>
      <c r="Q3" s="110"/>
      <c r="R3" s="108"/>
      <c r="T3" s="111"/>
      <c r="U3" s="111"/>
      <c r="V3" s="112"/>
      <c r="X3" s="101"/>
      <c r="Z3" s="108"/>
      <c r="AA3" s="108"/>
      <c r="AB3" s="108"/>
      <c r="AC3" s="108"/>
      <c r="AD3" s="108"/>
      <c r="AE3" s="65"/>
      <c r="AF3">
        <f>AA3+AB3</f>
        <v>0</v>
      </c>
      <c r="AK3" s="62">
        <v>3408</v>
      </c>
      <c r="AL3" s="62">
        <v>3508</v>
      </c>
      <c r="AM3" s="63">
        <v>2.8</v>
      </c>
    </row>
    <row r="4" spans="1:39" x14ac:dyDescent="0.2">
      <c r="A4" s="104"/>
      <c r="B4" s="104"/>
      <c r="C4" s="105"/>
      <c r="E4" s="105"/>
      <c r="F4" s="105"/>
      <c r="G4" s="106"/>
      <c r="I4" s="108"/>
      <c r="J4" s="108"/>
      <c r="K4" s="108"/>
      <c r="M4" s="109"/>
      <c r="N4" s="108"/>
      <c r="O4" s="108"/>
      <c r="Q4" s="110"/>
      <c r="R4" s="108"/>
      <c r="T4" s="111"/>
      <c r="U4" s="111"/>
      <c r="V4" s="112"/>
      <c r="X4" s="101"/>
      <c r="Z4" s="108"/>
      <c r="AA4" s="108"/>
      <c r="AB4" s="108"/>
      <c r="AC4" s="108"/>
      <c r="AD4" s="108"/>
      <c r="AE4" s="65"/>
      <c r="AF4">
        <f t="shared" ref="AF4:AF91" si="0">AA4+AB4</f>
        <v>0</v>
      </c>
      <c r="AK4" s="62">
        <v>3628</v>
      </c>
      <c r="AL4" s="62">
        <v>3736</v>
      </c>
      <c r="AM4" s="63">
        <v>2.8</v>
      </c>
    </row>
    <row r="5" spans="1:39" x14ac:dyDescent="0.2">
      <c r="A5" s="104"/>
      <c r="B5" s="104"/>
      <c r="C5" s="105"/>
      <c r="E5" s="105"/>
      <c r="F5" s="105"/>
      <c r="G5" s="106"/>
      <c r="I5" s="108"/>
      <c r="J5" s="108"/>
      <c r="K5" s="108"/>
      <c r="M5" s="109"/>
      <c r="N5" s="108"/>
      <c r="O5" s="108"/>
      <c r="Q5" s="110"/>
      <c r="R5" s="108"/>
      <c r="T5" s="111"/>
      <c r="U5" s="111"/>
      <c r="V5" s="112"/>
      <c r="X5" s="101"/>
      <c r="Z5" s="108"/>
      <c r="AA5" s="108"/>
      <c r="AB5" s="108"/>
      <c r="AC5" s="108"/>
      <c r="AD5" s="108"/>
      <c r="AE5" s="65"/>
      <c r="AF5">
        <f t="shared" si="0"/>
        <v>0</v>
      </c>
      <c r="AK5" s="62">
        <v>4280</v>
      </c>
      <c r="AL5" s="62">
        <v>4564</v>
      </c>
      <c r="AM5" s="63">
        <v>2.8</v>
      </c>
    </row>
    <row r="6" spans="1:39" x14ac:dyDescent="0.2">
      <c r="A6" s="104"/>
      <c r="B6" s="104"/>
      <c r="C6" s="105"/>
      <c r="E6" s="105"/>
      <c r="F6" s="105"/>
      <c r="G6" s="106"/>
      <c r="I6" s="108"/>
      <c r="J6" s="108"/>
      <c r="K6" s="108"/>
      <c r="M6" s="109"/>
      <c r="N6" s="108"/>
      <c r="O6" s="108"/>
      <c r="Q6" s="110"/>
      <c r="R6" s="108"/>
      <c r="T6" s="111"/>
      <c r="U6" s="111"/>
      <c r="V6" s="112"/>
      <c r="X6" s="101"/>
      <c r="Z6" s="108"/>
      <c r="AA6" s="108"/>
      <c r="AB6" s="108"/>
      <c r="AC6" s="108"/>
      <c r="AD6" s="108"/>
      <c r="AE6" s="66"/>
      <c r="AF6">
        <f t="shared" si="0"/>
        <v>0</v>
      </c>
      <c r="AK6" s="62">
        <v>5304</v>
      </c>
      <c r="AL6" s="62">
        <v>5344</v>
      </c>
      <c r="AM6" s="63">
        <v>2.8</v>
      </c>
    </row>
    <row r="7" spans="1:39" x14ac:dyDescent="0.2">
      <c r="A7" s="104"/>
      <c r="B7" s="104"/>
      <c r="C7" s="105"/>
      <c r="E7" s="105"/>
      <c r="F7" s="105"/>
      <c r="G7" s="106"/>
      <c r="I7" s="108"/>
      <c r="J7" s="108"/>
      <c r="K7" s="108"/>
      <c r="M7" s="109"/>
      <c r="N7" s="108"/>
      <c r="O7" s="108"/>
      <c r="Q7" s="110"/>
      <c r="R7" s="108"/>
      <c r="T7" s="111"/>
      <c r="U7" s="111"/>
      <c r="V7" s="112"/>
      <c r="X7" s="101"/>
      <c r="Z7" s="108"/>
      <c r="AA7" s="108"/>
      <c r="AB7" s="108"/>
      <c r="AC7" s="108"/>
      <c r="AD7" s="108"/>
      <c r="AE7" s="66"/>
      <c r="AF7">
        <f t="shared" si="0"/>
        <v>0</v>
      </c>
      <c r="AK7" s="62">
        <v>6719</v>
      </c>
      <c r="AL7" s="62">
        <v>6720</v>
      </c>
      <c r="AM7" s="63">
        <v>3.1</v>
      </c>
    </row>
    <row r="8" spans="1:39" x14ac:dyDescent="0.2">
      <c r="A8" s="104"/>
      <c r="B8" s="104"/>
      <c r="C8" s="105"/>
      <c r="E8" s="105"/>
      <c r="F8" s="105"/>
      <c r="G8" s="106"/>
      <c r="I8" s="108"/>
      <c r="J8" s="108"/>
      <c r="K8" s="108"/>
      <c r="M8" s="109"/>
      <c r="N8" s="108"/>
      <c r="O8" s="108"/>
      <c r="Q8" s="110"/>
      <c r="R8" s="108"/>
      <c r="T8" s="113"/>
      <c r="U8" s="113"/>
      <c r="V8" s="112"/>
      <c r="X8" s="101"/>
      <c r="Z8" s="108"/>
      <c r="AA8" s="108"/>
      <c r="AB8" s="108"/>
      <c r="AC8" s="108"/>
      <c r="AD8" s="108"/>
      <c r="AE8" s="66"/>
      <c r="AF8">
        <f t="shared" si="0"/>
        <v>0</v>
      </c>
      <c r="AK8" s="62">
        <v>6720</v>
      </c>
      <c r="AL8" s="62">
        <v>6824</v>
      </c>
      <c r="AM8" s="63">
        <v>2.4</v>
      </c>
    </row>
    <row r="9" spans="1:39" x14ac:dyDescent="0.2">
      <c r="A9" s="104"/>
      <c r="B9" s="104"/>
      <c r="C9" s="105"/>
      <c r="E9" s="105"/>
      <c r="F9" s="105"/>
      <c r="G9" s="106"/>
      <c r="I9" s="108"/>
      <c r="J9" s="108"/>
      <c r="K9" s="108"/>
      <c r="M9" s="109"/>
      <c r="N9" s="108"/>
      <c r="O9" s="108"/>
      <c r="Q9" s="110"/>
      <c r="R9" s="108"/>
      <c r="T9" s="113"/>
      <c r="U9" s="113"/>
      <c r="V9" s="112"/>
      <c r="X9" s="101"/>
      <c r="Z9" s="108"/>
      <c r="AA9" s="108"/>
      <c r="AB9" s="108"/>
      <c r="AC9" s="108"/>
      <c r="AD9" s="108"/>
      <c r="AE9" s="66"/>
      <c r="AF9">
        <f t="shared" si="0"/>
        <v>0</v>
      </c>
      <c r="AK9" s="62">
        <v>6836</v>
      </c>
      <c r="AL9" s="62">
        <v>6960</v>
      </c>
      <c r="AM9" s="63">
        <v>2.8</v>
      </c>
    </row>
    <row r="10" spans="1:39" x14ac:dyDescent="0.2">
      <c r="A10" s="104"/>
      <c r="B10" s="104"/>
      <c r="C10" s="105"/>
      <c r="E10" s="105"/>
      <c r="F10" s="105"/>
      <c r="G10" s="106"/>
      <c r="I10" s="108"/>
      <c r="J10" s="108"/>
      <c r="K10" s="108"/>
      <c r="M10" s="109"/>
      <c r="N10" s="108"/>
      <c r="O10" s="108"/>
      <c r="Q10" s="110"/>
      <c r="R10" s="108"/>
      <c r="T10" s="113"/>
      <c r="U10" s="113"/>
      <c r="V10" s="112"/>
      <c r="X10" s="101"/>
      <c r="Z10" s="109"/>
      <c r="AA10" s="108"/>
      <c r="AB10" s="108"/>
      <c r="AC10" s="108"/>
      <c r="AD10" s="108"/>
      <c r="AE10" s="66"/>
      <c r="AK10" s="62">
        <v>6964</v>
      </c>
      <c r="AL10" s="62">
        <v>7316</v>
      </c>
      <c r="AM10" s="63">
        <v>3.4</v>
      </c>
    </row>
    <row r="11" spans="1:39" x14ac:dyDescent="0.2">
      <c r="A11" s="104"/>
      <c r="B11" s="104"/>
      <c r="C11" s="105"/>
      <c r="E11" s="105"/>
      <c r="F11" s="105"/>
      <c r="G11" s="105"/>
      <c r="I11" s="108"/>
      <c r="J11" s="108"/>
      <c r="K11" s="108"/>
      <c r="M11" s="109"/>
      <c r="N11" s="108"/>
      <c r="O11" s="108"/>
      <c r="Q11" s="110"/>
      <c r="R11" s="108"/>
      <c r="T11" s="113"/>
      <c r="U11" s="113"/>
      <c r="V11" s="112"/>
      <c r="X11" s="101"/>
      <c r="Z11" s="108"/>
      <c r="AA11" s="108"/>
      <c r="AB11" s="108"/>
      <c r="AC11" s="108"/>
      <c r="AD11" s="108"/>
      <c r="AE11" s="66"/>
      <c r="AF11">
        <f t="shared" si="0"/>
        <v>0</v>
      </c>
      <c r="AK11" s="62">
        <v>8190</v>
      </c>
      <c r="AL11" s="62">
        <v>8524</v>
      </c>
      <c r="AM11" s="63">
        <v>3</v>
      </c>
    </row>
    <row r="12" spans="1:39" x14ac:dyDescent="0.2">
      <c r="A12" s="104"/>
      <c r="B12" s="104"/>
      <c r="C12" s="105"/>
      <c r="E12" s="105"/>
      <c r="F12" s="105"/>
      <c r="G12" s="106"/>
      <c r="I12" s="108"/>
      <c r="J12" s="108"/>
      <c r="K12" s="108"/>
      <c r="M12" s="109"/>
      <c r="N12" s="108"/>
      <c r="O12" s="108"/>
      <c r="Q12" s="110"/>
      <c r="R12" s="108"/>
      <c r="T12" s="113"/>
      <c r="U12" s="113"/>
      <c r="V12" s="112"/>
      <c r="X12" s="101"/>
      <c r="Z12" s="108"/>
      <c r="AA12" s="108"/>
      <c r="AB12" s="108"/>
      <c r="AC12" s="108"/>
      <c r="AD12" s="108"/>
      <c r="AE12" s="66"/>
      <c r="AF12">
        <f t="shared" si="0"/>
        <v>0</v>
      </c>
      <c r="AK12" s="62">
        <v>8785</v>
      </c>
      <c r="AL12" s="62">
        <v>9015</v>
      </c>
      <c r="AM12" s="63">
        <v>2.5</v>
      </c>
    </row>
    <row r="13" spans="1:39" x14ac:dyDescent="0.2">
      <c r="A13" s="104"/>
      <c r="B13" s="104"/>
      <c r="C13" s="105"/>
      <c r="E13" s="105"/>
      <c r="F13" s="105"/>
      <c r="G13" s="105"/>
      <c r="I13" s="108"/>
      <c r="J13" s="108"/>
      <c r="K13" s="108"/>
      <c r="M13" s="109"/>
      <c r="N13" s="108"/>
      <c r="O13" s="108"/>
      <c r="Q13" s="110"/>
      <c r="R13" s="108"/>
      <c r="T13" s="113"/>
      <c r="U13" s="113"/>
      <c r="V13" s="112"/>
      <c r="X13" s="101"/>
      <c r="Z13" s="108"/>
      <c r="AA13" s="108"/>
      <c r="AB13" s="108"/>
      <c r="AC13" s="108"/>
      <c r="AD13" s="108"/>
      <c r="AE13" s="66"/>
      <c r="AF13">
        <f t="shared" si="0"/>
        <v>0</v>
      </c>
      <c r="AK13" s="62">
        <v>10032</v>
      </c>
      <c r="AL13" s="62">
        <v>10433</v>
      </c>
      <c r="AM13" s="63">
        <v>3</v>
      </c>
    </row>
    <row r="14" spans="1:39" x14ac:dyDescent="0.2">
      <c r="A14" s="104"/>
      <c r="B14" s="104"/>
      <c r="C14" s="105"/>
      <c r="E14" s="105"/>
      <c r="F14" s="105"/>
      <c r="G14" s="105"/>
      <c r="I14" s="108"/>
      <c r="J14" s="108"/>
      <c r="K14" s="108"/>
      <c r="M14" s="109"/>
      <c r="N14" s="108"/>
      <c r="O14" s="108"/>
      <c r="Q14" s="110"/>
      <c r="R14" s="108"/>
      <c r="T14" s="111"/>
      <c r="U14" s="111"/>
      <c r="V14" s="112"/>
      <c r="X14" s="101"/>
      <c r="Z14" s="108"/>
      <c r="AA14" s="108"/>
      <c r="AB14" s="108"/>
      <c r="AC14" s="108"/>
      <c r="AD14" s="108"/>
      <c r="AE14" s="66"/>
      <c r="AK14" s="62">
        <v>10613</v>
      </c>
      <c r="AL14" s="62">
        <v>11000</v>
      </c>
      <c r="AM14" s="63">
        <v>2.8</v>
      </c>
    </row>
    <row r="15" spans="1:39" x14ac:dyDescent="0.2">
      <c r="A15" s="104"/>
      <c r="B15" s="104"/>
      <c r="C15" s="106"/>
      <c r="E15" s="105"/>
      <c r="F15" s="105"/>
      <c r="G15" s="105"/>
      <c r="I15" s="108"/>
      <c r="J15" s="108"/>
      <c r="K15" s="108"/>
      <c r="M15" s="109"/>
      <c r="N15" s="108"/>
      <c r="O15" s="108"/>
      <c r="Q15" s="110"/>
      <c r="R15" s="108"/>
      <c r="T15" s="111"/>
      <c r="U15" s="111"/>
      <c r="V15" s="112"/>
      <c r="X15" s="101"/>
      <c r="Z15" s="108"/>
      <c r="AA15" s="108"/>
      <c r="AB15" s="108"/>
      <c r="AC15" s="108"/>
      <c r="AD15" s="108"/>
      <c r="AE15" s="66"/>
      <c r="AF15">
        <f t="shared" si="0"/>
        <v>0</v>
      </c>
      <c r="AK15" s="62">
        <v>11815</v>
      </c>
      <c r="AL15" s="62">
        <v>12050</v>
      </c>
      <c r="AM15" s="63">
        <v>2.8</v>
      </c>
    </row>
    <row r="16" spans="1:39" x14ac:dyDescent="0.2">
      <c r="A16" s="104"/>
      <c r="B16" s="107"/>
      <c r="C16" s="106"/>
      <c r="E16" s="105"/>
      <c r="F16" s="105"/>
      <c r="G16" s="105"/>
      <c r="I16" s="108"/>
      <c r="J16" s="108"/>
      <c r="K16" s="108"/>
      <c r="M16" s="109"/>
      <c r="N16" s="108"/>
      <c r="O16" s="108"/>
      <c r="Q16" s="110"/>
      <c r="R16" s="108"/>
      <c r="T16" s="111"/>
      <c r="U16" s="111"/>
      <c r="V16" s="112"/>
      <c r="X16" s="101"/>
      <c r="Z16" s="108"/>
      <c r="AA16" s="108"/>
      <c r="AB16" s="108"/>
      <c r="AC16" s="108"/>
      <c r="AD16" s="108"/>
      <c r="AE16" s="66"/>
      <c r="AF16">
        <f t="shared" si="0"/>
        <v>0</v>
      </c>
      <c r="AK16" s="62">
        <v>12063</v>
      </c>
      <c r="AL16" s="62">
        <v>12082</v>
      </c>
      <c r="AM16" s="63">
        <v>2.2999999999999998</v>
      </c>
    </row>
    <row r="17" spans="1:39" x14ac:dyDescent="0.2">
      <c r="A17" s="104"/>
      <c r="B17" s="104"/>
      <c r="C17" s="106"/>
      <c r="E17" s="105"/>
      <c r="F17" s="105"/>
      <c r="G17" s="105"/>
      <c r="I17" s="108"/>
      <c r="J17" s="108"/>
      <c r="K17" s="108"/>
      <c r="M17" s="109"/>
      <c r="N17" s="108"/>
      <c r="O17" s="108"/>
      <c r="Q17" s="110"/>
      <c r="R17" s="109"/>
      <c r="T17" s="111"/>
      <c r="U17" s="111"/>
      <c r="V17" s="112"/>
      <c r="X17" s="101"/>
      <c r="Z17" s="108"/>
      <c r="AA17" s="108"/>
      <c r="AB17" s="108"/>
      <c r="AC17" s="108"/>
      <c r="AD17" s="108"/>
      <c r="AE17" s="66"/>
      <c r="AF17">
        <f t="shared" si="0"/>
        <v>0</v>
      </c>
      <c r="AK17" s="62">
        <v>12117</v>
      </c>
      <c r="AL17" s="62">
        <v>12168</v>
      </c>
      <c r="AM17" s="63">
        <v>1.6679999999999999</v>
      </c>
    </row>
    <row r="18" spans="1:39" x14ac:dyDescent="0.2">
      <c r="A18" s="104"/>
      <c r="B18" s="107"/>
      <c r="C18" s="106"/>
      <c r="E18" s="105"/>
      <c r="F18" s="105"/>
      <c r="G18" s="105"/>
      <c r="I18" s="108"/>
      <c r="J18" s="108"/>
      <c r="K18" s="108"/>
      <c r="M18" s="108"/>
      <c r="N18" s="108"/>
      <c r="O18" s="108"/>
      <c r="Q18" s="110"/>
      <c r="R18" s="108"/>
      <c r="T18" s="111"/>
      <c r="U18" s="111"/>
      <c r="V18" s="112"/>
      <c r="X18" s="101"/>
      <c r="Z18" s="108"/>
      <c r="AA18" s="108"/>
      <c r="AB18" s="108"/>
      <c r="AC18" s="108"/>
      <c r="AD18" s="108"/>
      <c r="AE18" s="66"/>
      <c r="AK18" s="62">
        <v>12216</v>
      </c>
      <c r="AL18" s="62">
        <v>12228</v>
      </c>
      <c r="AM18" s="63">
        <v>2.2999999999999998</v>
      </c>
    </row>
    <row r="19" spans="1:39" x14ac:dyDescent="0.2">
      <c r="A19" s="104"/>
      <c r="B19" s="104"/>
      <c r="C19" s="106"/>
      <c r="E19" s="105"/>
      <c r="F19" s="105"/>
      <c r="G19" s="105"/>
      <c r="I19" s="108"/>
      <c r="J19" s="108"/>
      <c r="K19" s="108"/>
      <c r="M19" s="108"/>
      <c r="N19" s="108"/>
      <c r="O19" s="108"/>
      <c r="Q19" s="110"/>
      <c r="R19" s="108"/>
      <c r="T19" s="111"/>
      <c r="U19" s="111"/>
      <c r="V19" s="112"/>
      <c r="X19" s="101"/>
      <c r="Z19" s="108"/>
      <c r="AA19" s="108"/>
      <c r="AB19" s="108"/>
      <c r="AC19" s="108"/>
      <c r="AD19" s="108"/>
      <c r="AE19" s="66"/>
      <c r="AF19">
        <f t="shared" si="0"/>
        <v>0</v>
      </c>
      <c r="AK19" s="62">
        <v>12266</v>
      </c>
      <c r="AL19" s="62">
        <v>12374</v>
      </c>
      <c r="AM19" s="63">
        <v>3</v>
      </c>
    </row>
    <row r="20" spans="1:39" x14ac:dyDescent="0.2">
      <c r="A20" s="104"/>
      <c r="B20" s="107"/>
      <c r="C20" s="106"/>
      <c r="E20" s="105"/>
      <c r="F20" s="105"/>
      <c r="G20" s="105"/>
      <c r="I20" s="108"/>
      <c r="J20" s="108"/>
      <c r="K20" s="108"/>
      <c r="M20" s="108"/>
      <c r="N20" s="108"/>
      <c r="O20" s="108"/>
      <c r="Q20" s="110"/>
      <c r="R20" s="108"/>
      <c r="T20" s="111"/>
      <c r="U20" s="111"/>
      <c r="V20" s="112"/>
      <c r="X20" s="101"/>
      <c r="Z20" s="108"/>
      <c r="AA20" s="108"/>
      <c r="AB20" s="108"/>
      <c r="AC20" s="108"/>
      <c r="AD20" s="108"/>
      <c r="AE20" s="66"/>
      <c r="AF20">
        <f t="shared" si="0"/>
        <v>0</v>
      </c>
      <c r="AK20" s="62">
        <v>12406</v>
      </c>
      <c r="AL20" s="62">
        <v>12426</v>
      </c>
      <c r="AM20" s="63">
        <v>2.8</v>
      </c>
    </row>
    <row r="21" spans="1:39" x14ac:dyDescent="0.2">
      <c r="A21" s="104"/>
      <c r="B21" s="104"/>
      <c r="C21" s="106"/>
      <c r="E21" s="105"/>
      <c r="F21" s="105"/>
      <c r="G21" s="105"/>
      <c r="I21" s="108"/>
      <c r="J21" s="108"/>
      <c r="K21" s="108"/>
      <c r="M21" s="108"/>
      <c r="N21" s="108"/>
      <c r="O21" s="108"/>
      <c r="Q21" s="110"/>
      <c r="R21" s="109"/>
      <c r="T21" s="111"/>
      <c r="U21" s="111"/>
      <c r="V21" s="112"/>
      <c r="X21" s="101"/>
      <c r="Z21" s="108"/>
      <c r="AA21" s="108"/>
      <c r="AB21" s="108"/>
      <c r="AC21" s="108"/>
      <c r="AD21" s="108"/>
      <c r="AE21" s="66"/>
      <c r="AK21" s="62">
        <v>12452</v>
      </c>
      <c r="AL21" s="62">
        <v>12494</v>
      </c>
      <c r="AM21" s="63">
        <v>1.6459999999999999</v>
      </c>
    </row>
    <row r="22" spans="1:39" x14ac:dyDescent="0.2">
      <c r="A22" s="104"/>
      <c r="B22" s="107"/>
      <c r="C22" s="106"/>
      <c r="E22" s="105"/>
      <c r="F22" s="105"/>
      <c r="G22" s="105"/>
      <c r="I22" s="108"/>
      <c r="J22" s="108"/>
      <c r="K22" s="108"/>
      <c r="M22" s="108"/>
      <c r="N22" s="108"/>
      <c r="O22" s="108"/>
      <c r="Q22" s="110"/>
      <c r="R22" s="108"/>
      <c r="T22" s="111"/>
      <c r="U22" s="111"/>
      <c r="V22" s="112"/>
      <c r="X22" s="101"/>
      <c r="Z22" s="108"/>
      <c r="AA22" s="108"/>
      <c r="AB22" s="108"/>
      <c r="AC22" s="108"/>
      <c r="AD22" s="108"/>
      <c r="AE22" s="66"/>
      <c r="AF22">
        <f t="shared" si="0"/>
        <v>0</v>
      </c>
      <c r="AK22" s="62">
        <v>12534</v>
      </c>
      <c r="AL22" s="62">
        <v>12546</v>
      </c>
      <c r="AM22" s="63">
        <v>2.4</v>
      </c>
    </row>
    <row r="23" spans="1:39" x14ac:dyDescent="0.2">
      <c r="A23" s="104"/>
      <c r="B23" s="104"/>
      <c r="C23" s="106"/>
      <c r="E23" s="105"/>
      <c r="F23" s="105"/>
      <c r="G23" s="105"/>
      <c r="I23" s="108"/>
      <c r="J23" s="108"/>
      <c r="K23" s="108"/>
      <c r="M23" s="108"/>
      <c r="N23" s="108"/>
      <c r="O23" s="108"/>
      <c r="Q23" s="110"/>
      <c r="R23" s="108"/>
      <c r="T23" s="111"/>
      <c r="U23" s="111"/>
      <c r="V23" s="112"/>
      <c r="X23" s="101"/>
      <c r="Z23" s="108"/>
      <c r="AA23" s="108"/>
      <c r="AB23" s="108"/>
      <c r="AC23" s="108"/>
      <c r="AD23" s="108"/>
      <c r="AE23" s="66"/>
      <c r="AF23">
        <f t="shared" si="0"/>
        <v>0</v>
      </c>
      <c r="AK23" s="62">
        <v>13483</v>
      </c>
      <c r="AL23" s="62">
        <v>15179</v>
      </c>
      <c r="AM23" s="63">
        <v>3.4</v>
      </c>
    </row>
    <row r="24" spans="1:39" x14ac:dyDescent="0.2">
      <c r="A24" s="104"/>
      <c r="B24" s="104"/>
      <c r="C24" s="106"/>
      <c r="E24" s="105"/>
      <c r="F24" s="105"/>
      <c r="G24" s="105"/>
      <c r="I24" s="108"/>
      <c r="J24" s="108"/>
      <c r="K24" s="108"/>
      <c r="M24" s="108"/>
      <c r="N24" s="108"/>
      <c r="O24" s="108"/>
      <c r="Q24" s="110"/>
      <c r="R24" s="108"/>
      <c r="T24" s="111"/>
      <c r="U24" s="111"/>
      <c r="V24" s="112"/>
      <c r="X24" s="101"/>
      <c r="Z24" s="108"/>
      <c r="AA24" s="108"/>
      <c r="AB24" s="108"/>
      <c r="AC24" s="108"/>
      <c r="AD24" s="108"/>
      <c r="AE24" s="66"/>
      <c r="AK24" s="62">
        <v>15179</v>
      </c>
      <c r="AL24" s="62">
        <v>15207</v>
      </c>
      <c r="AM24" s="63">
        <v>3.3</v>
      </c>
    </row>
    <row r="25" spans="1:39" x14ac:dyDescent="0.2">
      <c r="A25" s="104"/>
      <c r="B25" s="104"/>
      <c r="C25" s="106"/>
      <c r="E25" s="105"/>
      <c r="F25" s="105"/>
      <c r="G25" s="105"/>
      <c r="I25" s="108"/>
      <c r="J25" s="108"/>
      <c r="K25" s="108"/>
      <c r="M25" s="108"/>
      <c r="N25" s="108"/>
      <c r="O25" s="108"/>
      <c r="T25" s="62"/>
      <c r="U25" s="62"/>
      <c r="V25" s="63"/>
      <c r="Z25" s="108"/>
      <c r="AA25" s="108"/>
      <c r="AB25" s="108"/>
      <c r="AC25" s="108"/>
      <c r="AD25" s="108"/>
      <c r="AE25" s="66"/>
      <c r="AF25">
        <f t="shared" si="0"/>
        <v>0</v>
      </c>
      <c r="AK25" s="62">
        <v>15207</v>
      </c>
      <c r="AL25" s="62">
        <v>15341</v>
      </c>
      <c r="AM25" s="63">
        <v>2.8</v>
      </c>
    </row>
    <row r="26" spans="1:39" x14ac:dyDescent="0.2">
      <c r="A26" s="104"/>
      <c r="B26" s="104"/>
      <c r="C26" s="106"/>
      <c r="E26" s="105"/>
      <c r="F26" s="105"/>
      <c r="G26" s="105"/>
      <c r="I26" s="108"/>
      <c r="J26" s="108"/>
      <c r="K26" s="108"/>
      <c r="M26" s="108"/>
      <c r="N26" s="108"/>
      <c r="O26" s="108"/>
      <c r="T26" s="62"/>
      <c r="U26" s="62"/>
      <c r="V26" s="63"/>
      <c r="Z26" s="108"/>
      <c r="AA26" s="108"/>
      <c r="AB26" s="108"/>
      <c r="AC26" s="108"/>
      <c r="AD26" s="108"/>
      <c r="AE26" s="66"/>
      <c r="AF26">
        <f t="shared" si="0"/>
        <v>0</v>
      </c>
      <c r="AK26" s="62">
        <v>15551</v>
      </c>
      <c r="AL26" s="62">
        <v>15915</v>
      </c>
      <c r="AM26" s="63">
        <v>3.4</v>
      </c>
    </row>
    <row r="27" spans="1:39" x14ac:dyDescent="0.2">
      <c r="A27" s="104"/>
      <c r="B27" s="104"/>
      <c r="C27" s="105"/>
      <c r="E27" s="105"/>
      <c r="F27" s="105"/>
      <c r="G27" s="105"/>
      <c r="I27" s="108"/>
      <c r="J27" s="108"/>
      <c r="K27" s="108"/>
      <c r="M27" s="108"/>
      <c r="N27" s="108"/>
      <c r="O27" s="108"/>
      <c r="T27" s="62"/>
      <c r="U27" s="62"/>
      <c r="V27" s="63"/>
      <c r="Z27" s="108"/>
      <c r="AA27" s="108"/>
      <c r="AB27" s="108"/>
      <c r="AC27" s="108"/>
      <c r="AD27" s="108"/>
      <c r="AE27" s="66"/>
      <c r="AK27" s="62">
        <v>17875</v>
      </c>
      <c r="AL27" s="62">
        <v>18004</v>
      </c>
      <c r="AM27" s="63">
        <v>1.6679999999999999</v>
      </c>
    </row>
    <row r="28" spans="1:39" x14ac:dyDescent="0.2">
      <c r="A28" s="104"/>
      <c r="B28" s="104"/>
      <c r="C28" s="106"/>
      <c r="E28" s="105"/>
      <c r="F28" s="105"/>
      <c r="G28" s="105"/>
      <c r="I28" s="108"/>
      <c r="J28" s="108"/>
      <c r="K28" s="108"/>
      <c r="M28" s="108"/>
      <c r="N28" s="108"/>
      <c r="O28" s="108"/>
      <c r="T28" s="62"/>
      <c r="U28" s="62"/>
      <c r="V28" s="63"/>
      <c r="Z28" s="108"/>
      <c r="AA28" s="108"/>
      <c r="AB28" s="108"/>
      <c r="AC28" s="108"/>
      <c r="AD28" s="108"/>
      <c r="AE28" s="66"/>
      <c r="AF28">
        <f t="shared" si="0"/>
        <v>0</v>
      </c>
      <c r="AK28" s="62">
        <v>19000</v>
      </c>
      <c r="AL28" s="62">
        <v>19160</v>
      </c>
      <c r="AM28" s="63">
        <v>3.3</v>
      </c>
    </row>
    <row r="29" spans="1:39" x14ac:dyDescent="0.2">
      <c r="A29" s="104"/>
      <c r="B29" s="107"/>
      <c r="C29" s="106"/>
      <c r="E29" s="105"/>
      <c r="F29" s="105"/>
      <c r="G29" s="105"/>
      <c r="I29" s="108"/>
      <c r="J29" s="108"/>
      <c r="K29" s="108"/>
      <c r="M29" s="108"/>
      <c r="N29" s="108"/>
      <c r="O29" s="108"/>
      <c r="T29" s="62"/>
      <c r="U29" s="62"/>
      <c r="V29" s="63"/>
      <c r="Z29" s="108"/>
      <c r="AA29" s="108"/>
      <c r="AB29" s="108"/>
      <c r="AC29" s="108"/>
      <c r="AD29" s="108"/>
      <c r="AE29" s="66"/>
      <c r="AF29">
        <f t="shared" si="0"/>
        <v>0</v>
      </c>
      <c r="AK29" s="62">
        <v>19360</v>
      </c>
      <c r="AL29" s="62">
        <v>19504</v>
      </c>
      <c r="AM29" s="63">
        <v>2.8</v>
      </c>
    </row>
    <row r="30" spans="1:39" x14ac:dyDescent="0.2">
      <c r="A30" s="104"/>
      <c r="B30" s="104"/>
      <c r="C30" s="106"/>
      <c r="E30" s="105"/>
      <c r="F30" s="105"/>
      <c r="G30" s="105"/>
      <c r="I30" s="108"/>
      <c r="J30" s="108"/>
      <c r="K30" s="108"/>
      <c r="M30" s="108"/>
      <c r="N30" s="108"/>
      <c r="O30" s="108"/>
      <c r="T30" s="62"/>
      <c r="U30" s="62"/>
      <c r="V30" s="63"/>
      <c r="Z30" s="108"/>
      <c r="AA30" s="108"/>
      <c r="AB30" s="108"/>
      <c r="AC30" s="108"/>
      <c r="AD30" s="108"/>
      <c r="AE30" s="66"/>
      <c r="AK30" s="62">
        <v>19540</v>
      </c>
      <c r="AL30" s="62">
        <v>20728</v>
      </c>
      <c r="AM30" s="63">
        <v>3.2</v>
      </c>
    </row>
    <row r="31" spans="1:39" x14ac:dyDescent="0.2">
      <c r="A31" s="104"/>
      <c r="B31" s="104"/>
      <c r="C31" s="106"/>
      <c r="E31" s="105"/>
      <c r="F31" s="105"/>
      <c r="G31" s="105"/>
      <c r="I31" s="108"/>
      <c r="J31" s="108"/>
      <c r="K31" s="108"/>
      <c r="M31" s="108"/>
      <c r="N31" s="108"/>
      <c r="O31" s="108"/>
      <c r="T31" s="62"/>
      <c r="U31" s="62"/>
      <c r="V31" s="63"/>
      <c r="Z31" s="108"/>
      <c r="AA31" s="108"/>
      <c r="AB31" s="108"/>
      <c r="AC31" s="108"/>
      <c r="AD31" s="108"/>
      <c r="AE31" s="66"/>
      <c r="AF31">
        <f t="shared" si="0"/>
        <v>0</v>
      </c>
      <c r="AK31" s="62">
        <v>22488</v>
      </c>
      <c r="AL31" s="62">
        <v>22628</v>
      </c>
      <c r="AM31" s="63">
        <v>2.6</v>
      </c>
    </row>
    <row r="32" spans="1:39" x14ac:dyDescent="0.2">
      <c r="A32" s="104"/>
      <c r="B32" s="104"/>
      <c r="C32" s="106"/>
      <c r="E32" s="105"/>
      <c r="F32" s="105"/>
      <c r="G32" s="105"/>
      <c r="I32" s="108"/>
      <c r="J32" s="108"/>
      <c r="K32" s="108"/>
      <c r="M32" s="108"/>
      <c r="N32" s="108"/>
      <c r="O32" s="108"/>
      <c r="T32" s="62"/>
      <c r="U32" s="62"/>
      <c r="V32" s="63"/>
      <c r="Z32" s="108"/>
      <c r="AA32" s="108"/>
      <c r="AB32" s="108"/>
      <c r="AC32" s="108"/>
      <c r="AD32" s="108"/>
      <c r="AE32" s="66"/>
      <c r="AF32">
        <f t="shared" si="0"/>
        <v>0</v>
      </c>
      <c r="AK32" s="62">
        <v>25601</v>
      </c>
      <c r="AL32" s="62">
        <v>25748</v>
      </c>
      <c r="AM32" s="63">
        <v>2.8</v>
      </c>
    </row>
    <row r="33" spans="1:39" x14ac:dyDescent="0.2">
      <c r="A33" s="104"/>
      <c r="B33" s="104"/>
      <c r="C33" s="106"/>
      <c r="E33" s="105"/>
      <c r="F33" s="105"/>
      <c r="G33" s="105"/>
      <c r="I33" s="108"/>
      <c r="J33" s="108"/>
      <c r="K33" s="108"/>
      <c r="M33" s="108"/>
      <c r="N33" s="108"/>
      <c r="O33" s="108"/>
      <c r="T33" s="62"/>
      <c r="U33" s="62"/>
      <c r="V33" s="63"/>
      <c r="Z33" s="108"/>
      <c r="AA33" s="108"/>
      <c r="AB33" s="108"/>
      <c r="AC33" s="108"/>
      <c r="AD33" s="108"/>
      <c r="AE33" s="66"/>
      <c r="AK33" s="62">
        <v>27068</v>
      </c>
      <c r="AL33" s="62">
        <v>27136</v>
      </c>
      <c r="AM33" s="63">
        <v>2.8</v>
      </c>
    </row>
    <row r="34" spans="1:39" x14ac:dyDescent="0.2">
      <c r="A34" s="104"/>
      <c r="B34" s="104"/>
      <c r="C34" s="105"/>
      <c r="E34" s="105"/>
      <c r="F34" s="105"/>
      <c r="G34" s="105"/>
      <c r="I34" s="108"/>
      <c r="J34" s="108"/>
      <c r="K34" s="108"/>
      <c r="M34" s="108"/>
      <c r="N34" s="108"/>
      <c r="O34" s="108"/>
      <c r="T34" s="62"/>
      <c r="U34" s="62"/>
      <c r="V34" s="63"/>
      <c r="Z34" s="108"/>
      <c r="AA34" s="108"/>
      <c r="AB34" s="108"/>
      <c r="AC34" s="108"/>
      <c r="AD34" s="108"/>
      <c r="AE34" s="66"/>
      <c r="AF34">
        <f t="shared" si="0"/>
        <v>0</v>
      </c>
      <c r="AK34" s="62">
        <v>27864</v>
      </c>
      <c r="AL34" s="62">
        <v>28056</v>
      </c>
      <c r="AM34" s="63">
        <v>3</v>
      </c>
    </row>
    <row r="35" spans="1:39" x14ac:dyDescent="0.2">
      <c r="A35" s="104"/>
      <c r="B35" s="107"/>
      <c r="C35" s="105"/>
      <c r="E35" s="105"/>
      <c r="F35" s="105"/>
      <c r="G35" s="105"/>
      <c r="I35" s="108"/>
      <c r="J35" s="108"/>
      <c r="K35" s="108"/>
      <c r="M35" s="108"/>
      <c r="N35" s="108"/>
      <c r="O35" s="108"/>
      <c r="T35" s="62"/>
      <c r="U35" s="62"/>
      <c r="V35" s="63"/>
      <c r="Z35" s="108"/>
      <c r="AA35" s="108"/>
      <c r="AB35" s="108"/>
      <c r="AC35" s="108"/>
      <c r="AD35" s="108"/>
      <c r="AE35" s="66"/>
      <c r="AF35">
        <f t="shared" si="0"/>
        <v>0</v>
      </c>
      <c r="AK35" s="62">
        <v>28300</v>
      </c>
      <c r="AL35" s="62">
        <v>28416</v>
      </c>
      <c r="AM35" s="63">
        <v>3</v>
      </c>
    </row>
    <row r="36" spans="1:39" x14ac:dyDescent="0.2">
      <c r="A36" s="104"/>
      <c r="B36" s="104"/>
      <c r="C36" s="106"/>
      <c r="E36" s="105"/>
      <c r="F36" s="105"/>
      <c r="G36" s="105"/>
      <c r="I36" s="108"/>
      <c r="J36" s="108"/>
      <c r="K36" s="108"/>
      <c r="M36" s="108"/>
      <c r="N36" s="108"/>
      <c r="O36" s="108"/>
      <c r="T36" s="62"/>
      <c r="U36" s="62"/>
      <c r="V36" s="63"/>
      <c r="Z36" s="108"/>
      <c r="AA36" s="108"/>
      <c r="AB36" s="108"/>
      <c r="AC36" s="108"/>
      <c r="AD36" s="108"/>
      <c r="AE36" s="66"/>
      <c r="AK36" s="62">
        <v>28532</v>
      </c>
      <c r="AL36" s="62">
        <v>28632</v>
      </c>
      <c r="AM36" s="63">
        <v>3</v>
      </c>
    </row>
    <row r="37" spans="1:39" x14ac:dyDescent="0.2">
      <c r="A37" s="104"/>
      <c r="B37" s="104"/>
      <c r="C37" s="106"/>
      <c r="E37" s="105"/>
      <c r="F37" s="105"/>
      <c r="G37" s="105"/>
      <c r="I37" s="108"/>
      <c r="J37" s="108"/>
      <c r="K37" s="108"/>
      <c r="M37" s="108"/>
      <c r="N37" s="108"/>
      <c r="O37" s="108"/>
      <c r="T37" s="62"/>
      <c r="U37" s="62"/>
      <c r="V37" s="63"/>
      <c r="Z37" s="108"/>
      <c r="AA37" s="108"/>
      <c r="AB37" s="108"/>
      <c r="AC37" s="108"/>
      <c r="AD37" s="108"/>
      <c r="AE37" s="66"/>
      <c r="AF37">
        <f t="shared" si="0"/>
        <v>0</v>
      </c>
      <c r="AK37" s="62">
        <v>28856</v>
      </c>
      <c r="AL37" s="62">
        <v>28968</v>
      </c>
      <c r="AM37" s="63">
        <v>2.8</v>
      </c>
    </row>
    <row r="38" spans="1:39" x14ac:dyDescent="0.2">
      <c r="A38" s="104"/>
      <c r="B38" s="104"/>
      <c r="C38" s="105"/>
      <c r="E38" s="105"/>
      <c r="F38" s="105"/>
      <c r="G38" s="105"/>
      <c r="I38" s="108"/>
      <c r="J38" s="108"/>
      <c r="K38" s="108"/>
      <c r="M38" s="108"/>
      <c r="N38" s="108"/>
      <c r="O38" s="108"/>
      <c r="T38" s="62"/>
      <c r="U38" s="62"/>
      <c r="V38" s="63"/>
      <c r="Z38" s="108"/>
      <c r="AA38" s="108"/>
      <c r="AB38" s="108"/>
      <c r="AC38" s="108"/>
      <c r="AD38" s="108"/>
      <c r="AE38" s="66"/>
      <c r="AF38">
        <f t="shared" si="0"/>
        <v>0</v>
      </c>
      <c r="AK38" s="62">
        <v>29204</v>
      </c>
      <c r="AL38" s="62">
        <v>29260</v>
      </c>
      <c r="AM38" s="63">
        <v>3.2</v>
      </c>
    </row>
    <row r="39" spans="1:39" x14ac:dyDescent="0.2">
      <c r="A39" s="104"/>
      <c r="B39" s="104"/>
      <c r="C39" s="105"/>
      <c r="E39" s="105"/>
      <c r="F39" s="105"/>
      <c r="G39" s="105"/>
      <c r="I39" s="108"/>
      <c r="J39" s="108"/>
      <c r="K39" s="108"/>
      <c r="M39" s="108"/>
      <c r="N39" s="108"/>
      <c r="O39" s="108"/>
      <c r="T39" s="62"/>
      <c r="U39" s="62"/>
      <c r="V39" s="63"/>
      <c r="Z39" s="108"/>
      <c r="AA39" s="108"/>
      <c r="AB39" s="108"/>
      <c r="AC39" s="108"/>
      <c r="AD39" s="108"/>
      <c r="AE39" s="66"/>
      <c r="AK39" s="62">
        <v>29272</v>
      </c>
      <c r="AL39" s="62">
        <v>29456</v>
      </c>
      <c r="AM39" s="63">
        <v>3.2</v>
      </c>
    </row>
    <row r="40" spans="1:39" x14ac:dyDescent="0.2">
      <c r="A40" s="104"/>
      <c r="B40" s="104"/>
      <c r="C40" s="105"/>
      <c r="E40" s="105"/>
      <c r="F40" s="105"/>
      <c r="G40" s="105"/>
      <c r="I40" s="108"/>
      <c r="J40" s="108"/>
      <c r="K40" s="108"/>
      <c r="M40" s="108"/>
      <c r="N40" s="108"/>
      <c r="O40" s="108"/>
      <c r="T40" s="62"/>
      <c r="U40" s="62"/>
      <c r="V40" s="63"/>
      <c r="Z40" s="108"/>
      <c r="AA40" s="108"/>
      <c r="AB40" s="108"/>
      <c r="AC40" s="108"/>
      <c r="AD40" s="108"/>
      <c r="AE40" s="66"/>
      <c r="AF40">
        <f t="shared" si="0"/>
        <v>0</v>
      </c>
      <c r="AK40" s="62">
        <v>29456</v>
      </c>
      <c r="AL40" s="62">
        <v>29500</v>
      </c>
      <c r="AM40" s="63">
        <v>4</v>
      </c>
    </row>
    <row r="41" spans="1:39" x14ac:dyDescent="0.2">
      <c r="A41" s="104"/>
      <c r="B41" s="104"/>
      <c r="C41" s="105"/>
      <c r="E41" s="105"/>
      <c r="F41" s="105"/>
      <c r="G41" s="105"/>
      <c r="I41" s="108"/>
      <c r="J41" s="108"/>
      <c r="K41" s="108"/>
      <c r="M41" s="108"/>
      <c r="N41" s="108"/>
      <c r="O41" s="108"/>
      <c r="T41" s="62"/>
      <c r="U41" s="62"/>
      <c r="V41" s="63"/>
      <c r="Z41" s="108"/>
      <c r="AA41" s="108"/>
      <c r="AB41" s="108"/>
      <c r="AC41" s="108"/>
      <c r="AD41" s="108"/>
      <c r="AE41" s="66"/>
      <c r="AF41">
        <f t="shared" si="0"/>
        <v>0</v>
      </c>
      <c r="AK41" s="62">
        <v>29512</v>
      </c>
      <c r="AL41" s="62">
        <v>29540</v>
      </c>
      <c r="AM41" s="63">
        <v>3</v>
      </c>
    </row>
    <row r="42" spans="1:39" x14ac:dyDescent="0.2">
      <c r="A42" s="104"/>
      <c r="B42" s="104"/>
      <c r="C42" s="105"/>
      <c r="E42" s="105"/>
      <c r="F42" s="105"/>
      <c r="G42" s="105"/>
      <c r="I42" s="108"/>
      <c r="J42" s="108"/>
      <c r="K42" s="108"/>
      <c r="M42" s="108"/>
      <c r="N42" s="108"/>
      <c r="O42" s="108"/>
      <c r="T42" s="62"/>
      <c r="U42" s="62"/>
      <c r="V42" s="63"/>
      <c r="Z42" s="108"/>
      <c r="AA42" s="108"/>
      <c r="AB42" s="108"/>
      <c r="AC42" s="108"/>
      <c r="AD42" s="108"/>
      <c r="AE42" s="66"/>
      <c r="AK42" s="62">
        <v>31895</v>
      </c>
      <c r="AL42" s="62">
        <v>32079</v>
      </c>
      <c r="AM42" s="63">
        <v>3.2</v>
      </c>
    </row>
    <row r="43" spans="1:39" x14ac:dyDescent="0.2">
      <c r="A43" s="104"/>
      <c r="B43" s="104"/>
      <c r="C43" s="105"/>
      <c r="E43" s="105"/>
      <c r="F43" s="105"/>
      <c r="G43" s="105"/>
      <c r="I43" s="108"/>
      <c r="J43" s="108"/>
      <c r="K43" s="108"/>
      <c r="M43" s="108"/>
      <c r="N43" s="108"/>
      <c r="O43" s="108"/>
      <c r="T43" s="62"/>
      <c r="U43" s="62"/>
      <c r="V43" s="63"/>
      <c r="Z43" s="108"/>
      <c r="AA43" s="108"/>
      <c r="AB43" s="108"/>
      <c r="AC43" s="108"/>
      <c r="AD43" s="108"/>
      <c r="AE43" s="66"/>
      <c r="AF43">
        <f t="shared" si="0"/>
        <v>0</v>
      </c>
      <c r="AK43" s="62">
        <v>32079</v>
      </c>
      <c r="AL43" s="62">
        <v>32275</v>
      </c>
      <c r="AM43" s="63">
        <v>2.8</v>
      </c>
    </row>
    <row r="44" spans="1:39" x14ac:dyDescent="0.2">
      <c r="A44" s="104"/>
      <c r="B44" s="104"/>
      <c r="C44" s="105"/>
      <c r="E44" s="105"/>
      <c r="F44" s="105"/>
      <c r="G44" s="105"/>
      <c r="I44" s="108"/>
      <c r="J44" s="108"/>
      <c r="K44" s="108"/>
      <c r="M44" s="108"/>
      <c r="N44" s="108"/>
      <c r="O44" s="108"/>
      <c r="T44" s="62"/>
      <c r="U44" s="62"/>
      <c r="V44" s="63"/>
      <c r="Z44" s="108"/>
      <c r="AA44" s="108"/>
      <c r="AB44" s="108"/>
      <c r="AC44" s="108"/>
      <c r="AD44" s="108"/>
      <c r="AE44" s="66"/>
      <c r="AF44">
        <f t="shared" si="0"/>
        <v>0</v>
      </c>
      <c r="AK44" s="62">
        <v>32319</v>
      </c>
      <c r="AL44" s="62">
        <v>32435</v>
      </c>
      <c r="AM44" s="63">
        <v>3.4</v>
      </c>
    </row>
    <row r="45" spans="1:39" x14ac:dyDescent="0.2">
      <c r="A45" s="104"/>
      <c r="B45" s="104"/>
      <c r="C45" s="105"/>
      <c r="E45" s="105"/>
      <c r="F45" s="105"/>
      <c r="G45" s="105"/>
      <c r="I45" s="108"/>
      <c r="J45" s="108"/>
      <c r="K45" s="108"/>
      <c r="M45" s="108"/>
      <c r="N45" s="108"/>
      <c r="O45" s="108"/>
      <c r="T45" s="62"/>
      <c r="U45" s="62"/>
      <c r="V45" s="63"/>
      <c r="Z45" s="108"/>
      <c r="AA45" s="108"/>
      <c r="AB45" s="108"/>
      <c r="AC45" s="108"/>
      <c r="AD45" s="108"/>
      <c r="AE45" s="66"/>
      <c r="AK45" s="62">
        <v>33427</v>
      </c>
      <c r="AL45" s="62">
        <v>33583</v>
      </c>
      <c r="AM45" s="63">
        <v>2.6</v>
      </c>
    </row>
    <row r="46" spans="1:39" x14ac:dyDescent="0.2">
      <c r="A46" s="104"/>
      <c r="B46" s="104"/>
      <c r="C46" s="105"/>
      <c r="E46" s="105"/>
      <c r="F46" s="105"/>
      <c r="G46" s="105"/>
      <c r="I46" s="108"/>
      <c r="J46" s="108"/>
      <c r="K46" s="108"/>
      <c r="M46" s="108"/>
      <c r="N46" s="108"/>
      <c r="O46" s="108"/>
      <c r="T46" s="62"/>
      <c r="U46" s="62"/>
      <c r="V46" s="63"/>
      <c r="Z46" s="108"/>
      <c r="AA46" s="108"/>
      <c r="AB46" s="108"/>
      <c r="AC46" s="108"/>
      <c r="AD46" s="108"/>
      <c r="AE46" s="66"/>
      <c r="AF46">
        <f t="shared" si="0"/>
        <v>0</v>
      </c>
      <c r="AK46" s="62">
        <v>33695</v>
      </c>
      <c r="AL46" s="62">
        <v>33811</v>
      </c>
      <c r="AM46" s="63">
        <v>2.8</v>
      </c>
    </row>
    <row r="47" spans="1:39" x14ac:dyDescent="0.2">
      <c r="E47" s="54"/>
      <c r="F47" s="54"/>
      <c r="G47" s="54"/>
      <c r="I47" s="39"/>
      <c r="J47" s="39"/>
      <c r="K47" s="39"/>
      <c r="M47" s="39"/>
      <c r="N47" s="39"/>
      <c r="O47" s="39"/>
      <c r="T47" s="62"/>
      <c r="U47" s="62"/>
      <c r="V47" s="63"/>
      <c r="Z47" s="108"/>
      <c r="AA47" s="108"/>
      <c r="AB47" s="108"/>
      <c r="AC47" s="108"/>
      <c r="AD47" s="108"/>
      <c r="AE47" s="66"/>
      <c r="AF47">
        <f t="shared" si="0"/>
        <v>0</v>
      </c>
      <c r="AK47" s="62">
        <v>33955</v>
      </c>
      <c r="AL47" s="62">
        <v>34127</v>
      </c>
      <c r="AM47" s="63">
        <v>3</v>
      </c>
    </row>
    <row r="48" spans="1:39" x14ac:dyDescent="0.2">
      <c r="T48" s="62"/>
      <c r="U48" s="62"/>
      <c r="V48" s="63"/>
      <c r="Z48" s="108"/>
      <c r="AA48" s="108"/>
      <c r="AB48" s="108"/>
      <c r="AC48" s="108"/>
      <c r="AD48" s="108"/>
      <c r="AE48" s="66"/>
      <c r="AK48" s="62">
        <v>34207</v>
      </c>
      <c r="AL48" s="62">
        <v>34395</v>
      </c>
      <c r="AM48" s="63">
        <v>3</v>
      </c>
    </row>
    <row r="49" spans="1:39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76"/>
      <c r="U49" s="76"/>
      <c r="V49" s="96"/>
      <c r="W49" s="38"/>
      <c r="Z49" s="108"/>
      <c r="AA49" s="108"/>
      <c r="AB49" s="108"/>
      <c r="AC49" s="108"/>
      <c r="AD49" s="108"/>
      <c r="AE49" s="66"/>
      <c r="AF49">
        <f t="shared" si="0"/>
        <v>0</v>
      </c>
      <c r="AK49" s="62">
        <v>34607</v>
      </c>
      <c r="AL49" s="62">
        <v>35003</v>
      </c>
      <c r="AM49" s="63">
        <v>2.6</v>
      </c>
    </row>
    <row r="50" spans="1:39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76"/>
      <c r="U50" s="76"/>
      <c r="V50" s="96"/>
      <c r="W50" s="38"/>
      <c r="Z50" s="108"/>
      <c r="AA50" s="108"/>
      <c r="AB50" s="108"/>
      <c r="AC50" s="108"/>
      <c r="AD50" s="108"/>
      <c r="AE50" s="66"/>
      <c r="AF50">
        <f t="shared" si="0"/>
        <v>0</v>
      </c>
      <c r="AK50" s="62">
        <v>35107</v>
      </c>
      <c r="AL50" s="62">
        <v>35519</v>
      </c>
      <c r="AM50" s="63">
        <v>2.8</v>
      </c>
    </row>
    <row r="51" spans="1:39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76"/>
      <c r="U51" s="76"/>
      <c r="V51" s="96"/>
      <c r="W51" s="38"/>
      <c r="Z51" s="108"/>
      <c r="AA51" s="108"/>
      <c r="AB51" s="108"/>
      <c r="AC51" s="108"/>
      <c r="AD51" s="108"/>
      <c r="AE51" s="66"/>
      <c r="AK51" s="62">
        <v>35835</v>
      </c>
      <c r="AL51" s="62">
        <v>36219</v>
      </c>
      <c r="AM51" s="63">
        <v>2.6</v>
      </c>
    </row>
    <row r="52" spans="1:39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76"/>
      <c r="U52" s="76"/>
      <c r="V52" s="96"/>
      <c r="W52" s="38"/>
      <c r="Z52" s="108"/>
      <c r="AA52" s="108"/>
      <c r="AB52" s="108"/>
      <c r="AC52" s="108"/>
      <c r="AD52" s="108"/>
      <c r="AE52" s="66"/>
      <c r="AF52">
        <f t="shared" si="0"/>
        <v>0</v>
      </c>
      <c r="AK52" s="62">
        <v>36219</v>
      </c>
      <c r="AL52" s="62">
        <v>36427</v>
      </c>
      <c r="AM52" s="63">
        <v>3.4</v>
      </c>
    </row>
    <row r="53" spans="1:39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76"/>
      <c r="U53" s="76"/>
      <c r="V53" s="96"/>
      <c r="W53" s="38"/>
      <c r="Z53" s="108"/>
      <c r="AA53" s="108"/>
      <c r="AB53" s="108"/>
      <c r="AC53" s="108"/>
      <c r="AD53" s="108"/>
      <c r="AE53" s="66"/>
      <c r="AF53">
        <f t="shared" si="0"/>
        <v>0</v>
      </c>
      <c r="AK53" s="62">
        <v>36427</v>
      </c>
      <c r="AL53" s="62">
        <v>36539</v>
      </c>
      <c r="AM53" s="63">
        <v>2.8</v>
      </c>
    </row>
    <row r="54" spans="1:39" x14ac:dyDescent="0.2">
      <c r="A54" s="67"/>
      <c r="B54" s="67"/>
      <c r="C54" s="68"/>
      <c r="D54" s="68"/>
      <c r="E54" s="68"/>
      <c r="F54" s="68"/>
      <c r="G54" s="69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8"/>
      <c r="T54" s="76"/>
      <c r="U54" s="76"/>
      <c r="V54" s="96"/>
      <c r="W54" s="38"/>
      <c r="Z54" s="108"/>
      <c r="AA54" s="108"/>
      <c r="AB54" s="108"/>
      <c r="AC54" s="108"/>
      <c r="AD54" s="108"/>
      <c r="AE54" s="66"/>
      <c r="AK54" s="62">
        <v>36883</v>
      </c>
      <c r="AL54" s="62">
        <v>37114</v>
      </c>
      <c r="AM54" s="63">
        <v>2.5</v>
      </c>
    </row>
    <row r="55" spans="1:39" x14ac:dyDescent="0.2">
      <c r="A55" s="71"/>
      <c r="B55" s="71"/>
      <c r="C55" s="71"/>
      <c r="D55" s="71"/>
      <c r="E55" s="67"/>
      <c r="F55" s="71"/>
      <c r="G55" s="69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38"/>
      <c r="T55" s="76"/>
      <c r="U55" s="76"/>
      <c r="V55" s="96"/>
      <c r="W55" s="38"/>
      <c r="Z55" s="108"/>
      <c r="AA55" s="108"/>
      <c r="AB55" s="108"/>
      <c r="AC55" s="108"/>
      <c r="AD55" s="108"/>
      <c r="AE55" s="66"/>
      <c r="AF55">
        <f t="shared" si="0"/>
        <v>0</v>
      </c>
      <c r="AK55" s="62">
        <v>37727</v>
      </c>
      <c r="AL55" s="62">
        <v>38075</v>
      </c>
      <c r="AM55" s="63">
        <v>3.2</v>
      </c>
    </row>
    <row r="56" spans="1:39" x14ac:dyDescent="0.2">
      <c r="A56" s="68"/>
      <c r="B56" s="68"/>
      <c r="C56" s="68"/>
      <c r="D56" s="68"/>
      <c r="E56" s="68"/>
      <c r="F56" s="68"/>
      <c r="G56" s="69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38"/>
      <c r="T56" s="76"/>
      <c r="U56" s="76"/>
      <c r="V56" s="96"/>
      <c r="W56" s="38"/>
      <c r="Z56" s="39"/>
      <c r="AA56" s="39"/>
      <c r="AB56" s="39"/>
      <c r="AC56" s="39"/>
      <c r="AD56" s="39"/>
      <c r="AE56" s="66"/>
      <c r="AF56">
        <f t="shared" si="0"/>
        <v>0</v>
      </c>
      <c r="AK56" s="62">
        <v>38203</v>
      </c>
      <c r="AL56" s="62">
        <v>38347</v>
      </c>
      <c r="AM56" s="63">
        <v>2.6</v>
      </c>
    </row>
    <row r="57" spans="1:39" x14ac:dyDescent="0.2">
      <c r="A57" s="71"/>
      <c r="B57" s="71"/>
      <c r="C57" s="71"/>
      <c r="D57" s="71"/>
      <c r="E57" s="71"/>
      <c r="F57" s="71"/>
      <c r="G57" s="69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38"/>
      <c r="T57" s="76"/>
      <c r="U57" s="76"/>
      <c r="V57" s="96"/>
      <c r="W57" s="38"/>
      <c r="Z57" s="39"/>
      <c r="AA57" s="39"/>
      <c r="AB57" s="39"/>
      <c r="AC57" s="39"/>
      <c r="AD57" s="39"/>
      <c r="AE57" s="66"/>
      <c r="AK57" s="62">
        <v>38347</v>
      </c>
      <c r="AL57" s="62">
        <v>38451</v>
      </c>
      <c r="AM57" s="63">
        <v>2.4</v>
      </c>
    </row>
    <row r="58" spans="1:39" x14ac:dyDescent="0.2">
      <c r="A58" s="68"/>
      <c r="B58" s="68"/>
      <c r="C58" s="68"/>
      <c r="D58" s="68"/>
      <c r="E58" s="68"/>
      <c r="F58" s="68"/>
      <c r="G58" s="69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38"/>
      <c r="T58" s="76"/>
      <c r="U58" s="76"/>
      <c r="V58" s="96"/>
      <c r="W58" s="38"/>
      <c r="Z58" s="39"/>
      <c r="AA58" s="39"/>
      <c r="AB58" s="39"/>
      <c r="AC58" s="39"/>
      <c r="AD58" s="39"/>
      <c r="AE58" s="66"/>
      <c r="AF58">
        <f t="shared" si="0"/>
        <v>0</v>
      </c>
      <c r="AK58" s="62">
        <v>38579</v>
      </c>
      <c r="AL58" s="62">
        <v>38719</v>
      </c>
      <c r="AM58" s="63">
        <v>2.6</v>
      </c>
    </row>
    <row r="59" spans="1:39" x14ac:dyDescent="0.2">
      <c r="A59" s="71"/>
      <c r="B59" s="71"/>
      <c r="C59" s="71"/>
      <c r="D59" s="71"/>
      <c r="E59" s="71"/>
      <c r="F59" s="71"/>
      <c r="G59" s="69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38"/>
      <c r="T59" s="76"/>
      <c r="U59" s="76"/>
      <c r="V59" s="96"/>
      <c r="W59" s="38"/>
      <c r="Z59" s="39"/>
      <c r="AA59" s="39"/>
      <c r="AB59" s="39"/>
      <c r="AC59" s="39"/>
      <c r="AD59" s="39"/>
      <c r="AE59" s="66"/>
      <c r="AF59">
        <f t="shared" si="0"/>
        <v>0</v>
      </c>
      <c r="AK59" s="62">
        <v>39155</v>
      </c>
      <c r="AL59" s="62">
        <v>39339</v>
      </c>
      <c r="AM59" s="63">
        <v>2.6</v>
      </c>
    </row>
    <row r="60" spans="1:39" x14ac:dyDescent="0.2">
      <c r="A60" s="68"/>
      <c r="B60" s="68"/>
      <c r="C60" s="68"/>
      <c r="D60" s="68"/>
      <c r="E60" s="68"/>
      <c r="F60" s="68"/>
      <c r="G60" s="69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38"/>
      <c r="T60" s="76"/>
      <c r="U60" s="76"/>
      <c r="V60" s="96"/>
      <c r="W60" s="38"/>
      <c r="Z60" s="39"/>
      <c r="AA60" s="39"/>
      <c r="AB60" s="39"/>
      <c r="AC60" s="39"/>
      <c r="AD60" s="39"/>
      <c r="AE60" s="66"/>
      <c r="AF60">
        <f t="shared" si="0"/>
        <v>0</v>
      </c>
      <c r="AK60" s="62">
        <v>39655</v>
      </c>
      <c r="AL60" s="62">
        <v>39839</v>
      </c>
      <c r="AM60" s="63">
        <v>2.6</v>
      </c>
    </row>
    <row r="61" spans="1:39" x14ac:dyDescent="0.2">
      <c r="A61" s="71"/>
      <c r="B61" s="71"/>
      <c r="C61" s="71"/>
      <c r="D61" s="71"/>
      <c r="E61" s="71"/>
      <c r="F61" s="71"/>
      <c r="G61" s="69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38"/>
      <c r="T61" s="76"/>
      <c r="U61" s="76"/>
      <c r="V61" s="96"/>
      <c r="W61" s="38"/>
      <c r="Z61" s="39"/>
      <c r="AA61" s="39"/>
      <c r="AB61" s="39"/>
      <c r="AC61" s="39"/>
      <c r="AD61" s="39"/>
      <c r="AE61" s="66"/>
      <c r="AF61">
        <f t="shared" si="0"/>
        <v>0</v>
      </c>
      <c r="AK61" s="62">
        <v>39939</v>
      </c>
      <c r="AL61" s="62">
        <v>40155</v>
      </c>
      <c r="AM61" s="63">
        <v>2.6</v>
      </c>
    </row>
    <row r="62" spans="1:39" x14ac:dyDescent="0.2">
      <c r="A62" s="68"/>
      <c r="B62" s="68"/>
      <c r="C62" s="97"/>
      <c r="D62" s="68"/>
      <c r="E62" s="68"/>
      <c r="F62" s="68"/>
      <c r="G62" s="69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38"/>
      <c r="T62" s="76"/>
      <c r="U62" s="76"/>
      <c r="V62" s="96"/>
      <c r="W62" s="38"/>
      <c r="Z62" s="39"/>
      <c r="AA62" s="39"/>
      <c r="AB62" s="39"/>
      <c r="AC62" s="39"/>
      <c r="AD62" s="39"/>
      <c r="AE62" s="66"/>
      <c r="AF62">
        <f t="shared" si="0"/>
        <v>0</v>
      </c>
      <c r="AK62" s="62">
        <v>40607</v>
      </c>
      <c r="AL62" s="62">
        <v>40975</v>
      </c>
      <c r="AM62" s="63">
        <v>2.6</v>
      </c>
    </row>
    <row r="63" spans="1:39" x14ac:dyDescent="0.2">
      <c r="A63" s="71"/>
      <c r="B63" s="71"/>
      <c r="C63" s="71"/>
      <c r="D63" s="71"/>
      <c r="E63" s="71"/>
      <c r="F63" s="71"/>
      <c r="G63" s="69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38"/>
      <c r="T63" s="76"/>
      <c r="U63" s="76"/>
      <c r="V63" s="96"/>
      <c r="W63" s="38"/>
      <c r="Z63" s="39"/>
      <c r="AA63" s="39"/>
      <c r="AB63" s="39"/>
      <c r="AC63" s="39"/>
      <c r="AD63" s="39"/>
      <c r="AE63" s="66"/>
      <c r="AF63">
        <f t="shared" si="0"/>
        <v>0</v>
      </c>
      <c r="AK63" s="62">
        <v>41131</v>
      </c>
      <c r="AL63" s="62">
        <v>41639</v>
      </c>
      <c r="AM63" s="63">
        <v>2.8</v>
      </c>
    </row>
    <row r="64" spans="1:39" x14ac:dyDescent="0.2">
      <c r="A64" s="68"/>
      <c r="B64" s="68"/>
      <c r="C64" s="68"/>
      <c r="D64" s="68"/>
      <c r="E64" s="68"/>
      <c r="F64" s="68"/>
      <c r="G64" s="69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38"/>
      <c r="T64" s="76"/>
      <c r="U64" s="76"/>
      <c r="V64" s="96"/>
      <c r="W64" s="38"/>
      <c r="Z64" s="39"/>
      <c r="AA64" s="39"/>
      <c r="AB64" s="39"/>
      <c r="AC64" s="39"/>
      <c r="AD64" s="39"/>
      <c r="AE64" s="66"/>
      <c r="AF64">
        <f t="shared" si="0"/>
        <v>0</v>
      </c>
      <c r="AK64" s="62">
        <v>41759</v>
      </c>
      <c r="AL64" s="62">
        <v>41919</v>
      </c>
      <c r="AM64" s="63">
        <v>2.8</v>
      </c>
    </row>
    <row r="65" spans="1:39" x14ac:dyDescent="0.2">
      <c r="A65" s="71"/>
      <c r="B65" s="71"/>
      <c r="C65" s="71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76"/>
      <c r="U65" s="76"/>
      <c r="V65" s="96"/>
      <c r="W65" s="38"/>
      <c r="Z65" s="39"/>
      <c r="AA65" s="39"/>
      <c r="AB65" s="39"/>
      <c r="AC65" s="39"/>
      <c r="AD65" s="39"/>
      <c r="AE65" s="66"/>
      <c r="AF65">
        <f t="shared" si="0"/>
        <v>0</v>
      </c>
      <c r="AK65" s="62">
        <v>42059</v>
      </c>
      <c r="AL65" s="62">
        <v>42371</v>
      </c>
      <c r="AM65" s="63">
        <v>2.8</v>
      </c>
    </row>
    <row r="66" spans="1:39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76"/>
      <c r="U66" s="76"/>
      <c r="V66" s="96"/>
      <c r="W66" s="38"/>
      <c r="Z66" s="39"/>
      <c r="AA66" s="39"/>
      <c r="AB66" s="39"/>
      <c r="AC66" s="39"/>
      <c r="AD66" s="39"/>
      <c r="AE66" s="66"/>
      <c r="AF66">
        <f t="shared" si="0"/>
        <v>0</v>
      </c>
      <c r="AK66" s="62">
        <v>42715</v>
      </c>
      <c r="AL66" s="62">
        <v>42995</v>
      </c>
      <c r="AM66" s="63">
        <v>2.6</v>
      </c>
    </row>
    <row r="67" spans="1:39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76"/>
      <c r="U67" s="76"/>
      <c r="V67" s="96"/>
      <c r="W67" s="38"/>
      <c r="Z67" s="39"/>
      <c r="AA67" s="39"/>
      <c r="AB67" s="39"/>
      <c r="AC67" s="39"/>
      <c r="AD67" s="39"/>
      <c r="AE67" s="66"/>
      <c r="AF67">
        <f t="shared" si="0"/>
        <v>0</v>
      </c>
      <c r="AK67" s="62">
        <v>45115</v>
      </c>
      <c r="AL67" s="62">
        <v>45535</v>
      </c>
      <c r="AM67" s="63">
        <v>2.8</v>
      </c>
    </row>
    <row r="68" spans="1:39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76"/>
      <c r="U68" s="76"/>
      <c r="V68" s="96"/>
      <c r="W68" s="38"/>
      <c r="Z68" s="39"/>
      <c r="AA68" s="39"/>
      <c r="AB68" s="39"/>
      <c r="AC68" s="39"/>
      <c r="AD68" s="39"/>
      <c r="AE68" s="66"/>
      <c r="AK68" s="62">
        <v>45695</v>
      </c>
      <c r="AL68" s="62">
        <v>46099</v>
      </c>
      <c r="AM68" s="63">
        <v>2.6</v>
      </c>
    </row>
    <row r="69" spans="1:39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76"/>
      <c r="U69" s="76"/>
      <c r="V69" s="96"/>
      <c r="W69" s="38"/>
      <c r="Z69" s="39"/>
      <c r="AA69" s="65"/>
      <c r="AB69" s="65"/>
      <c r="AC69" s="65"/>
      <c r="AD69" s="65"/>
      <c r="AE69" s="66"/>
      <c r="AF69">
        <f t="shared" si="0"/>
        <v>0</v>
      </c>
      <c r="AK69" s="62">
        <v>46639</v>
      </c>
      <c r="AL69" s="62">
        <v>46946</v>
      </c>
      <c r="AM69" s="63">
        <v>2.6</v>
      </c>
    </row>
    <row r="70" spans="1:39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76"/>
      <c r="U70" s="76"/>
      <c r="V70" s="96"/>
      <c r="W70" s="38"/>
      <c r="Z70" s="39"/>
      <c r="AA70" s="39"/>
      <c r="AB70" s="39"/>
      <c r="AC70" s="39"/>
      <c r="AD70" s="39"/>
      <c r="AE70" s="66"/>
      <c r="AF70">
        <f t="shared" si="0"/>
        <v>0</v>
      </c>
      <c r="AK70" s="62">
        <v>47039</v>
      </c>
      <c r="AL70" s="62">
        <v>47150</v>
      </c>
      <c r="AM70" s="63">
        <v>2.6</v>
      </c>
    </row>
    <row r="71" spans="1:39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76"/>
      <c r="U71" s="76"/>
      <c r="V71" s="96"/>
      <c r="W71" s="38"/>
      <c r="Z71" s="39"/>
      <c r="AA71" s="39"/>
      <c r="AB71" s="39"/>
      <c r="AC71" s="39"/>
      <c r="AD71" s="39"/>
      <c r="AE71" s="66"/>
      <c r="AK71" s="62">
        <v>47250</v>
      </c>
      <c r="AL71" s="62">
        <v>47335</v>
      </c>
      <c r="AM71" s="63">
        <v>2.6</v>
      </c>
    </row>
    <row r="72" spans="1:39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76"/>
      <c r="U72" s="76"/>
      <c r="V72" s="96"/>
      <c r="W72" s="38"/>
      <c r="Z72" s="39"/>
      <c r="AA72" s="39"/>
      <c r="AB72" s="39"/>
      <c r="AC72" s="39"/>
      <c r="AD72" s="39"/>
      <c r="AE72" s="66"/>
      <c r="AF72">
        <f t="shared" si="0"/>
        <v>0</v>
      </c>
      <c r="AK72" s="62">
        <v>47663</v>
      </c>
      <c r="AL72" s="62">
        <v>47847</v>
      </c>
      <c r="AM72" s="63">
        <v>2.8</v>
      </c>
    </row>
    <row r="73" spans="1:39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76"/>
      <c r="U73" s="76"/>
      <c r="V73" s="96"/>
      <c r="W73" s="38"/>
      <c r="Z73" s="39"/>
      <c r="AA73" s="39"/>
      <c r="AB73" s="39"/>
      <c r="AC73" s="39"/>
      <c r="AD73" s="39"/>
      <c r="AE73" s="66"/>
      <c r="AF73">
        <f t="shared" si="0"/>
        <v>0</v>
      </c>
      <c r="AK73" s="62">
        <v>47931</v>
      </c>
      <c r="AL73" s="62">
        <v>48179</v>
      </c>
      <c r="AM73" s="63">
        <v>2.8</v>
      </c>
    </row>
    <row r="74" spans="1:39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76"/>
      <c r="U74" s="76"/>
      <c r="V74" s="96"/>
      <c r="W74" s="38"/>
      <c r="Z74" s="39"/>
      <c r="AA74" s="39"/>
      <c r="AB74" s="39"/>
      <c r="AC74" s="39"/>
      <c r="AD74" s="39"/>
      <c r="AE74" s="66"/>
      <c r="AK74" s="62">
        <v>49011</v>
      </c>
      <c r="AL74" s="62">
        <v>49600</v>
      </c>
      <c r="AM74" s="63">
        <v>2.8</v>
      </c>
    </row>
    <row r="75" spans="1:39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76"/>
      <c r="U75" s="76"/>
      <c r="V75" s="96"/>
      <c r="W75" s="38"/>
      <c r="Z75" s="39"/>
      <c r="AA75" s="39"/>
      <c r="AB75" s="39"/>
      <c r="AC75" s="39"/>
      <c r="AD75" s="39"/>
      <c r="AE75" s="66"/>
      <c r="AF75">
        <f t="shared" si="0"/>
        <v>0</v>
      </c>
      <c r="AK75" s="62">
        <v>49667</v>
      </c>
      <c r="AL75" s="62">
        <v>49968</v>
      </c>
      <c r="AM75" s="63">
        <v>1.69</v>
      </c>
    </row>
    <row r="76" spans="1:39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76"/>
      <c r="U76" s="76"/>
      <c r="V76" s="96"/>
      <c r="W76" s="38"/>
      <c r="Z76" s="39"/>
      <c r="AA76" s="39"/>
      <c r="AB76" s="39"/>
      <c r="AC76" s="39"/>
      <c r="AD76" s="39"/>
      <c r="AE76" s="66"/>
      <c r="AF76">
        <f t="shared" si="0"/>
        <v>0</v>
      </c>
      <c r="AK76" s="62">
        <v>50125</v>
      </c>
      <c r="AL76" s="62">
        <v>50297</v>
      </c>
      <c r="AM76" s="63">
        <v>2.8</v>
      </c>
    </row>
    <row r="77" spans="1:39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76"/>
      <c r="U77" s="76"/>
      <c r="V77" s="96"/>
      <c r="W77" s="38"/>
      <c r="Z77" s="39"/>
      <c r="AA77" s="39"/>
      <c r="AB77" s="39"/>
      <c r="AC77" s="39"/>
      <c r="AD77" s="39"/>
      <c r="AE77" s="66"/>
      <c r="AK77" s="62">
        <v>50321</v>
      </c>
      <c r="AL77" s="62">
        <v>50393</v>
      </c>
      <c r="AM77" s="63">
        <v>2.8</v>
      </c>
    </row>
    <row r="78" spans="1:39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76"/>
      <c r="U78" s="76"/>
      <c r="V78" s="96"/>
      <c r="W78" s="38"/>
      <c r="Z78" s="39"/>
      <c r="AA78" s="39"/>
      <c r="AB78" s="39"/>
      <c r="AC78" s="39"/>
      <c r="AD78" s="39"/>
      <c r="AE78" s="66"/>
      <c r="AF78">
        <f t="shared" si="0"/>
        <v>0</v>
      </c>
      <c r="AK78" s="62">
        <v>50701</v>
      </c>
      <c r="AL78" s="62">
        <v>50885</v>
      </c>
      <c r="AM78" s="63">
        <v>2.8</v>
      </c>
    </row>
    <row r="79" spans="1:39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76"/>
      <c r="U79" s="76"/>
      <c r="V79" s="96"/>
      <c r="W79" s="38"/>
      <c r="Z79" s="39"/>
      <c r="AA79" s="39"/>
      <c r="AB79" s="39"/>
      <c r="AC79" s="39"/>
      <c r="AD79" s="39"/>
      <c r="AE79" s="66"/>
      <c r="AF79">
        <f t="shared" si="0"/>
        <v>0</v>
      </c>
      <c r="AK79" s="62">
        <v>50945</v>
      </c>
      <c r="AL79" s="62">
        <v>51181</v>
      </c>
      <c r="AM79" s="63">
        <v>2.8</v>
      </c>
    </row>
    <row r="80" spans="1:39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76"/>
      <c r="U80" s="76"/>
      <c r="V80" s="96"/>
      <c r="W80" s="38"/>
      <c r="Z80" s="39"/>
      <c r="AA80" s="39"/>
      <c r="AB80" s="39"/>
      <c r="AC80" s="39"/>
      <c r="AD80" s="39"/>
      <c r="AE80" s="66"/>
      <c r="AK80" s="62">
        <v>51989</v>
      </c>
      <c r="AL80" s="62">
        <v>52153</v>
      </c>
      <c r="AM80" s="63">
        <v>2.8</v>
      </c>
    </row>
    <row r="81" spans="1:39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76"/>
      <c r="U81" s="76"/>
      <c r="V81" s="96"/>
      <c r="W81" s="38"/>
      <c r="Z81" s="39"/>
      <c r="AA81" s="39"/>
      <c r="AB81" s="39"/>
      <c r="AC81" s="39"/>
      <c r="AD81" s="39"/>
      <c r="AE81" s="66"/>
      <c r="AF81">
        <f t="shared" si="0"/>
        <v>0</v>
      </c>
      <c r="AK81" s="62">
        <v>52269</v>
      </c>
      <c r="AL81" s="62">
        <v>52437</v>
      </c>
      <c r="AM81" s="63">
        <v>2.8</v>
      </c>
    </row>
    <row r="82" spans="1:39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76"/>
      <c r="U82" s="76"/>
      <c r="V82" s="96"/>
      <c r="W82" s="38"/>
      <c r="Z82" s="39"/>
      <c r="AA82" s="39"/>
      <c r="AB82" s="39"/>
      <c r="AC82" s="39"/>
      <c r="AD82" s="39"/>
      <c r="AE82" s="66"/>
      <c r="AF82">
        <f t="shared" si="0"/>
        <v>0</v>
      </c>
      <c r="AK82" s="62">
        <v>52681</v>
      </c>
      <c r="AL82" s="62">
        <v>52865</v>
      </c>
      <c r="AM82" s="63">
        <v>3</v>
      </c>
    </row>
    <row r="83" spans="1:39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76"/>
      <c r="U83" s="76"/>
      <c r="V83" s="96"/>
      <c r="W83" s="38"/>
      <c r="Z83" s="39"/>
      <c r="AA83" s="39"/>
      <c r="AB83" s="39"/>
      <c r="AC83" s="39"/>
      <c r="AD83" s="39"/>
      <c r="AE83" s="66"/>
      <c r="AK83" s="62">
        <v>53110</v>
      </c>
      <c r="AL83" s="62">
        <v>53326</v>
      </c>
      <c r="AM83" s="63">
        <v>3</v>
      </c>
    </row>
    <row r="84" spans="1:39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76"/>
      <c r="U84" s="76"/>
      <c r="V84" s="96"/>
      <c r="W84" s="38"/>
      <c r="Z84" s="39"/>
      <c r="AA84" s="39"/>
      <c r="AB84" s="39"/>
      <c r="AC84" s="39"/>
      <c r="AD84" s="39"/>
      <c r="AE84" s="66"/>
      <c r="AF84">
        <f t="shared" si="0"/>
        <v>0</v>
      </c>
      <c r="AK84" s="62">
        <v>53409</v>
      </c>
      <c r="AL84" s="62">
        <v>53810</v>
      </c>
      <c r="AM84" s="63">
        <v>1.7130000000000001</v>
      </c>
    </row>
    <row r="85" spans="1:39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76"/>
      <c r="U85" s="76"/>
      <c r="V85" s="96"/>
      <c r="W85" s="38"/>
      <c r="Z85" s="39"/>
      <c r="AA85" s="39"/>
      <c r="AB85" s="39"/>
      <c r="AC85" s="39"/>
      <c r="AD85" s="39"/>
      <c r="AE85" s="66"/>
      <c r="AF85">
        <f t="shared" si="0"/>
        <v>0</v>
      </c>
      <c r="AK85" s="62">
        <v>53918</v>
      </c>
      <c r="AL85" s="62">
        <v>54218</v>
      </c>
      <c r="AM85" s="63">
        <v>2.8</v>
      </c>
    </row>
    <row r="86" spans="1:39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76"/>
      <c r="U86" s="76"/>
      <c r="V86" s="96"/>
      <c r="W86" s="38"/>
      <c r="Z86" s="39"/>
      <c r="AA86" s="39"/>
      <c r="AB86" s="39"/>
      <c r="AC86" s="39"/>
      <c r="AD86" s="39"/>
      <c r="AE86" s="66"/>
      <c r="AK86" s="62">
        <v>54794</v>
      </c>
      <c r="AL86" s="62">
        <v>55014</v>
      </c>
      <c r="AM86" s="63">
        <v>2.8</v>
      </c>
    </row>
    <row r="87" spans="1:39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76"/>
      <c r="U87" s="76"/>
      <c r="V87" s="96"/>
      <c r="W87" s="38"/>
      <c r="Z87" s="39"/>
      <c r="AA87" s="39"/>
      <c r="AB87" s="39"/>
      <c r="AC87" s="39"/>
      <c r="AD87" s="39"/>
      <c r="AE87" s="66"/>
      <c r="AF87">
        <f t="shared" si="0"/>
        <v>0</v>
      </c>
      <c r="AK87" s="62">
        <v>55070</v>
      </c>
      <c r="AL87" s="62">
        <v>55214</v>
      </c>
      <c r="AM87" s="63">
        <v>3</v>
      </c>
    </row>
    <row r="88" spans="1:39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76"/>
      <c r="U88" s="76"/>
      <c r="V88" s="96"/>
      <c r="W88" s="38"/>
      <c r="Z88" s="39"/>
      <c r="AA88" s="39"/>
      <c r="AB88" s="39"/>
      <c r="AC88" s="39"/>
      <c r="AD88" s="39"/>
      <c r="AE88" s="66"/>
      <c r="AF88">
        <f t="shared" si="0"/>
        <v>0</v>
      </c>
      <c r="AK88" s="62">
        <v>55490</v>
      </c>
      <c r="AL88" s="62">
        <v>55526</v>
      </c>
      <c r="AM88" s="63">
        <v>2.8</v>
      </c>
    </row>
    <row r="89" spans="1:39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76"/>
      <c r="U89" s="76"/>
      <c r="V89" s="96"/>
      <c r="W89" s="38"/>
      <c r="Z89" s="39"/>
      <c r="AA89" s="39"/>
      <c r="AB89" s="39"/>
      <c r="AC89" s="39"/>
      <c r="AD89" s="39"/>
      <c r="AE89" s="66"/>
      <c r="AK89" s="74" t="s">
        <v>73</v>
      </c>
      <c r="AL89" s="74" t="s">
        <v>74</v>
      </c>
      <c r="AM89" s="63">
        <v>2.8</v>
      </c>
    </row>
    <row r="90" spans="1:39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76"/>
      <c r="U90" s="76"/>
      <c r="V90" s="96"/>
      <c r="W90" s="38"/>
      <c r="Z90" s="39"/>
      <c r="AA90" s="39"/>
      <c r="AB90" s="39"/>
      <c r="AC90" s="39"/>
      <c r="AD90" s="39"/>
      <c r="AE90" s="66"/>
      <c r="AF90">
        <f t="shared" si="0"/>
        <v>0</v>
      </c>
      <c r="AK90" s="74" t="s">
        <v>75</v>
      </c>
      <c r="AL90" s="74" t="s">
        <v>76</v>
      </c>
      <c r="AM90" s="63">
        <v>2.8</v>
      </c>
    </row>
    <row r="91" spans="1:39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76"/>
      <c r="U91" s="76"/>
      <c r="V91" s="96"/>
      <c r="W91" s="38"/>
      <c r="Z91" s="39"/>
      <c r="AA91" s="39"/>
      <c r="AB91" s="39"/>
      <c r="AC91" s="39"/>
      <c r="AD91" s="39"/>
      <c r="AE91" s="66"/>
      <c r="AF91">
        <f t="shared" si="0"/>
        <v>0</v>
      </c>
      <c r="AK91" s="74" t="s">
        <v>77</v>
      </c>
      <c r="AL91" s="74">
        <v>56170</v>
      </c>
      <c r="AM91" s="63">
        <v>1.6459999999999999</v>
      </c>
    </row>
    <row r="92" spans="1:39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76"/>
      <c r="U92" s="76"/>
      <c r="V92" s="96"/>
      <c r="W92" s="38"/>
      <c r="Z92" s="39"/>
      <c r="AA92" s="39"/>
      <c r="AB92" s="39"/>
      <c r="AC92" s="39"/>
      <c r="AD92" s="39"/>
      <c r="AE92" s="66"/>
      <c r="AK92" s="62">
        <v>56203</v>
      </c>
      <c r="AL92" s="62">
        <v>56328</v>
      </c>
      <c r="AM92" s="63">
        <v>3</v>
      </c>
    </row>
    <row r="93" spans="1:39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76"/>
      <c r="U93" s="76"/>
      <c r="V93" s="96"/>
      <c r="W93" s="38"/>
      <c r="Z93" s="39"/>
      <c r="AA93" s="39"/>
      <c r="AB93" s="39"/>
      <c r="AC93" s="39"/>
      <c r="AD93" s="39"/>
      <c r="AE93" s="66"/>
      <c r="AF93">
        <f t="shared" ref="AF93:AF156" si="1">AA93+AB93</f>
        <v>0</v>
      </c>
      <c r="AK93" s="62">
        <v>56790</v>
      </c>
      <c r="AL93" s="62">
        <v>56940</v>
      </c>
      <c r="AM93" s="63">
        <v>2.044</v>
      </c>
    </row>
    <row r="94" spans="1:39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76"/>
      <c r="U94" s="76"/>
      <c r="V94" s="96"/>
      <c r="W94" s="38"/>
      <c r="Z94" s="39"/>
      <c r="AA94" s="39"/>
      <c r="AB94" s="39"/>
      <c r="AC94" s="39"/>
      <c r="AD94" s="39"/>
      <c r="AE94" s="66"/>
      <c r="AF94">
        <f t="shared" si="1"/>
        <v>0</v>
      </c>
      <c r="AK94" s="62">
        <v>57118</v>
      </c>
      <c r="AL94" s="62">
        <v>57170</v>
      </c>
      <c r="AM94" s="63">
        <v>3</v>
      </c>
    </row>
    <row r="95" spans="1:39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76"/>
      <c r="U95" s="76"/>
      <c r="V95" s="96"/>
      <c r="W95" s="38"/>
      <c r="Z95" s="39"/>
      <c r="AA95" s="39"/>
      <c r="AB95" s="39"/>
      <c r="AC95" s="39"/>
      <c r="AD95" s="39"/>
      <c r="AE95" s="66"/>
      <c r="AK95" s="62">
        <v>57530</v>
      </c>
      <c r="AL95" s="62">
        <v>57946</v>
      </c>
      <c r="AM95" s="63">
        <v>3</v>
      </c>
    </row>
    <row r="96" spans="1:39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76"/>
      <c r="U96" s="76"/>
      <c r="V96" s="96"/>
      <c r="W96" s="38"/>
      <c r="Z96" s="39"/>
      <c r="AA96" s="39"/>
      <c r="AB96" s="39"/>
      <c r="AC96" s="39"/>
      <c r="AD96" s="39"/>
      <c r="AE96" s="66"/>
      <c r="AF96">
        <f t="shared" si="1"/>
        <v>0</v>
      </c>
      <c r="AK96" s="62">
        <v>58245</v>
      </c>
      <c r="AL96" s="62">
        <v>58597</v>
      </c>
      <c r="AM96" s="63">
        <v>1.6240000000000001</v>
      </c>
    </row>
    <row r="97" spans="1:39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76"/>
      <c r="U97" s="76"/>
      <c r="V97" s="96"/>
      <c r="W97" s="38"/>
      <c r="Z97" s="39"/>
      <c r="AA97" s="39"/>
      <c r="AB97" s="39"/>
      <c r="AC97" s="39"/>
      <c r="AD97" s="39"/>
      <c r="AE97" s="66"/>
      <c r="AF97">
        <f t="shared" si="1"/>
        <v>0</v>
      </c>
      <c r="AK97" s="62">
        <v>58658</v>
      </c>
      <c r="AL97" s="62">
        <v>59394</v>
      </c>
      <c r="AM97" s="63">
        <v>2.8</v>
      </c>
    </row>
    <row r="98" spans="1:39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76"/>
      <c r="U98" s="76"/>
      <c r="V98" s="96"/>
      <c r="W98" s="38"/>
      <c r="Z98" s="39"/>
      <c r="AA98" s="39"/>
      <c r="AB98" s="39"/>
      <c r="AC98" s="39"/>
      <c r="AD98" s="39"/>
      <c r="AE98" s="66"/>
      <c r="AK98" s="62">
        <v>61674</v>
      </c>
      <c r="AL98" s="62">
        <v>61878</v>
      </c>
      <c r="AM98" s="63">
        <v>3</v>
      </c>
    </row>
    <row r="99" spans="1:39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76"/>
      <c r="U99" s="76"/>
      <c r="V99" s="96"/>
      <c r="W99" s="38"/>
      <c r="Z99" s="39"/>
      <c r="AA99" s="39"/>
      <c r="AB99" s="39"/>
      <c r="AC99" s="39"/>
      <c r="AD99" s="39"/>
      <c r="AE99" s="66"/>
      <c r="AF99">
        <f t="shared" si="1"/>
        <v>0</v>
      </c>
      <c r="AK99" s="62">
        <v>61898</v>
      </c>
      <c r="AL99" s="62">
        <v>62160</v>
      </c>
      <c r="AM99" s="63">
        <v>2.11</v>
      </c>
    </row>
    <row r="100" spans="1:39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76"/>
      <c r="U100" s="76"/>
      <c r="V100" s="96"/>
      <c r="W100" s="38"/>
      <c r="Z100" s="39"/>
      <c r="AA100" s="39"/>
      <c r="AB100" s="39"/>
      <c r="AC100" s="39"/>
      <c r="AD100" s="39"/>
      <c r="AE100" s="66"/>
      <c r="AF100">
        <f t="shared" si="1"/>
        <v>0</v>
      </c>
      <c r="AK100" s="62">
        <v>63354</v>
      </c>
      <c r="AL100" s="62">
        <v>63500</v>
      </c>
      <c r="AM100" s="63">
        <v>3.2</v>
      </c>
    </row>
    <row r="101" spans="1:39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76"/>
      <c r="U101" s="76"/>
      <c r="V101" s="96"/>
      <c r="W101" s="38"/>
      <c r="Z101" s="39"/>
      <c r="AA101" s="39"/>
      <c r="AB101" s="39"/>
      <c r="AC101" s="39"/>
      <c r="AD101" s="39"/>
      <c r="AE101" s="66"/>
      <c r="AF101">
        <f t="shared" si="1"/>
        <v>0</v>
      </c>
      <c r="AK101" s="62">
        <v>64667</v>
      </c>
      <c r="AL101" s="62">
        <v>64831</v>
      </c>
      <c r="AM101" s="63">
        <v>3</v>
      </c>
    </row>
    <row r="102" spans="1:39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76"/>
      <c r="U102" s="76"/>
      <c r="V102" s="96"/>
      <c r="W102" s="38"/>
      <c r="Z102" s="39"/>
      <c r="AA102" s="39"/>
      <c r="AB102" s="39"/>
      <c r="AC102" s="39"/>
      <c r="AD102" s="39"/>
      <c r="AE102" s="66"/>
      <c r="AF102">
        <f t="shared" si="1"/>
        <v>0</v>
      </c>
      <c r="AK102" s="62">
        <v>71299</v>
      </c>
      <c r="AL102" s="62">
        <v>71495</v>
      </c>
      <c r="AM102" s="63">
        <v>2.8</v>
      </c>
    </row>
    <row r="103" spans="1:39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76"/>
      <c r="U103" s="76"/>
      <c r="V103" s="96"/>
      <c r="W103" s="38"/>
      <c r="Z103" s="39"/>
      <c r="AA103" s="39"/>
      <c r="AB103" s="39"/>
      <c r="AC103" s="39"/>
      <c r="AD103" s="39"/>
      <c r="AE103" s="66"/>
      <c r="AF103">
        <f t="shared" si="1"/>
        <v>0</v>
      </c>
      <c r="AK103" s="62">
        <v>71787</v>
      </c>
      <c r="AL103" s="62">
        <v>72059</v>
      </c>
      <c r="AM103" s="63">
        <v>2.8</v>
      </c>
    </row>
    <row r="104" spans="1:39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76"/>
      <c r="U104" s="76"/>
      <c r="V104" s="96"/>
      <c r="W104" s="38"/>
      <c r="Z104" s="39"/>
      <c r="AA104" s="39"/>
      <c r="AB104" s="39"/>
      <c r="AC104" s="39"/>
      <c r="AD104" s="39"/>
      <c r="AE104" s="66"/>
      <c r="AF104">
        <f t="shared" si="1"/>
        <v>0</v>
      </c>
      <c r="AK104" s="62">
        <v>75055</v>
      </c>
      <c r="AL104" s="62">
        <v>75142</v>
      </c>
      <c r="AM104" s="63">
        <v>1.6240000000000001</v>
      </c>
    </row>
    <row r="105" spans="1:39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76"/>
      <c r="U105" s="76"/>
      <c r="V105" s="96"/>
      <c r="W105" s="38"/>
      <c r="Z105" s="39"/>
      <c r="AA105" s="39"/>
      <c r="AB105" s="39"/>
      <c r="AC105" s="39"/>
      <c r="AD105" s="39"/>
      <c r="AE105" s="66"/>
      <c r="AF105">
        <f t="shared" si="1"/>
        <v>0</v>
      </c>
      <c r="AK105" s="62">
        <v>75411</v>
      </c>
      <c r="AL105" s="62">
        <v>75500</v>
      </c>
      <c r="AM105" s="63">
        <v>2.2999999999999998</v>
      </c>
    </row>
    <row r="106" spans="1:39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76"/>
      <c r="U106" s="76"/>
      <c r="V106" s="96"/>
      <c r="W106" s="38"/>
      <c r="Z106" s="39"/>
      <c r="AA106" s="39"/>
      <c r="AB106" s="39"/>
      <c r="AC106" s="39"/>
      <c r="AD106" s="39"/>
      <c r="AE106" s="66"/>
      <c r="AF106">
        <f t="shared" si="1"/>
        <v>0</v>
      </c>
      <c r="AK106" s="62">
        <v>75500</v>
      </c>
      <c r="AL106" s="62">
        <v>75703</v>
      </c>
      <c r="AM106" s="63">
        <v>3</v>
      </c>
    </row>
    <row r="107" spans="1:39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76"/>
      <c r="U107" s="76"/>
      <c r="V107" s="96"/>
      <c r="W107" s="38"/>
      <c r="Z107" s="39"/>
      <c r="AA107" s="39"/>
      <c r="AB107" s="39"/>
      <c r="AC107" s="39"/>
      <c r="AD107" s="39"/>
      <c r="AE107" s="66"/>
      <c r="AF107">
        <f t="shared" si="1"/>
        <v>0</v>
      </c>
      <c r="AK107" s="62">
        <v>76040</v>
      </c>
      <c r="AL107" s="62">
        <v>76108</v>
      </c>
      <c r="AM107" s="63">
        <v>3</v>
      </c>
    </row>
    <row r="108" spans="1:39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76"/>
      <c r="U108" s="76"/>
      <c r="V108" s="96"/>
      <c r="W108" s="38"/>
      <c r="Z108" s="39"/>
      <c r="AA108" s="39"/>
      <c r="AB108" s="39"/>
      <c r="AC108" s="39"/>
      <c r="AD108" s="39"/>
      <c r="AE108" s="66"/>
      <c r="AF108">
        <f t="shared" si="1"/>
        <v>0</v>
      </c>
      <c r="AK108" s="62">
        <v>76168</v>
      </c>
      <c r="AL108" s="62">
        <v>76368</v>
      </c>
      <c r="AM108" s="63">
        <v>2.8</v>
      </c>
    </row>
    <row r="109" spans="1:39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76"/>
      <c r="U109" s="76"/>
      <c r="V109" s="96"/>
      <c r="W109" s="38"/>
      <c r="Z109" s="39"/>
      <c r="AA109" s="39"/>
      <c r="AB109" s="39"/>
      <c r="AC109" s="39"/>
      <c r="AD109" s="39"/>
      <c r="AE109" s="66"/>
      <c r="AF109">
        <f t="shared" si="1"/>
        <v>0</v>
      </c>
      <c r="AK109" s="62">
        <v>76880</v>
      </c>
      <c r="AL109" s="62">
        <v>77048</v>
      </c>
      <c r="AM109" s="63">
        <v>3.1</v>
      </c>
    </row>
    <row r="110" spans="1:39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76"/>
      <c r="U110" s="76"/>
      <c r="V110" s="96"/>
      <c r="W110" s="38"/>
      <c r="Z110" s="39"/>
      <c r="AA110" s="39"/>
      <c r="AB110" s="39"/>
      <c r="AC110" s="39"/>
      <c r="AD110" s="39"/>
      <c r="AE110" s="66"/>
      <c r="AF110">
        <f t="shared" si="1"/>
        <v>0</v>
      </c>
      <c r="AK110" s="62">
        <v>77156</v>
      </c>
      <c r="AL110" s="62">
        <v>77352</v>
      </c>
      <c r="AM110" s="63">
        <v>3.2</v>
      </c>
    </row>
    <row r="111" spans="1:39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76"/>
      <c r="U111" s="76"/>
      <c r="V111" s="96"/>
      <c r="W111" s="38"/>
      <c r="Z111" s="39"/>
      <c r="AA111" s="39"/>
      <c r="AB111" s="39"/>
      <c r="AC111" s="39"/>
      <c r="AD111" s="39"/>
      <c r="AE111" s="66"/>
      <c r="AF111">
        <f t="shared" si="1"/>
        <v>0</v>
      </c>
      <c r="AK111" s="62">
        <v>77116</v>
      </c>
      <c r="AL111" s="62">
        <v>79244</v>
      </c>
      <c r="AM111" s="63">
        <v>2.9909722222222221</v>
      </c>
    </row>
    <row r="112" spans="1:39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76"/>
      <c r="U112" s="76"/>
      <c r="V112" s="96"/>
      <c r="W112" s="38"/>
      <c r="Z112" s="39"/>
      <c r="AA112" s="39"/>
      <c r="AB112" s="39"/>
      <c r="AC112" s="39"/>
      <c r="AD112" s="39"/>
      <c r="AE112" s="66"/>
      <c r="AF112">
        <f t="shared" si="1"/>
        <v>0</v>
      </c>
      <c r="AK112" s="62">
        <v>79416</v>
      </c>
      <c r="AL112" s="62">
        <v>79572</v>
      </c>
      <c r="AM112" s="63">
        <v>3.1902777777777778</v>
      </c>
    </row>
    <row r="113" spans="1:39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76"/>
      <c r="U113" s="76"/>
      <c r="V113" s="96"/>
      <c r="W113" s="38"/>
      <c r="Z113" s="39"/>
      <c r="AA113" s="39"/>
      <c r="AB113" s="39"/>
      <c r="AC113" s="39"/>
      <c r="AD113" s="39"/>
      <c r="AE113" s="66"/>
      <c r="AF113">
        <f t="shared" si="1"/>
        <v>0</v>
      </c>
      <c r="AK113" s="62">
        <v>83286</v>
      </c>
      <c r="AL113" s="62">
        <v>83330</v>
      </c>
      <c r="AM113" s="63">
        <v>3.1902777777777778</v>
      </c>
    </row>
    <row r="114" spans="1:39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76"/>
      <c r="U114" s="76"/>
      <c r="V114" s="96"/>
      <c r="W114" s="38"/>
      <c r="Z114" s="39"/>
      <c r="AA114" s="39"/>
      <c r="AB114" s="39"/>
      <c r="AC114" s="39"/>
      <c r="AD114" s="39"/>
      <c r="AE114" s="66"/>
      <c r="AF114">
        <f t="shared" si="1"/>
        <v>0</v>
      </c>
      <c r="AK114" s="62">
        <v>83330</v>
      </c>
      <c r="AL114" s="62">
        <v>83354</v>
      </c>
      <c r="AM114" s="63">
        <v>2.9909722222222221</v>
      </c>
    </row>
    <row r="115" spans="1:39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76"/>
      <c r="U115" s="76"/>
      <c r="V115" s="96"/>
      <c r="W115" s="38"/>
      <c r="Z115" s="39"/>
      <c r="AA115" s="39"/>
      <c r="AB115" s="39"/>
      <c r="AC115" s="39"/>
      <c r="AD115" s="39"/>
      <c r="AE115" s="66"/>
      <c r="AF115">
        <f t="shared" si="1"/>
        <v>0</v>
      </c>
      <c r="AK115" s="62">
        <v>85643</v>
      </c>
      <c r="AL115" s="62">
        <v>85655</v>
      </c>
      <c r="AM115" s="63">
        <v>2.3930555555555557</v>
      </c>
    </row>
    <row r="116" spans="1:39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76"/>
      <c r="U116" s="76"/>
      <c r="V116" s="96"/>
      <c r="W116" s="38"/>
      <c r="Z116" s="39"/>
      <c r="AA116" s="39"/>
      <c r="AB116" s="39"/>
      <c r="AC116" s="39"/>
      <c r="AD116" s="39"/>
      <c r="AE116" s="66"/>
      <c r="AF116">
        <f t="shared" si="1"/>
        <v>0</v>
      </c>
      <c r="AK116" s="62">
        <v>85655</v>
      </c>
      <c r="AL116" s="62">
        <v>85720</v>
      </c>
      <c r="AM116" s="63">
        <v>1.6240000000000001</v>
      </c>
    </row>
    <row r="117" spans="1:39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76"/>
      <c r="U117" s="76"/>
      <c r="V117" s="96"/>
      <c r="W117" s="38"/>
      <c r="Z117" s="39"/>
      <c r="AA117" s="39"/>
      <c r="AB117" s="39"/>
      <c r="AC117" s="39"/>
      <c r="AD117" s="39"/>
      <c r="AE117" s="66"/>
      <c r="AF117">
        <f t="shared" si="1"/>
        <v>0</v>
      </c>
      <c r="AK117" s="62">
        <v>87115</v>
      </c>
      <c r="AL117" s="62">
        <v>87711</v>
      </c>
      <c r="AM117" s="63">
        <v>3.1105555555555555</v>
      </c>
    </row>
    <row r="118" spans="1:39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76"/>
      <c r="U118" s="76"/>
      <c r="V118" s="96"/>
      <c r="W118" s="38"/>
      <c r="Z118" s="39"/>
      <c r="AA118" s="39"/>
      <c r="AB118" s="39"/>
      <c r="AC118" s="39"/>
      <c r="AD118" s="39"/>
      <c r="AE118" s="66"/>
      <c r="AF118">
        <f t="shared" si="1"/>
        <v>0</v>
      </c>
      <c r="AK118" s="72">
        <v>89404</v>
      </c>
      <c r="AL118" s="72">
        <v>89762</v>
      </c>
      <c r="AM118" s="73">
        <v>3.4</v>
      </c>
    </row>
    <row r="119" spans="1:39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76"/>
      <c r="U119" s="76"/>
      <c r="V119" s="96"/>
      <c r="W119" s="38"/>
      <c r="Z119" s="39"/>
      <c r="AA119" s="39"/>
      <c r="AB119" s="39"/>
      <c r="AC119" s="39"/>
      <c r="AD119" s="39"/>
      <c r="AE119" s="66"/>
      <c r="AF119">
        <f t="shared" si="1"/>
        <v>0</v>
      </c>
      <c r="AK119" s="72">
        <v>89890</v>
      </c>
      <c r="AL119" s="72">
        <v>89910</v>
      </c>
      <c r="AM119" s="73">
        <v>4</v>
      </c>
    </row>
    <row r="120" spans="1:39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76"/>
      <c r="U120" s="76"/>
      <c r="V120" s="96"/>
      <c r="W120" s="38"/>
      <c r="Z120" s="39"/>
      <c r="AA120" s="39"/>
      <c r="AB120" s="39"/>
      <c r="AC120" s="39"/>
      <c r="AD120" s="39"/>
      <c r="AE120" s="66"/>
      <c r="AF120">
        <f t="shared" si="1"/>
        <v>0</v>
      </c>
      <c r="AK120" s="72">
        <v>89910</v>
      </c>
      <c r="AL120" s="72">
        <v>89925</v>
      </c>
      <c r="AM120" s="73">
        <v>4</v>
      </c>
    </row>
    <row r="121" spans="1:39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76"/>
      <c r="U121" s="76"/>
      <c r="V121" s="96"/>
      <c r="W121" s="38"/>
      <c r="Z121" s="39"/>
      <c r="AA121" s="39"/>
      <c r="AB121" s="39"/>
      <c r="AC121" s="39"/>
      <c r="AD121" s="39"/>
      <c r="AE121" s="66"/>
      <c r="AK121" s="62">
        <v>89972</v>
      </c>
      <c r="AL121" s="76">
        <v>90036</v>
      </c>
      <c r="AM121" s="63">
        <v>3.27</v>
      </c>
    </row>
    <row r="122" spans="1:39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76"/>
      <c r="U122" s="76"/>
      <c r="V122" s="96"/>
      <c r="W122" s="38"/>
      <c r="Z122" s="39"/>
      <c r="AA122" s="39"/>
      <c r="AB122" s="39"/>
      <c r="AC122" s="39"/>
      <c r="AD122" s="39"/>
      <c r="AE122" s="66"/>
      <c r="AF122">
        <f t="shared" si="1"/>
        <v>0</v>
      </c>
      <c r="AK122" s="62">
        <v>90248</v>
      </c>
      <c r="AL122" s="76">
        <v>91174</v>
      </c>
      <c r="AM122" s="63">
        <v>3.27</v>
      </c>
    </row>
    <row r="123" spans="1:39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76"/>
      <c r="U123" s="76"/>
      <c r="V123" s="96"/>
      <c r="W123" s="38"/>
      <c r="Z123" s="39"/>
      <c r="AA123" s="39"/>
      <c r="AB123" s="39"/>
      <c r="AC123" s="39"/>
      <c r="AD123" s="39"/>
      <c r="AE123" s="66"/>
      <c r="AF123">
        <f t="shared" si="1"/>
        <v>0</v>
      </c>
      <c r="AK123" s="62">
        <v>92552</v>
      </c>
      <c r="AL123" s="76">
        <v>92676</v>
      </c>
      <c r="AM123" s="63">
        <v>2.7318750000000001</v>
      </c>
    </row>
    <row r="124" spans="1:39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76"/>
      <c r="U124" s="76"/>
      <c r="V124" s="96"/>
      <c r="W124" s="38"/>
      <c r="Z124" s="39"/>
      <c r="AA124" s="39"/>
      <c r="AB124" s="39"/>
      <c r="AC124" s="39"/>
      <c r="AD124" s="39"/>
      <c r="AE124" s="66"/>
      <c r="AK124" s="62">
        <v>93308</v>
      </c>
      <c r="AL124" s="76">
        <v>93552</v>
      </c>
      <c r="AM124" s="63">
        <v>2.7318750000000001</v>
      </c>
    </row>
    <row r="125" spans="1:39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76"/>
      <c r="U125" s="76"/>
      <c r="V125" s="96"/>
      <c r="W125" s="38"/>
      <c r="Z125" s="39"/>
      <c r="AA125" s="39"/>
      <c r="AB125" s="39"/>
      <c r="AC125" s="39"/>
      <c r="AD125" s="39"/>
      <c r="AE125" s="66"/>
      <c r="AF125">
        <f t="shared" si="1"/>
        <v>0</v>
      </c>
      <c r="AK125" s="62">
        <v>93640</v>
      </c>
      <c r="AL125" s="76">
        <v>93850</v>
      </c>
      <c r="AM125" s="63">
        <v>2.3731249999999999</v>
      </c>
    </row>
    <row r="126" spans="1:39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76"/>
      <c r="U126" s="76"/>
      <c r="V126" s="96"/>
      <c r="W126" s="38"/>
      <c r="Z126" s="39"/>
      <c r="AA126" s="39"/>
      <c r="AB126" s="39"/>
      <c r="AC126" s="39"/>
      <c r="AD126" s="39"/>
      <c r="AE126" s="66"/>
      <c r="AF126">
        <f t="shared" si="1"/>
        <v>0</v>
      </c>
      <c r="AK126" s="62">
        <v>93850</v>
      </c>
      <c r="AL126" s="76">
        <v>93264</v>
      </c>
      <c r="AM126" s="63">
        <v>2.9112499999999999</v>
      </c>
    </row>
    <row r="127" spans="1:39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76"/>
      <c r="U127" s="76"/>
      <c r="V127" s="96"/>
      <c r="W127" s="38"/>
      <c r="Z127" s="39"/>
      <c r="AA127" s="39"/>
      <c r="AB127" s="39"/>
      <c r="AC127" s="39"/>
      <c r="AD127" s="39"/>
      <c r="AE127" s="66"/>
      <c r="AK127" s="62">
        <v>94584</v>
      </c>
      <c r="AL127" s="76">
        <v>94892</v>
      </c>
      <c r="AM127" s="63">
        <v>2.7318750000000001</v>
      </c>
    </row>
    <row r="128" spans="1:39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76"/>
      <c r="U128" s="76"/>
      <c r="V128" s="96"/>
      <c r="W128" s="38"/>
      <c r="Z128" s="39"/>
      <c r="AA128" s="39"/>
      <c r="AB128" s="39"/>
      <c r="AC128" s="39"/>
      <c r="AD128" s="39"/>
      <c r="AE128" s="66"/>
      <c r="AF128">
        <f t="shared" si="1"/>
        <v>0</v>
      </c>
      <c r="AK128" s="62">
        <v>96330</v>
      </c>
      <c r="AL128" s="76">
        <v>96507</v>
      </c>
      <c r="AM128" s="63">
        <v>2.9112499999999999</v>
      </c>
    </row>
    <row r="129" spans="1:39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76"/>
      <c r="U129" s="76"/>
      <c r="V129" s="96"/>
      <c r="W129" s="38"/>
      <c r="Z129" s="39"/>
      <c r="AA129" s="39"/>
      <c r="AB129" s="39"/>
      <c r="AC129" s="39"/>
      <c r="AD129" s="39"/>
      <c r="AE129" s="66"/>
      <c r="AF129">
        <f t="shared" si="1"/>
        <v>0</v>
      </c>
      <c r="AK129" s="62">
        <v>97082</v>
      </c>
      <c r="AL129" s="76">
        <v>97115</v>
      </c>
      <c r="AM129" s="63">
        <v>1.6679999999999999</v>
      </c>
    </row>
    <row r="130" spans="1:39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76"/>
      <c r="U130" s="76"/>
      <c r="V130" s="96"/>
      <c r="W130" s="38"/>
      <c r="Z130" s="39"/>
      <c r="AA130" s="39"/>
      <c r="AB130" s="39"/>
      <c r="AC130" s="39"/>
      <c r="AD130" s="39"/>
      <c r="AE130" s="66"/>
      <c r="AF130">
        <f t="shared" si="1"/>
        <v>0</v>
      </c>
      <c r="AK130" s="62">
        <v>97651</v>
      </c>
      <c r="AL130" s="76">
        <v>97751</v>
      </c>
      <c r="AM130" s="63">
        <v>2.7318750000000001</v>
      </c>
    </row>
    <row r="131" spans="1:39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76"/>
      <c r="U131" s="76"/>
      <c r="V131" s="96"/>
      <c r="W131" s="38"/>
      <c r="Z131" s="65"/>
      <c r="AA131" s="39"/>
      <c r="AB131" s="39"/>
      <c r="AC131" s="39"/>
      <c r="AD131" s="39"/>
      <c r="AE131" s="66"/>
      <c r="AF131">
        <f t="shared" si="1"/>
        <v>0</v>
      </c>
      <c r="AK131" s="62">
        <v>97867</v>
      </c>
      <c r="AL131" s="76">
        <v>98028</v>
      </c>
      <c r="AM131" s="63">
        <v>2.7318750000000001</v>
      </c>
    </row>
    <row r="132" spans="1:39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76"/>
      <c r="U132" s="76"/>
      <c r="V132" s="96"/>
      <c r="W132" s="38"/>
      <c r="Z132" s="65"/>
      <c r="AA132" s="39"/>
      <c r="AB132" s="39"/>
      <c r="AC132" s="39"/>
      <c r="AD132" s="39"/>
      <c r="AE132" s="66"/>
      <c r="AF132">
        <f t="shared" si="1"/>
        <v>0</v>
      </c>
      <c r="AK132" s="62">
        <v>98108</v>
      </c>
      <c r="AL132" s="76">
        <v>98224</v>
      </c>
      <c r="AM132" s="63">
        <v>2.7318750000000001</v>
      </c>
    </row>
    <row r="133" spans="1:39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76"/>
      <c r="U133" s="76"/>
      <c r="V133" s="96"/>
      <c r="W133" s="38"/>
      <c r="Z133" s="65"/>
      <c r="AA133" s="39"/>
      <c r="AB133" s="39"/>
      <c r="AC133" s="39"/>
      <c r="AD133" s="39"/>
      <c r="AE133" s="66"/>
      <c r="AF133">
        <f t="shared" si="1"/>
        <v>0</v>
      </c>
      <c r="AK133" s="62">
        <v>98396</v>
      </c>
      <c r="AL133" s="76">
        <v>98968</v>
      </c>
      <c r="AM133" s="63">
        <v>2.7318750000000001</v>
      </c>
    </row>
    <row r="134" spans="1:39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76"/>
      <c r="U134" s="76"/>
      <c r="V134" s="96"/>
      <c r="W134" s="38"/>
      <c r="Z134" s="65"/>
      <c r="AA134" s="39"/>
      <c r="AB134" s="39"/>
      <c r="AC134" s="39"/>
      <c r="AD134" s="39"/>
      <c r="AE134" s="66"/>
      <c r="AF134">
        <f t="shared" si="1"/>
        <v>0</v>
      </c>
      <c r="AK134" s="62">
        <v>99033</v>
      </c>
      <c r="AL134" s="76">
        <v>99157</v>
      </c>
      <c r="AM134" s="63">
        <v>2.7318750000000001</v>
      </c>
    </row>
    <row r="135" spans="1:39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76"/>
      <c r="U135" s="76"/>
      <c r="V135" s="96"/>
      <c r="W135" s="38"/>
      <c r="Z135" s="65"/>
      <c r="AA135" s="39"/>
      <c r="AB135" s="39"/>
      <c r="AC135" s="39"/>
      <c r="AD135" s="39"/>
      <c r="AE135" s="66"/>
      <c r="AF135">
        <f t="shared" si="1"/>
        <v>0</v>
      </c>
      <c r="AK135" s="62">
        <v>99200</v>
      </c>
      <c r="AL135" s="76">
        <v>99229</v>
      </c>
      <c r="AM135" s="63">
        <v>2.7318750000000001</v>
      </c>
    </row>
    <row r="136" spans="1:39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76"/>
      <c r="U136" s="76"/>
      <c r="V136" s="96"/>
      <c r="W136" s="38"/>
      <c r="Z136" s="65"/>
      <c r="AA136" s="39"/>
      <c r="AB136" s="39"/>
      <c r="AC136" s="39"/>
      <c r="AD136" s="39"/>
      <c r="AE136" s="66"/>
      <c r="AF136">
        <f t="shared" si="1"/>
        <v>0</v>
      </c>
      <c r="AK136" s="62">
        <v>100549</v>
      </c>
      <c r="AL136" s="76">
        <v>100641</v>
      </c>
      <c r="AM136" s="63">
        <v>2.1937500000000001</v>
      </c>
    </row>
    <row r="137" spans="1:39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76"/>
      <c r="U137" s="76"/>
      <c r="V137" s="96"/>
      <c r="W137" s="38"/>
      <c r="Z137" s="65"/>
      <c r="AA137" s="39"/>
      <c r="AB137" s="39"/>
      <c r="AC137" s="39"/>
      <c r="AD137" s="39"/>
      <c r="AE137" s="66"/>
      <c r="AF137">
        <f t="shared" si="1"/>
        <v>0</v>
      </c>
      <c r="AK137" s="62">
        <v>103249</v>
      </c>
      <c r="AL137" s="76">
        <v>103481</v>
      </c>
      <c r="AM137" s="63">
        <v>2.1937500000000001</v>
      </c>
    </row>
    <row r="138" spans="1:39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76"/>
      <c r="U138" s="76"/>
      <c r="V138" s="96"/>
      <c r="W138" s="38"/>
      <c r="Z138" s="65"/>
      <c r="AA138" s="39"/>
      <c r="AB138" s="39"/>
      <c r="AC138" s="39"/>
      <c r="AD138" s="39"/>
      <c r="AE138" s="66"/>
      <c r="AF138">
        <f t="shared" si="1"/>
        <v>0</v>
      </c>
      <c r="AK138" s="62">
        <v>103705</v>
      </c>
      <c r="AL138" s="76">
        <v>103781</v>
      </c>
      <c r="AM138" s="63">
        <v>2.3731249999999999</v>
      </c>
    </row>
    <row r="139" spans="1:39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76"/>
      <c r="U139" s="76"/>
      <c r="V139" s="96"/>
      <c r="W139" s="38"/>
      <c r="Z139" s="65"/>
      <c r="AA139" s="39"/>
      <c r="AB139" s="39"/>
      <c r="AC139" s="39"/>
      <c r="AD139" s="39"/>
      <c r="AE139" s="66"/>
      <c r="AF139">
        <f t="shared" si="1"/>
        <v>0</v>
      </c>
      <c r="AK139" s="62">
        <v>103821</v>
      </c>
      <c r="AL139" s="76">
        <v>104226</v>
      </c>
      <c r="AM139" s="63">
        <v>2.3731249999999999</v>
      </c>
    </row>
    <row r="140" spans="1:39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76"/>
      <c r="U140" s="76"/>
      <c r="V140" s="96"/>
      <c r="W140" s="38"/>
      <c r="Z140" s="65"/>
      <c r="AA140" s="39"/>
      <c r="AB140" s="39"/>
      <c r="AC140" s="39"/>
      <c r="AD140" s="39"/>
      <c r="AE140" s="66"/>
      <c r="AF140">
        <f t="shared" si="1"/>
        <v>0</v>
      </c>
      <c r="AK140" s="62">
        <v>104634</v>
      </c>
      <c r="AL140" s="76">
        <v>104758</v>
      </c>
      <c r="AM140" s="63">
        <v>2.3731249999999999</v>
      </c>
    </row>
    <row r="141" spans="1:39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76"/>
      <c r="U141" s="76"/>
      <c r="V141" s="96"/>
      <c r="W141" s="38"/>
      <c r="Z141" s="65"/>
      <c r="AA141" s="39"/>
      <c r="AB141" s="39"/>
      <c r="AC141" s="39"/>
      <c r="AD141" s="39"/>
      <c r="AE141" s="66"/>
      <c r="AF141">
        <f t="shared" si="1"/>
        <v>0</v>
      </c>
      <c r="AK141" s="72">
        <v>104758</v>
      </c>
      <c r="AL141" s="72">
        <v>104946</v>
      </c>
      <c r="AM141" s="73">
        <v>2.1937500000000001</v>
      </c>
    </row>
    <row r="142" spans="1:39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76"/>
      <c r="U142" s="76"/>
      <c r="V142" s="96"/>
      <c r="W142" s="38"/>
      <c r="Z142" s="65"/>
      <c r="AA142" s="39"/>
      <c r="AB142" s="39"/>
      <c r="AC142" s="39"/>
      <c r="AD142" s="39"/>
      <c r="AE142" s="66"/>
      <c r="AF142">
        <f t="shared" si="1"/>
        <v>0</v>
      </c>
      <c r="AK142" s="62">
        <v>105542</v>
      </c>
      <c r="AL142" s="62">
        <v>105979</v>
      </c>
      <c r="AM142" s="63">
        <v>2.3731249999999999</v>
      </c>
    </row>
    <row r="143" spans="1:39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76"/>
      <c r="U143" s="76"/>
      <c r="V143" s="96"/>
      <c r="W143" s="38"/>
      <c r="Z143" s="65"/>
      <c r="AA143" s="39"/>
      <c r="AB143" s="39"/>
      <c r="AC143" s="39"/>
      <c r="AD143" s="39"/>
      <c r="AE143" s="66"/>
      <c r="AF143">
        <f t="shared" si="1"/>
        <v>0</v>
      </c>
      <c r="AK143" s="62">
        <v>105994</v>
      </c>
      <c r="AL143" s="62">
        <v>106206</v>
      </c>
      <c r="AM143" s="63">
        <v>2.3731249999999999</v>
      </c>
    </row>
    <row r="144" spans="1:39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76"/>
      <c r="U144" s="76"/>
      <c r="V144" s="96"/>
      <c r="W144" s="38"/>
      <c r="Z144" s="65"/>
      <c r="AA144" s="39"/>
      <c r="AB144" s="39"/>
      <c r="AC144" s="39"/>
      <c r="AD144" s="39"/>
      <c r="AE144" s="66"/>
      <c r="AF144">
        <f t="shared" si="1"/>
        <v>0</v>
      </c>
      <c r="AK144" s="62">
        <v>106675</v>
      </c>
      <c r="AL144" s="62">
        <v>107078</v>
      </c>
      <c r="AM144" s="63">
        <v>3.0906249999999997</v>
      </c>
    </row>
    <row r="145" spans="1:39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76"/>
      <c r="U145" s="76"/>
      <c r="V145" s="96"/>
      <c r="W145" s="38"/>
      <c r="Z145" s="65"/>
      <c r="AA145" s="39"/>
      <c r="AB145" s="39"/>
      <c r="AC145" s="39"/>
      <c r="AD145" s="39"/>
      <c r="AE145" s="66"/>
      <c r="AF145">
        <f t="shared" si="1"/>
        <v>0</v>
      </c>
      <c r="AK145" s="62">
        <v>107086</v>
      </c>
      <c r="AL145" s="62">
        <v>107198</v>
      </c>
      <c r="AM145" s="63">
        <v>2.1937500000000001</v>
      </c>
    </row>
    <row r="146" spans="1:39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76"/>
      <c r="U146" s="76"/>
      <c r="V146" s="96"/>
      <c r="W146" s="38"/>
      <c r="Z146" s="65"/>
      <c r="AA146" s="39"/>
      <c r="AB146" s="39"/>
      <c r="AC146" s="39"/>
      <c r="AD146" s="39"/>
      <c r="AE146" s="66"/>
      <c r="AF146">
        <f t="shared" si="1"/>
        <v>0</v>
      </c>
      <c r="AK146" s="62">
        <v>109082</v>
      </c>
      <c r="AL146" s="62">
        <v>109358</v>
      </c>
      <c r="AM146" s="63">
        <v>2.1937500000000001</v>
      </c>
    </row>
    <row r="147" spans="1:39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76"/>
      <c r="U147" s="76"/>
      <c r="V147" s="96"/>
      <c r="W147" s="38"/>
      <c r="Z147" s="65"/>
      <c r="AA147" s="39"/>
      <c r="AB147" s="39"/>
      <c r="AC147" s="39"/>
      <c r="AD147" s="39"/>
      <c r="AE147" s="66"/>
      <c r="AF147">
        <f t="shared" si="1"/>
        <v>0</v>
      </c>
      <c r="AK147" s="62">
        <v>111565</v>
      </c>
      <c r="AL147" s="62">
        <v>111729</v>
      </c>
      <c r="AM147" s="63">
        <v>2.3731249999999999</v>
      </c>
    </row>
    <row r="148" spans="1:39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76"/>
      <c r="U148" s="76"/>
      <c r="V148" s="96"/>
      <c r="W148" s="38"/>
      <c r="Z148" s="65"/>
      <c r="AA148" s="39"/>
      <c r="AB148" s="39"/>
      <c r="AC148" s="39"/>
      <c r="AD148" s="39"/>
      <c r="AE148" s="66"/>
      <c r="AF148">
        <f t="shared" si="1"/>
        <v>0</v>
      </c>
      <c r="AK148" s="62">
        <v>111729</v>
      </c>
      <c r="AL148" s="62">
        <v>112085</v>
      </c>
      <c r="AM148" s="63">
        <v>2.1937500000000001</v>
      </c>
    </row>
    <row r="149" spans="1:39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76"/>
      <c r="U149" s="76"/>
      <c r="V149" s="96"/>
      <c r="W149" s="38"/>
      <c r="Z149" s="65"/>
      <c r="AA149" s="39"/>
      <c r="AB149" s="39"/>
      <c r="AC149" s="39"/>
      <c r="AD149" s="39"/>
      <c r="AE149" s="66"/>
      <c r="AF149">
        <f t="shared" si="1"/>
        <v>0</v>
      </c>
      <c r="AK149" s="62">
        <v>113697</v>
      </c>
      <c r="AL149" s="62">
        <v>113718</v>
      </c>
      <c r="AM149" s="63">
        <v>1.7130000000000001</v>
      </c>
    </row>
    <row r="150" spans="1:39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76"/>
      <c r="U150" s="76"/>
      <c r="V150" s="96"/>
      <c r="W150" s="38"/>
      <c r="Z150" s="65"/>
      <c r="AA150" s="39"/>
      <c r="AB150" s="39"/>
      <c r="AC150" s="39"/>
      <c r="AD150" s="39"/>
      <c r="AE150" s="66"/>
      <c r="AF150">
        <f t="shared" si="1"/>
        <v>0</v>
      </c>
      <c r="AK150" s="62">
        <v>114917</v>
      </c>
      <c r="AL150" s="62">
        <v>115010</v>
      </c>
      <c r="AM150" s="63">
        <v>2.7318750000000001</v>
      </c>
    </row>
    <row r="151" spans="1:39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76"/>
      <c r="U151" s="76"/>
      <c r="V151" s="96"/>
      <c r="W151" s="38"/>
      <c r="Z151" s="65"/>
      <c r="AA151" s="39"/>
      <c r="AB151" s="39"/>
      <c r="AC151" s="39"/>
      <c r="AD151" s="39"/>
      <c r="AE151" s="66"/>
      <c r="AF151">
        <f t="shared" si="1"/>
        <v>0</v>
      </c>
      <c r="AK151" s="62">
        <v>115010</v>
      </c>
      <c r="AL151" s="62">
        <v>115193</v>
      </c>
      <c r="AM151" s="63">
        <v>3.4493750000000003</v>
      </c>
    </row>
    <row r="152" spans="1:39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76"/>
      <c r="U152" s="76"/>
      <c r="V152" s="96"/>
      <c r="W152" s="38"/>
      <c r="Z152" s="65"/>
      <c r="AA152" s="39"/>
      <c r="AB152" s="39"/>
      <c r="AC152" s="39"/>
      <c r="AD152" s="39"/>
      <c r="AE152" s="66"/>
      <c r="AF152">
        <f t="shared" si="1"/>
        <v>0</v>
      </c>
      <c r="AK152" s="62">
        <v>115593</v>
      </c>
      <c r="AL152" s="62">
        <v>115665</v>
      </c>
      <c r="AM152" s="63">
        <v>3.27</v>
      </c>
    </row>
    <row r="153" spans="1:39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76"/>
      <c r="U153" s="76"/>
      <c r="V153" s="96"/>
      <c r="W153" s="38"/>
      <c r="Z153" s="65"/>
      <c r="AA153" s="39"/>
      <c r="AB153" s="39"/>
      <c r="AC153" s="39"/>
      <c r="AD153" s="39"/>
      <c r="AE153" s="66"/>
      <c r="AF153">
        <f t="shared" si="1"/>
        <v>0</v>
      </c>
      <c r="AK153" s="62">
        <v>115909</v>
      </c>
      <c r="AL153" s="62">
        <v>115925</v>
      </c>
      <c r="AM153" s="63">
        <v>2.7318750000000001</v>
      </c>
    </row>
    <row r="154" spans="1:39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76"/>
      <c r="U154" s="76"/>
      <c r="V154" s="96"/>
      <c r="W154" s="38"/>
      <c r="Z154" s="65"/>
      <c r="AA154" s="39"/>
      <c r="AB154" s="39"/>
      <c r="AC154" s="39"/>
      <c r="AD154" s="39"/>
      <c r="AE154" s="66"/>
      <c r="AF154">
        <f t="shared" si="1"/>
        <v>0</v>
      </c>
      <c r="AK154" s="62">
        <v>116153</v>
      </c>
      <c r="AL154" s="62">
        <v>116237</v>
      </c>
      <c r="AM154" s="63">
        <v>2.5525000000000002</v>
      </c>
    </row>
    <row r="155" spans="1:39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76"/>
      <c r="U155" s="76"/>
      <c r="V155" s="96"/>
      <c r="W155" s="38"/>
      <c r="Z155" s="65"/>
      <c r="AA155" s="39"/>
      <c r="AB155" s="39"/>
      <c r="AC155" s="39"/>
      <c r="AD155" s="39"/>
      <c r="AE155" s="66"/>
      <c r="AF155">
        <f t="shared" si="1"/>
        <v>0</v>
      </c>
      <c r="AK155" s="62">
        <v>116545</v>
      </c>
      <c r="AL155" s="62">
        <v>116737</v>
      </c>
      <c r="AM155" s="63">
        <v>3.6287500000000001</v>
      </c>
    </row>
    <row r="156" spans="1:39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76"/>
      <c r="U156" s="76"/>
      <c r="V156" s="96"/>
      <c r="W156" s="38"/>
      <c r="Z156" s="65"/>
      <c r="AA156" s="39"/>
      <c r="AB156" s="39"/>
      <c r="AC156" s="39"/>
      <c r="AD156" s="39"/>
      <c r="AE156" s="66"/>
      <c r="AF156">
        <f t="shared" si="1"/>
        <v>0</v>
      </c>
      <c r="AK156" s="62">
        <v>117574</v>
      </c>
      <c r="AL156" s="62">
        <v>117616</v>
      </c>
      <c r="AM156" s="63">
        <v>1.6459999999999999</v>
      </c>
    </row>
    <row r="157" spans="1:39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76"/>
      <c r="U157" s="76"/>
      <c r="V157" s="96"/>
      <c r="W157" s="38"/>
      <c r="Z157" s="65"/>
      <c r="AA157" s="39"/>
      <c r="AB157" s="39"/>
      <c r="AC157" s="39"/>
      <c r="AD157" s="39"/>
      <c r="AE157" s="66"/>
      <c r="AF157">
        <f t="shared" ref="AF157:AF220" si="2">AA157+AB157</f>
        <v>0</v>
      </c>
      <c r="AK157" s="62">
        <v>117628</v>
      </c>
      <c r="AL157" s="62">
        <v>117853</v>
      </c>
      <c r="AM157" s="63">
        <v>2.3731249999999999</v>
      </c>
    </row>
    <row r="158" spans="1:39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76"/>
      <c r="U158" s="76"/>
      <c r="V158" s="96"/>
      <c r="W158" s="38"/>
      <c r="Z158" s="65"/>
      <c r="AA158" s="39"/>
      <c r="AB158" s="39"/>
      <c r="AC158" s="39"/>
      <c r="AD158" s="39"/>
      <c r="AE158" s="66"/>
      <c r="AF158">
        <f t="shared" si="2"/>
        <v>0</v>
      </c>
      <c r="AK158" s="62">
        <v>119739</v>
      </c>
      <c r="AL158" s="62">
        <v>119795</v>
      </c>
      <c r="AM158" s="63">
        <v>2.1937500000000001</v>
      </c>
    </row>
    <row r="159" spans="1:39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76"/>
      <c r="U159" s="76"/>
      <c r="V159" s="96"/>
      <c r="W159" s="38"/>
      <c r="Z159" s="65"/>
      <c r="AA159" s="39"/>
      <c r="AB159" s="39"/>
      <c r="AC159" s="39"/>
      <c r="AD159" s="39"/>
      <c r="AE159" s="66"/>
      <c r="AF159">
        <f t="shared" si="2"/>
        <v>0</v>
      </c>
      <c r="AK159" s="62">
        <v>119795</v>
      </c>
      <c r="AL159" s="62">
        <v>119823</v>
      </c>
      <c r="AM159" s="63">
        <v>2.7318750000000001</v>
      </c>
    </row>
    <row r="160" spans="1:39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76"/>
      <c r="U160" s="76"/>
      <c r="V160" s="96"/>
      <c r="W160" s="38"/>
      <c r="Z160" s="65"/>
      <c r="AA160" s="39"/>
      <c r="AB160" s="39"/>
      <c r="AC160" s="39"/>
      <c r="AD160" s="39"/>
      <c r="AE160" s="66"/>
      <c r="AF160">
        <f t="shared" si="2"/>
        <v>0</v>
      </c>
      <c r="AK160" s="62">
        <v>119823</v>
      </c>
      <c r="AL160" s="62">
        <v>120127</v>
      </c>
      <c r="AM160" s="63">
        <v>2.3731249999999999</v>
      </c>
    </row>
    <row r="161" spans="1:39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76"/>
      <c r="U161" s="76"/>
      <c r="V161" s="96"/>
      <c r="W161" s="38"/>
      <c r="Z161" s="65"/>
      <c r="AA161" s="39"/>
      <c r="AB161" s="39"/>
      <c r="AC161" s="39"/>
      <c r="AD161" s="39"/>
      <c r="AE161" s="66"/>
      <c r="AF161">
        <f t="shared" si="2"/>
        <v>0</v>
      </c>
      <c r="AK161" s="62">
        <v>120423</v>
      </c>
      <c r="AL161" s="62">
        <v>121075</v>
      </c>
      <c r="AM161" s="63">
        <v>2.9112499999999999</v>
      </c>
    </row>
    <row r="162" spans="1:39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76"/>
      <c r="U162" s="76"/>
      <c r="V162" s="96"/>
      <c r="W162" s="38"/>
      <c r="Z162" s="65"/>
      <c r="AA162" s="39"/>
      <c r="AB162" s="39"/>
      <c r="AC162" s="39"/>
      <c r="AD162" s="39"/>
      <c r="AE162" s="66"/>
      <c r="AF162">
        <f t="shared" si="2"/>
        <v>0</v>
      </c>
      <c r="AK162" s="62"/>
      <c r="AL162" s="62"/>
      <c r="AM162" s="63"/>
    </row>
    <row r="163" spans="1:39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76"/>
      <c r="U163" s="76"/>
      <c r="V163" s="96"/>
      <c r="W163" s="38"/>
      <c r="Z163" s="65"/>
      <c r="AA163" s="39"/>
      <c r="AB163" s="39"/>
      <c r="AC163" s="39"/>
      <c r="AD163" s="39"/>
      <c r="AE163" s="66"/>
      <c r="AF163">
        <f t="shared" si="2"/>
        <v>0</v>
      </c>
      <c r="AK163" s="62"/>
      <c r="AL163" s="62"/>
      <c r="AM163" s="63"/>
    </row>
    <row r="164" spans="1:39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76"/>
      <c r="U164" s="76"/>
      <c r="V164" s="96"/>
      <c r="W164" s="38"/>
      <c r="Z164" s="65"/>
      <c r="AA164" s="39"/>
      <c r="AB164" s="39"/>
      <c r="AC164" s="39"/>
      <c r="AD164" s="39"/>
      <c r="AE164" s="66"/>
      <c r="AF164">
        <f t="shared" si="2"/>
        <v>0</v>
      </c>
      <c r="AK164" s="62"/>
      <c r="AL164" s="62"/>
      <c r="AM164" s="63"/>
    </row>
    <row r="165" spans="1:39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76"/>
      <c r="U165" s="76"/>
      <c r="V165" s="96"/>
      <c r="W165" s="38"/>
      <c r="Z165" s="65"/>
      <c r="AA165" s="39"/>
      <c r="AB165" s="39"/>
      <c r="AC165" s="39"/>
      <c r="AD165" s="39"/>
      <c r="AE165" s="66"/>
      <c r="AF165">
        <f t="shared" si="2"/>
        <v>0</v>
      </c>
      <c r="AK165" s="62"/>
      <c r="AL165" s="62"/>
      <c r="AM165" s="63"/>
    </row>
    <row r="166" spans="1:39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76"/>
      <c r="U166" s="76"/>
      <c r="V166" s="96"/>
      <c r="W166" s="38"/>
      <c r="Z166" s="65"/>
      <c r="AA166" s="39"/>
      <c r="AB166" s="39"/>
      <c r="AC166" s="39"/>
      <c r="AD166" s="39"/>
      <c r="AE166" s="66"/>
      <c r="AF166">
        <f t="shared" si="2"/>
        <v>0</v>
      </c>
      <c r="AK166" s="62"/>
      <c r="AL166" s="62"/>
      <c r="AM166" s="63"/>
    </row>
    <row r="167" spans="1:39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76"/>
      <c r="U167" s="76"/>
      <c r="V167" s="96"/>
      <c r="W167" s="38"/>
      <c r="Z167" s="65"/>
      <c r="AA167" s="39"/>
      <c r="AB167" s="39"/>
      <c r="AC167" s="39"/>
      <c r="AD167" s="39"/>
      <c r="AE167" s="66"/>
      <c r="AF167">
        <f t="shared" si="2"/>
        <v>0</v>
      </c>
      <c r="AK167" s="62"/>
      <c r="AL167" s="62"/>
      <c r="AM167" s="63"/>
    </row>
    <row r="168" spans="1:39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76"/>
      <c r="U168" s="76"/>
      <c r="V168" s="96"/>
      <c r="W168" s="38"/>
      <c r="Z168" s="65"/>
      <c r="AA168" s="39"/>
      <c r="AB168" s="39"/>
      <c r="AC168" s="39"/>
      <c r="AD168" s="39"/>
      <c r="AE168" s="66"/>
      <c r="AF168">
        <f t="shared" si="2"/>
        <v>0</v>
      </c>
      <c r="AK168" s="62"/>
      <c r="AL168" s="62"/>
      <c r="AM168" s="63"/>
    </row>
    <row r="169" spans="1:39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76"/>
      <c r="U169" s="76"/>
      <c r="V169" s="96"/>
      <c r="W169" s="38"/>
      <c r="Z169" s="65"/>
      <c r="AA169" s="39"/>
      <c r="AB169" s="39"/>
      <c r="AC169" s="39"/>
      <c r="AD169" s="39"/>
      <c r="AE169" s="66"/>
      <c r="AF169">
        <f t="shared" si="2"/>
        <v>0</v>
      </c>
      <c r="AK169" s="62"/>
      <c r="AL169" s="62"/>
      <c r="AM169" s="63"/>
    </row>
    <row r="170" spans="1:39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76"/>
      <c r="U170" s="76"/>
      <c r="V170" s="96"/>
      <c r="W170" s="38"/>
      <c r="Z170" s="65"/>
      <c r="AA170" s="39"/>
      <c r="AB170" s="39"/>
      <c r="AC170" s="39"/>
      <c r="AD170" s="39"/>
      <c r="AE170" s="66"/>
      <c r="AF170">
        <f t="shared" si="2"/>
        <v>0</v>
      </c>
      <c r="AK170" s="62"/>
      <c r="AL170" s="62"/>
      <c r="AM170" s="63"/>
    </row>
    <row r="171" spans="1:39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76"/>
      <c r="U171" s="76"/>
      <c r="V171" s="96"/>
      <c r="W171" s="38"/>
      <c r="Z171" s="65"/>
      <c r="AA171" s="39"/>
      <c r="AB171" s="39"/>
      <c r="AC171" s="39"/>
      <c r="AD171" s="39"/>
      <c r="AE171" s="66"/>
      <c r="AF171">
        <f t="shared" si="2"/>
        <v>0</v>
      </c>
      <c r="AK171" s="62"/>
      <c r="AL171" s="62"/>
      <c r="AM171" s="63"/>
    </row>
    <row r="172" spans="1:39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76"/>
      <c r="U172" s="76"/>
      <c r="V172" s="96"/>
      <c r="W172" s="38"/>
      <c r="Z172" s="65"/>
      <c r="AA172" s="39"/>
      <c r="AB172" s="39"/>
      <c r="AC172" s="39"/>
      <c r="AD172" s="39"/>
      <c r="AE172" s="66"/>
      <c r="AF172">
        <f t="shared" si="2"/>
        <v>0</v>
      </c>
      <c r="AK172" s="62"/>
      <c r="AL172" s="62"/>
      <c r="AM172" s="63"/>
    </row>
    <row r="173" spans="1:39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76"/>
      <c r="U173" s="76"/>
      <c r="V173" s="96"/>
      <c r="W173" s="38"/>
      <c r="Z173" s="65"/>
      <c r="AA173" s="39"/>
      <c r="AB173" s="39"/>
      <c r="AC173" s="39"/>
      <c r="AD173" s="39"/>
      <c r="AE173" s="66"/>
      <c r="AF173">
        <f t="shared" si="2"/>
        <v>0</v>
      </c>
      <c r="AK173" s="62"/>
      <c r="AL173" s="62"/>
      <c r="AM173" s="63"/>
    </row>
    <row r="174" spans="1:39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76"/>
      <c r="U174" s="76"/>
      <c r="V174" s="96"/>
      <c r="W174" s="38"/>
      <c r="Z174" s="65"/>
      <c r="AA174" s="39"/>
      <c r="AB174" s="39"/>
      <c r="AC174" s="39"/>
      <c r="AD174" s="39"/>
      <c r="AE174" s="66"/>
      <c r="AF174">
        <f t="shared" si="2"/>
        <v>0</v>
      </c>
      <c r="AK174" s="62"/>
      <c r="AL174" s="62"/>
      <c r="AM174" s="63"/>
    </row>
    <row r="175" spans="1:39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76"/>
      <c r="U175" s="76"/>
      <c r="V175" s="96"/>
      <c r="W175" s="38"/>
      <c r="Z175" s="65"/>
      <c r="AA175" s="39"/>
      <c r="AB175" s="39"/>
      <c r="AC175" s="39"/>
      <c r="AD175" s="39"/>
      <c r="AE175" s="66"/>
      <c r="AF175">
        <f t="shared" si="2"/>
        <v>0</v>
      </c>
      <c r="AK175" s="62"/>
      <c r="AL175" s="62"/>
      <c r="AM175" s="63"/>
    </row>
    <row r="176" spans="1:39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76"/>
      <c r="U176" s="76"/>
      <c r="V176" s="96"/>
      <c r="W176" s="38"/>
      <c r="Z176" s="65"/>
      <c r="AA176" s="39"/>
      <c r="AB176" s="39"/>
      <c r="AC176" s="39"/>
      <c r="AD176" s="39"/>
      <c r="AE176" s="66"/>
      <c r="AF176">
        <f t="shared" si="2"/>
        <v>0</v>
      </c>
      <c r="AK176" s="62"/>
      <c r="AL176" s="62"/>
      <c r="AM176" s="63"/>
    </row>
    <row r="177" spans="1:39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76"/>
      <c r="U177" s="76"/>
      <c r="V177" s="96"/>
      <c r="W177" s="38"/>
      <c r="Z177" s="65"/>
      <c r="AA177" s="39"/>
      <c r="AB177" s="39"/>
      <c r="AC177" s="39"/>
      <c r="AD177" s="39"/>
      <c r="AE177" s="66"/>
      <c r="AF177">
        <f t="shared" si="2"/>
        <v>0</v>
      </c>
      <c r="AK177" s="62"/>
      <c r="AL177" s="62"/>
      <c r="AM177" s="63"/>
    </row>
    <row r="178" spans="1:39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76"/>
      <c r="U178" s="76"/>
      <c r="V178" s="96"/>
      <c r="W178" s="38"/>
      <c r="Z178" s="65"/>
      <c r="AA178" s="39"/>
      <c r="AB178" s="39"/>
      <c r="AC178" s="39"/>
      <c r="AD178" s="39"/>
      <c r="AE178" s="66"/>
      <c r="AF178">
        <f t="shared" si="2"/>
        <v>0</v>
      </c>
      <c r="AK178" s="62"/>
      <c r="AL178" s="62"/>
      <c r="AM178" s="63"/>
    </row>
    <row r="179" spans="1:39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76"/>
      <c r="U179" s="76"/>
      <c r="V179" s="96"/>
      <c r="W179" s="38"/>
      <c r="Z179" s="65"/>
      <c r="AA179" s="39"/>
      <c r="AB179" s="39"/>
      <c r="AC179" s="39"/>
      <c r="AD179" s="39"/>
      <c r="AE179" s="66"/>
      <c r="AF179">
        <f t="shared" si="2"/>
        <v>0</v>
      </c>
      <c r="AK179" s="62"/>
      <c r="AL179" s="62"/>
      <c r="AM179" s="63"/>
    </row>
    <row r="180" spans="1:39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76"/>
      <c r="U180" s="76"/>
      <c r="V180" s="96"/>
      <c r="W180" s="38"/>
      <c r="Z180" s="65"/>
      <c r="AA180" s="39"/>
      <c r="AB180" s="39"/>
      <c r="AC180" s="39"/>
      <c r="AD180" s="39"/>
      <c r="AE180" s="66"/>
      <c r="AF180">
        <f t="shared" si="2"/>
        <v>0</v>
      </c>
      <c r="AK180" s="62"/>
      <c r="AL180" s="62"/>
      <c r="AM180" s="63"/>
    </row>
    <row r="181" spans="1:39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76"/>
      <c r="U181" s="76"/>
      <c r="V181" s="96"/>
      <c r="W181" s="38"/>
      <c r="Z181" s="65"/>
      <c r="AA181" s="39"/>
      <c r="AB181" s="39"/>
      <c r="AC181" s="39"/>
      <c r="AD181" s="39"/>
      <c r="AE181" s="66"/>
      <c r="AF181">
        <f t="shared" si="2"/>
        <v>0</v>
      </c>
      <c r="AK181" s="62"/>
      <c r="AL181" s="62"/>
      <c r="AM181" s="63"/>
    </row>
    <row r="182" spans="1:39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76"/>
      <c r="U182" s="76"/>
      <c r="V182" s="96"/>
      <c r="W182" s="38"/>
      <c r="Z182" s="65"/>
      <c r="AA182" s="39"/>
      <c r="AB182" s="39"/>
      <c r="AC182" s="39"/>
      <c r="AD182" s="39"/>
      <c r="AE182" s="66"/>
      <c r="AF182">
        <f t="shared" si="2"/>
        <v>0</v>
      </c>
      <c r="AK182" s="62"/>
      <c r="AL182" s="62"/>
      <c r="AM182" s="63"/>
    </row>
    <row r="183" spans="1:39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76"/>
      <c r="U183" s="76"/>
      <c r="V183" s="96"/>
      <c r="W183" s="38"/>
      <c r="Z183" s="65"/>
      <c r="AA183" s="39"/>
      <c r="AB183" s="39"/>
      <c r="AC183" s="39"/>
      <c r="AD183" s="39"/>
      <c r="AE183" s="66"/>
      <c r="AF183">
        <f t="shared" si="2"/>
        <v>0</v>
      </c>
      <c r="AK183" s="62"/>
      <c r="AL183" s="62"/>
      <c r="AM183" s="63"/>
    </row>
    <row r="184" spans="1:39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76"/>
      <c r="U184" s="76"/>
      <c r="V184" s="96"/>
      <c r="W184" s="38"/>
      <c r="Z184" s="65"/>
      <c r="AA184" s="39"/>
      <c r="AB184" s="39"/>
      <c r="AC184" s="39"/>
      <c r="AD184" s="39"/>
      <c r="AE184" s="66"/>
      <c r="AF184">
        <f t="shared" si="2"/>
        <v>0</v>
      </c>
      <c r="AK184" s="62"/>
      <c r="AL184" s="62"/>
      <c r="AM184" s="63"/>
    </row>
    <row r="185" spans="1:39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76"/>
      <c r="U185" s="76"/>
      <c r="V185" s="96"/>
      <c r="W185" s="38"/>
      <c r="Z185" s="65"/>
      <c r="AA185" s="39"/>
      <c r="AB185" s="39"/>
      <c r="AC185" s="39"/>
      <c r="AD185" s="39"/>
      <c r="AE185" s="66"/>
      <c r="AF185">
        <f t="shared" si="2"/>
        <v>0</v>
      </c>
      <c r="AK185" s="62"/>
      <c r="AL185" s="62"/>
      <c r="AM185" s="63"/>
    </row>
    <row r="186" spans="1:39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76"/>
      <c r="U186" s="76"/>
      <c r="V186" s="96"/>
      <c r="W186" s="38"/>
      <c r="Z186" s="65"/>
      <c r="AA186" s="39"/>
      <c r="AB186" s="39"/>
      <c r="AC186" s="39"/>
      <c r="AD186" s="39"/>
      <c r="AE186" s="66"/>
      <c r="AF186">
        <f t="shared" si="2"/>
        <v>0</v>
      </c>
      <c r="AK186" s="62"/>
      <c r="AL186" s="62"/>
      <c r="AM186" s="63"/>
    </row>
    <row r="187" spans="1:39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76"/>
      <c r="U187" s="76"/>
      <c r="V187" s="96"/>
      <c r="W187" s="38"/>
      <c r="Z187" s="65"/>
      <c r="AA187" s="39"/>
      <c r="AB187" s="39"/>
      <c r="AC187" s="39"/>
      <c r="AD187" s="39"/>
      <c r="AE187" s="66"/>
      <c r="AF187">
        <f t="shared" si="2"/>
        <v>0</v>
      </c>
      <c r="AK187" s="62"/>
      <c r="AL187" s="62"/>
      <c r="AM187" s="63"/>
    </row>
    <row r="188" spans="1:39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76"/>
      <c r="U188" s="76"/>
      <c r="V188" s="96"/>
      <c r="W188" s="38"/>
      <c r="Z188" s="65"/>
      <c r="AA188" s="39"/>
      <c r="AB188" s="39"/>
      <c r="AC188" s="39"/>
      <c r="AD188" s="39"/>
      <c r="AE188" s="66"/>
      <c r="AF188">
        <f t="shared" si="2"/>
        <v>0</v>
      </c>
      <c r="AK188" s="62"/>
      <c r="AL188" s="62"/>
      <c r="AM188" s="63"/>
    </row>
    <row r="189" spans="1:39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76"/>
      <c r="U189" s="76"/>
      <c r="V189" s="96"/>
      <c r="W189" s="38"/>
      <c r="Z189" s="65"/>
      <c r="AA189" s="39"/>
      <c r="AB189" s="39"/>
      <c r="AC189" s="39"/>
      <c r="AD189" s="39"/>
      <c r="AE189" s="66"/>
      <c r="AF189">
        <f t="shared" si="2"/>
        <v>0</v>
      </c>
      <c r="AK189" s="62"/>
      <c r="AL189" s="62"/>
      <c r="AM189" s="63"/>
    </row>
    <row r="190" spans="1:39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76"/>
      <c r="U190" s="76"/>
      <c r="V190" s="96"/>
      <c r="W190" s="38"/>
      <c r="Z190" s="65"/>
      <c r="AA190" s="39"/>
      <c r="AB190" s="39"/>
      <c r="AC190" s="39"/>
      <c r="AD190" s="39"/>
      <c r="AE190" s="66"/>
      <c r="AF190">
        <f t="shared" si="2"/>
        <v>0</v>
      </c>
      <c r="AK190" s="62"/>
      <c r="AL190" s="62"/>
      <c r="AM190" s="63"/>
    </row>
    <row r="191" spans="1:39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76"/>
      <c r="U191" s="76"/>
      <c r="V191" s="96"/>
      <c r="W191" s="38"/>
      <c r="Z191" s="65"/>
      <c r="AA191" s="39"/>
      <c r="AB191" s="39"/>
      <c r="AC191" s="39"/>
      <c r="AD191" s="39"/>
      <c r="AE191" s="66"/>
      <c r="AF191">
        <f t="shared" si="2"/>
        <v>0</v>
      </c>
      <c r="AK191" s="62"/>
      <c r="AL191" s="62"/>
      <c r="AM191" s="63"/>
    </row>
    <row r="192" spans="1:39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76"/>
      <c r="U192" s="76"/>
      <c r="V192" s="96"/>
      <c r="W192" s="38"/>
      <c r="Z192" s="65"/>
      <c r="AA192" s="39"/>
      <c r="AB192" s="39"/>
      <c r="AC192" s="39"/>
      <c r="AD192" s="39"/>
      <c r="AE192" s="66"/>
      <c r="AF192">
        <f t="shared" si="2"/>
        <v>0</v>
      </c>
      <c r="AK192" s="62"/>
      <c r="AL192" s="62"/>
      <c r="AM192" s="63"/>
    </row>
    <row r="193" spans="1:39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76"/>
      <c r="U193" s="76"/>
      <c r="V193" s="96"/>
      <c r="W193" s="38"/>
      <c r="Z193" s="65"/>
      <c r="AA193" s="39"/>
      <c r="AB193" s="39"/>
      <c r="AC193" s="39"/>
      <c r="AD193" s="39"/>
      <c r="AE193" s="66"/>
      <c r="AF193">
        <f t="shared" si="2"/>
        <v>0</v>
      </c>
      <c r="AK193" s="62"/>
      <c r="AL193" s="62"/>
      <c r="AM193" s="63"/>
    </row>
    <row r="194" spans="1:39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76"/>
      <c r="U194" s="76"/>
      <c r="V194" s="96"/>
      <c r="W194" s="38"/>
      <c r="Z194" s="65"/>
      <c r="AA194" s="39"/>
      <c r="AB194" s="39"/>
      <c r="AC194" s="39"/>
      <c r="AD194" s="39"/>
      <c r="AE194" s="66"/>
      <c r="AF194">
        <f t="shared" si="2"/>
        <v>0</v>
      </c>
      <c r="AK194" s="62"/>
      <c r="AL194" s="62"/>
      <c r="AM194" s="63"/>
    </row>
    <row r="195" spans="1:39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76"/>
      <c r="U195" s="76"/>
      <c r="V195" s="96"/>
      <c r="W195" s="38"/>
      <c r="Z195" s="65"/>
      <c r="AA195" s="39"/>
      <c r="AB195" s="39"/>
      <c r="AC195" s="39"/>
      <c r="AD195" s="39"/>
      <c r="AE195" s="66"/>
      <c r="AF195">
        <f t="shared" si="2"/>
        <v>0</v>
      </c>
      <c r="AK195" s="62"/>
      <c r="AL195" s="62"/>
      <c r="AM195" s="63"/>
    </row>
    <row r="196" spans="1:39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76"/>
      <c r="U196" s="76"/>
      <c r="V196" s="96"/>
      <c r="W196" s="38"/>
      <c r="Z196" s="65"/>
      <c r="AA196" s="39"/>
      <c r="AB196" s="39"/>
      <c r="AC196" s="39"/>
      <c r="AD196" s="39"/>
      <c r="AE196" s="66"/>
      <c r="AF196">
        <f t="shared" si="2"/>
        <v>0</v>
      </c>
      <c r="AK196" s="62"/>
      <c r="AL196" s="62"/>
      <c r="AM196" s="63"/>
    </row>
    <row r="197" spans="1:39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76"/>
      <c r="U197" s="76"/>
      <c r="V197" s="96"/>
      <c r="W197" s="38"/>
      <c r="Z197" s="65"/>
      <c r="AA197" s="39"/>
      <c r="AB197" s="39"/>
      <c r="AC197" s="39"/>
      <c r="AD197" s="39"/>
      <c r="AE197" s="66"/>
      <c r="AF197">
        <f t="shared" si="2"/>
        <v>0</v>
      </c>
      <c r="AK197" s="62"/>
      <c r="AL197" s="62"/>
      <c r="AM197" s="63"/>
    </row>
    <row r="198" spans="1:39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Z198" s="65"/>
      <c r="AA198" s="39"/>
      <c r="AB198" s="39"/>
      <c r="AC198" s="39"/>
      <c r="AD198" s="39"/>
      <c r="AE198" s="66"/>
      <c r="AF198">
        <f t="shared" si="2"/>
        <v>0</v>
      </c>
      <c r="AK198" s="62"/>
      <c r="AL198" s="62"/>
      <c r="AM198" s="63"/>
    </row>
    <row r="199" spans="1:39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Z199" s="65"/>
      <c r="AA199" s="39"/>
      <c r="AB199" s="39"/>
      <c r="AC199" s="39"/>
      <c r="AD199" s="39"/>
      <c r="AE199" s="66"/>
      <c r="AF199">
        <f t="shared" si="2"/>
        <v>0</v>
      </c>
      <c r="AK199" s="62"/>
      <c r="AL199" s="62"/>
      <c r="AM199" s="63"/>
    </row>
    <row r="200" spans="1:39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Z200" s="65"/>
      <c r="AA200" s="39"/>
      <c r="AB200" s="39"/>
      <c r="AC200" s="39"/>
      <c r="AD200" s="39"/>
      <c r="AE200" s="66"/>
      <c r="AF200">
        <f t="shared" si="2"/>
        <v>0</v>
      </c>
      <c r="AK200" s="62"/>
      <c r="AL200" s="62"/>
      <c r="AM200" s="63"/>
    </row>
    <row r="201" spans="1:39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Z201" s="65"/>
      <c r="AA201" s="39"/>
      <c r="AB201" s="39"/>
      <c r="AC201" s="39"/>
      <c r="AD201" s="39"/>
      <c r="AE201" s="66"/>
      <c r="AF201">
        <f t="shared" si="2"/>
        <v>0</v>
      </c>
      <c r="AK201" s="62"/>
      <c r="AL201" s="62"/>
      <c r="AM201" s="63"/>
    </row>
    <row r="202" spans="1:39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Z202" s="65"/>
      <c r="AA202" s="39"/>
      <c r="AB202" s="39"/>
      <c r="AC202" s="39"/>
      <c r="AD202" s="39"/>
      <c r="AE202" s="66"/>
      <c r="AF202">
        <f t="shared" si="2"/>
        <v>0</v>
      </c>
      <c r="AK202" s="62"/>
      <c r="AL202" s="62"/>
      <c r="AM202" s="63"/>
    </row>
    <row r="203" spans="1:39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Z203" s="65"/>
      <c r="AA203" s="39"/>
      <c r="AB203" s="39"/>
      <c r="AC203" s="39"/>
      <c r="AD203" s="39"/>
      <c r="AE203" s="66"/>
      <c r="AF203">
        <f t="shared" si="2"/>
        <v>0</v>
      </c>
      <c r="AK203" s="62"/>
      <c r="AL203" s="62"/>
      <c r="AM203" s="63"/>
    </row>
    <row r="204" spans="1:39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Z204" s="65"/>
      <c r="AA204" s="39"/>
      <c r="AB204" s="39"/>
      <c r="AC204" s="39"/>
      <c r="AD204" s="39"/>
      <c r="AE204" s="66"/>
      <c r="AF204">
        <f t="shared" si="2"/>
        <v>0</v>
      </c>
      <c r="AK204" s="62"/>
      <c r="AL204" s="62"/>
      <c r="AM204" s="63"/>
    </row>
    <row r="205" spans="1:39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Z205" s="65"/>
      <c r="AA205" s="39"/>
      <c r="AB205" s="39"/>
      <c r="AC205" s="39"/>
      <c r="AD205" s="39"/>
      <c r="AE205" s="66"/>
      <c r="AF205">
        <f t="shared" si="2"/>
        <v>0</v>
      </c>
      <c r="AK205" s="62"/>
      <c r="AL205" s="62"/>
      <c r="AM205" s="63"/>
    </row>
    <row r="206" spans="1:39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Z206" s="65"/>
      <c r="AA206" s="39"/>
      <c r="AB206" s="39"/>
      <c r="AC206" s="39"/>
      <c r="AD206" s="39"/>
      <c r="AE206" s="66"/>
      <c r="AF206">
        <f t="shared" si="2"/>
        <v>0</v>
      </c>
      <c r="AK206" s="62"/>
      <c r="AL206" s="62"/>
      <c r="AM206" s="63"/>
    </row>
    <row r="207" spans="1:39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Z207" s="65"/>
      <c r="AA207" s="39"/>
      <c r="AB207" s="39"/>
      <c r="AC207" s="39"/>
      <c r="AD207" s="39"/>
      <c r="AE207" s="66"/>
      <c r="AF207">
        <f t="shared" si="2"/>
        <v>0</v>
      </c>
      <c r="AK207" s="62"/>
      <c r="AL207" s="62"/>
      <c r="AM207" s="63"/>
    </row>
    <row r="208" spans="1:39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Z208" s="65"/>
      <c r="AA208" s="39"/>
      <c r="AB208" s="39"/>
      <c r="AC208" s="39"/>
      <c r="AD208" s="39"/>
      <c r="AE208" s="66"/>
      <c r="AF208">
        <f t="shared" si="2"/>
        <v>0</v>
      </c>
      <c r="AK208" s="62"/>
      <c r="AL208" s="62"/>
      <c r="AM208" s="63"/>
    </row>
    <row r="209" spans="1:39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Z209" s="65"/>
      <c r="AA209" s="39"/>
      <c r="AB209" s="39"/>
      <c r="AC209" s="39"/>
      <c r="AD209" s="39"/>
      <c r="AE209" s="66"/>
      <c r="AF209">
        <f t="shared" si="2"/>
        <v>0</v>
      </c>
      <c r="AK209" s="62"/>
      <c r="AL209" s="62"/>
      <c r="AM209" s="63"/>
    </row>
    <row r="210" spans="1:39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Z210" s="65"/>
      <c r="AA210" s="39"/>
      <c r="AB210" s="39"/>
      <c r="AC210" s="39"/>
      <c r="AD210" s="39"/>
      <c r="AE210" s="66"/>
      <c r="AF210">
        <f t="shared" si="2"/>
        <v>0</v>
      </c>
      <c r="AK210" s="62"/>
      <c r="AL210" s="62"/>
      <c r="AM210" s="63"/>
    </row>
    <row r="211" spans="1:39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Z211" s="65"/>
      <c r="AA211" s="39"/>
      <c r="AB211" s="39"/>
      <c r="AC211" s="39"/>
      <c r="AD211" s="39"/>
      <c r="AE211" s="66"/>
      <c r="AF211">
        <f t="shared" si="2"/>
        <v>0</v>
      </c>
      <c r="AK211" s="62"/>
      <c r="AL211" s="62"/>
      <c r="AM211" s="63"/>
    </row>
    <row r="212" spans="1:39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Z212" s="65"/>
      <c r="AA212" s="39"/>
      <c r="AB212" s="39"/>
      <c r="AC212" s="39"/>
      <c r="AD212" s="39"/>
      <c r="AE212" s="66"/>
      <c r="AF212">
        <f t="shared" si="2"/>
        <v>0</v>
      </c>
      <c r="AK212" s="62"/>
      <c r="AL212" s="62"/>
      <c r="AM212" s="63"/>
    </row>
    <row r="213" spans="1:39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Z213" s="65"/>
      <c r="AA213" s="39"/>
      <c r="AB213" s="39"/>
      <c r="AC213" s="39"/>
      <c r="AD213" s="39"/>
      <c r="AE213" s="66"/>
      <c r="AF213">
        <f t="shared" si="2"/>
        <v>0</v>
      </c>
      <c r="AK213" s="62"/>
      <c r="AL213" s="62"/>
      <c r="AM213" s="63"/>
    </row>
    <row r="214" spans="1:39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Z214" s="65"/>
      <c r="AA214" s="39"/>
      <c r="AB214" s="39"/>
      <c r="AC214" s="39"/>
      <c r="AD214" s="39"/>
      <c r="AE214" s="66"/>
      <c r="AF214">
        <f t="shared" si="2"/>
        <v>0</v>
      </c>
      <c r="AK214" s="62"/>
      <c r="AL214" s="62"/>
      <c r="AM214" s="63"/>
    </row>
    <row r="215" spans="1:39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Z215" s="65"/>
      <c r="AA215" s="39"/>
      <c r="AB215" s="39"/>
      <c r="AC215" s="39"/>
      <c r="AD215" s="39"/>
      <c r="AE215" s="66"/>
      <c r="AF215">
        <f t="shared" si="2"/>
        <v>0</v>
      </c>
      <c r="AK215" s="62"/>
      <c r="AL215" s="62"/>
      <c r="AM215" s="63"/>
    </row>
    <row r="216" spans="1:39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Z216" s="65"/>
      <c r="AA216" s="39"/>
      <c r="AB216" s="39"/>
      <c r="AC216" s="39"/>
      <c r="AD216" s="39"/>
      <c r="AE216" s="66"/>
      <c r="AF216">
        <f t="shared" si="2"/>
        <v>0</v>
      </c>
      <c r="AK216" s="62"/>
      <c r="AL216" s="62"/>
      <c r="AM216" s="63"/>
    </row>
    <row r="217" spans="1:39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Z217" s="65"/>
      <c r="AA217" s="39"/>
      <c r="AB217" s="39"/>
      <c r="AC217" s="39"/>
      <c r="AD217" s="39"/>
      <c r="AE217" s="66"/>
      <c r="AF217">
        <f t="shared" si="2"/>
        <v>0</v>
      </c>
      <c r="AK217" s="62"/>
      <c r="AL217" s="62"/>
      <c r="AM217" s="63"/>
    </row>
    <row r="218" spans="1:39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Z218" s="65"/>
      <c r="AA218" s="39"/>
      <c r="AB218" s="39"/>
      <c r="AC218" s="39"/>
      <c r="AD218" s="39"/>
      <c r="AE218" s="66"/>
      <c r="AF218">
        <f t="shared" si="2"/>
        <v>0</v>
      </c>
      <c r="AK218" s="72"/>
      <c r="AL218" s="72"/>
      <c r="AM218" s="73"/>
    </row>
    <row r="219" spans="1:39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Z219" s="65"/>
      <c r="AA219" s="39"/>
      <c r="AB219" s="39"/>
      <c r="AC219" s="39"/>
      <c r="AD219" s="39"/>
      <c r="AE219" s="66"/>
      <c r="AF219">
        <f t="shared" si="2"/>
        <v>0</v>
      </c>
      <c r="AK219" s="62"/>
      <c r="AL219" s="62"/>
      <c r="AM219" s="63"/>
    </row>
    <row r="220" spans="1:39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Z220" s="65"/>
      <c r="AA220" s="39"/>
      <c r="AB220" s="39"/>
      <c r="AC220" s="39"/>
      <c r="AD220" s="39"/>
      <c r="AE220" s="66"/>
      <c r="AF220">
        <f t="shared" si="2"/>
        <v>0</v>
      </c>
      <c r="AK220" s="62"/>
      <c r="AL220" s="62"/>
      <c r="AM220" s="63"/>
    </row>
    <row r="221" spans="1:39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Z221" s="65"/>
      <c r="AA221" s="39"/>
      <c r="AB221" s="39"/>
      <c r="AC221" s="39"/>
      <c r="AD221" s="39"/>
      <c r="AE221" s="66"/>
      <c r="AF221">
        <f t="shared" ref="AF221:AF285" si="3">AA221+AB221</f>
        <v>0</v>
      </c>
      <c r="AK221" s="62"/>
      <c r="AL221" s="62"/>
      <c r="AM221" s="63"/>
    </row>
    <row r="222" spans="1:39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Z222" s="65"/>
      <c r="AA222" s="39"/>
      <c r="AB222" s="39"/>
      <c r="AC222" s="39"/>
      <c r="AD222" s="39"/>
      <c r="AE222" s="66"/>
      <c r="AF222">
        <f t="shared" si="3"/>
        <v>0</v>
      </c>
      <c r="AK222" s="62"/>
      <c r="AL222" s="62"/>
      <c r="AM222" s="63"/>
    </row>
    <row r="223" spans="1:39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Z223" s="65"/>
      <c r="AA223" s="39"/>
      <c r="AB223" s="39"/>
      <c r="AC223" s="39"/>
      <c r="AD223" s="39"/>
      <c r="AE223" s="66"/>
      <c r="AF223">
        <f t="shared" si="3"/>
        <v>0</v>
      </c>
      <c r="AK223" s="62"/>
      <c r="AL223" s="62"/>
      <c r="AM223" s="63"/>
    </row>
    <row r="224" spans="1:39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Z224" s="65"/>
      <c r="AA224" s="39"/>
      <c r="AB224" s="39"/>
      <c r="AC224" s="39"/>
      <c r="AD224" s="39"/>
      <c r="AE224" s="66"/>
      <c r="AF224">
        <f t="shared" si="3"/>
        <v>0</v>
      </c>
      <c r="AK224" s="62"/>
      <c r="AL224" s="62"/>
      <c r="AM224" s="63"/>
    </row>
    <row r="225" spans="1:39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Z225" s="65"/>
      <c r="AA225" s="39"/>
      <c r="AB225" s="39"/>
      <c r="AC225" s="39"/>
      <c r="AD225" s="39"/>
      <c r="AE225" s="66"/>
      <c r="AF225">
        <f t="shared" si="3"/>
        <v>0</v>
      </c>
      <c r="AK225" s="62"/>
      <c r="AL225" s="62"/>
      <c r="AM225" s="63"/>
    </row>
    <row r="226" spans="1:39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Z226" s="65"/>
      <c r="AA226" s="39"/>
      <c r="AB226" s="39"/>
      <c r="AC226" s="39"/>
      <c r="AD226" s="39"/>
      <c r="AE226" s="66"/>
      <c r="AF226">
        <f t="shared" si="3"/>
        <v>0</v>
      </c>
      <c r="AK226" s="62"/>
      <c r="AL226" s="62"/>
      <c r="AM226" s="63"/>
    </row>
    <row r="227" spans="1:39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Z227" s="65"/>
      <c r="AA227" s="39"/>
      <c r="AB227" s="39"/>
      <c r="AC227" s="39"/>
      <c r="AD227" s="39"/>
      <c r="AE227" s="66"/>
      <c r="AF227">
        <f t="shared" si="3"/>
        <v>0</v>
      </c>
      <c r="AK227" s="72"/>
      <c r="AL227" s="72"/>
      <c r="AM227" s="73"/>
    </row>
    <row r="228" spans="1:39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Z228" s="65"/>
      <c r="AA228" s="39"/>
      <c r="AB228" s="39"/>
      <c r="AC228" s="39"/>
      <c r="AD228" s="39"/>
      <c r="AE228" s="66"/>
      <c r="AF228">
        <f t="shared" si="3"/>
        <v>0</v>
      </c>
      <c r="AK228" s="62"/>
      <c r="AL228" s="62"/>
      <c r="AM228" s="63"/>
    </row>
    <row r="229" spans="1:39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Z229" s="65"/>
      <c r="AA229" s="39"/>
      <c r="AB229" s="39"/>
      <c r="AC229" s="39"/>
      <c r="AD229" s="39"/>
      <c r="AE229" s="66"/>
      <c r="AF229">
        <f t="shared" si="3"/>
        <v>0</v>
      </c>
      <c r="AK229" s="62"/>
      <c r="AL229" s="62"/>
      <c r="AM229" s="63"/>
    </row>
    <row r="230" spans="1:39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Z230" s="65"/>
      <c r="AA230" s="39"/>
      <c r="AB230" s="39"/>
      <c r="AC230" s="39"/>
      <c r="AD230" s="39"/>
      <c r="AE230" s="66"/>
      <c r="AF230">
        <f t="shared" si="3"/>
        <v>0</v>
      </c>
      <c r="AK230" s="62"/>
      <c r="AL230" s="62"/>
      <c r="AM230" s="63"/>
    </row>
    <row r="231" spans="1:39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Z231" s="65"/>
      <c r="AA231" s="39"/>
      <c r="AB231" s="39"/>
      <c r="AC231" s="39"/>
      <c r="AD231" s="39"/>
      <c r="AE231" s="66"/>
      <c r="AF231">
        <f t="shared" si="3"/>
        <v>0</v>
      </c>
      <c r="AK231" s="72"/>
      <c r="AL231" s="72"/>
      <c r="AM231" s="73"/>
    </row>
    <row r="232" spans="1:39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Z232" s="65"/>
      <c r="AA232" s="39"/>
      <c r="AB232" s="39"/>
      <c r="AC232" s="39"/>
      <c r="AD232" s="39"/>
      <c r="AE232" s="66"/>
      <c r="AF232">
        <f t="shared" si="3"/>
        <v>0</v>
      </c>
      <c r="AK232" s="62"/>
      <c r="AL232" s="62"/>
      <c r="AM232" s="63"/>
    </row>
    <row r="233" spans="1:39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Z233" s="65"/>
      <c r="AA233" s="39"/>
      <c r="AB233" s="39"/>
      <c r="AC233" s="39"/>
      <c r="AD233" s="39"/>
      <c r="AE233" s="66"/>
      <c r="AF233">
        <f t="shared" si="3"/>
        <v>0</v>
      </c>
      <c r="AK233" s="62"/>
      <c r="AL233" s="62"/>
      <c r="AM233" s="63"/>
    </row>
    <row r="234" spans="1:39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Z234" s="65"/>
      <c r="AA234" s="39"/>
      <c r="AB234" s="39"/>
      <c r="AC234" s="39"/>
      <c r="AD234" s="39"/>
      <c r="AE234" s="66"/>
      <c r="AF234">
        <f t="shared" si="3"/>
        <v>0</v>
      </c>
      <c r="AK234" s="62"/>
      <c r="AL234" s="62"/>
      <c r="AM234" s="63"/>
    </row>
    <row r="235" spans="1:39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Z235" s="65"/>
      <c r="AA235" s="39"/>
      <c r="AB235" s="39"/>
      <c r="AC235" s="39"/>
      <c r="AD235" s="39"/>
      <c r="AE235" s="66"/>
      <c r="AF235">
        <f t="shared" si="3"/>
        <v>0</v>
      </c>
      <c r="AK235" s="62"/>
      <c r="AL235" s="62"/>
      <c r="AM235" s="63"/>
    </row>
    <row r="236" spans="1:39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Z236" s="65"/>
      <c r="AA236" s="39"/>
      <c r="AB236" s="39"/>
      <c r="AC236" s="39"/>
      <c r="AD236" s="39"/>
      <c r="AE236" s="66"/>
      <c r="AF236">
        <f t="shared" si="3"/>
        <v>0</v>
      </c>
      <c r="AK236" s="62"/>
      <c r="AL236" s="62"/>
      <c r="AM236" s="63"/>
    </row>
    <row r="237" spans="1:39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Z237" s="65"/>
      <c r="AA237" s="39"/>
      <c r="AB237" s="39"/>
      <c r="AC237" s="39"/>
      <c r="AD237" s="39"/>
      <c r="AE237" s="66"/>
      <c r="AF237">
        <f t="shared" si="3"/>
        <v>0</v>
      </c>
      <c r="AK237" s="62"/>
      <c r="AL237" s="62"/>
      <c r="AM237" s="63"/>
    </row>
    <row r="238" spans="1:39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Z238" s="65"/>
      <c r="AA238" s="39"/>
      <c r="AB238" s="39"/>
      <c r="AC238" s="39"/>
      <c r="AD238" s="39"/>
      <c r="AE238" s="66"/>
      <c r="AF238">
        <f t="shared" si="3"/>
        <v>0</v>
      </c>
      <c r="AK238" s="62"/>
      <c r="AL238" s="62"/>
      <c r="AM238" s="63"/>
    </row>
    <row r="239" spans="1:39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Z239" s="65"/>
      <c r="AA239" s="39"/>
      <c r="AB239" s="39"/>
      <c r="AC239" s="39"/>
      <c r="AD239" s="39"/>
      <c r="AE239" s="66"/>
      <c r="AF239">
        <f t="shared" si="3"/>
        <v>0</v>
      </c>
      <c r="AK239" s="62"/>
      <c r="AL239" s="62"/>
      <c r="AM239" s="63"/>
    </row>
    <row r="240" spans="1:39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Z240" s="77"/>
      <c r="AA240" s="39"/>
      <c r="AB240" s="39"/>
      <c r="AC240" s="39"/>
      <c r="AD240" s="39"/>
      <c r="AE240" s="66"/>
      <c r="AF240">
        <f t="shared" si="3"/>
        <v>0</v>
      </c>
      <c r="AK240" s="62"/>
      <c r="AL240" s="62"/>
      <c r="AM240" s="63"/>
    </row>
    <row r="241" spans="1:39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Z241" s="65"/>
      <c r="AA241" s="39"/>
      <c r="AB241" s="39"/>
      <c r="AC241" s="39"/>
      <c r="AD241" s="39"/>
      <c r="AE241" s="66"/>
      <c r="AF241">
        <f t="shared" si="3"/>
        <v>0</v>
      </c>
      <c r="AK241" s="62"/>
      <c r="AL241" s="62"/>
      <c r="AM241" s="63"/>
    </row>
    <row r="242" spans="1:39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Z242" s="65"/>
      <c r="AA242" s="39"/>
      <c r="AB242" s="39"/>
      <c r="AC242" s="39"/>
      <c r="AD242" s="39"/>
      <c r="AE242" s="66"/>
      <c r="AF242">
        <f t="shared" si="3"/>
        <v>0</v>
      </c>
      <c r="AK242" s="62"/>
      <c r="AL242" s="62"/>
      <c r="AM242" s="63"/>
    </row>
    <row r="243" spans="1:39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Z243" s="65"/>
      <c r="AA243" s="39"/>
      <c r="AB243" s="39"/>
      <c r="AC243" s="39"/>
      <c r="AD243" s="39"/>
      <c r="AE243" s="66"/>
      <c r="AF243">
        <f t="shared" si="3"/>
        <v>0</v>
      </c>
      <c r="AK243" s="62"/>
      <c r="AL243" s="62"/>
      <c r="AM243" s="63"/>
    </row>
    <row r="244" spans="1:39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Z244" s="65"/>
      <c r="AA244" s="39"/>
      <c r="AB244" s="39"/>
      <c r="AC244" s="39"/>
      <c r="AD244" s="39"/>
      <c r="AE244" s="66"/>
      <c r="AF244">
        <f t="shared" si="3"/>
        <v>0</v>
      </c>
      <c r="AK244" s="72"/>
      <c r="AL244" s="72"/>
      <c r="AM244" s="73"/>
    </row>
    <row r="245" spans="1:39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Z245" s="78"/>
      <c r="AA245" s="39"/>
      <c r="AB245" s="39"/>
      <c r="AC245" s="39"/>
      <c r="AD245" s="39"/>
      <c r="AE245" s="66"/>
      <c r="AF245">
        <f t="shared" si="3"/>
        <v>0</v>
      </c>
      <c r="AK245" s="72"/>
      <c r="AL245" s="72"/>
      <c r="AM245" s="73"/>
    </row>
    <row r="246" spans="1:39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Z246" s="65"/>
      <c r="AA246" s="39"/>
      <c r="AB246" s="39"/>
      <c r="AC246" s="39"/>
      <c r="AD246" s="39"/>
      <c r="AE246" s="66"/>
      <c r="AF246">
        <f t="shared" si="3"/>
        <v>0</v>
      </c>
      <c r="AK246" s="62"/>
      <c r="AL246" s="62"/>
      <c r="AM246" s="63"/>
    </row>
    <row r="247" spans="1:39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Z247" s="65"/>
      <c r="AA247" s="39"/>
      <c r="AB247" s="39"/>
      <c r="AC247" s="39"/>
      <c r="AD247" s="39"/>
      <c r="AE247" s="66"/>
      <c r="AF247">
        <f t="shared" si="3"/>
        <v>0</v>
      </c>
      <c r="AK247" s="62"/>
      <c r="AL247" s="62"/>
      <c r="AM247" s="63"/>
    </row>
    <row r="248" spans="1:39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Z248" s="65"/>
      <c r="AA248" s="39"/>
      <c r="AB248" s="39"/>
      <c r="AC248" s="39"/>
      <c r="AD248" s="39"/>
      <c r="AE248" s="66"/>
      <c r="AF248">
        <f t="shared" si="3"/>
        <v>0</v>
      </c>
      <c r="AK248" s="62"/>
      <c r="AL248" s="62"/>
      <c r="AM248" s="63"/>
    </row>
    <row r="249" spans="1:39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Z249" s="65"/>
      <c r="AA249" s="39"/>
      <c r="AB249" s="39"/>
      <c r="AC249" s="39"/>
      <c r="AD249" s="39"/>
      <c r="AE249" s="66"/>
      <c r="AF249">
        <f t="shared" si="3"/>
        <v>0</v>
      </c>
      <c r="AK249" s="62"/>
      <c r="AL249" s="62"/>
      <c r="AM249" s="63"/>
    </row>
    <row r="250" spans="1:39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Z250" s="65"/>
      <c r="AA250" s="39"/>
      <c r="AB250" s="39"/>
      <c r="AC250" s="39"/>
      <c r="AD250" s="39"/>
      <c r="AE250" s="66"/>
      <c r="AF250">
        <f t="shared" si="3"/>
        <v>0</v>
      </c>
      <c r="AK250" s="72"/>
      <c r="AL250" s="72"/>
      <c r="AM250" s="73"/>
    </row>
    <row r="251" spans="1:39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Z251" s="65"/>
      <c r="AA251" s="39"/>
      <c r="AB251" s="39"/>
      <c r="AC251" s="39"/>
      <c r="AD251" s="39"/>
      <c r="AE251" s="66"/>
      <c r="AF251">
        <f t="shared" si="3"/>
        <v>0</v>
      </c>
      <c r="AK251" s="62"/>
      <c r="AL251" s="62"/>
      <c r="AM251" s="63"/>
    </row>
    <row r="252" spans="1:39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Z252" s="65"/>
      <c r="AA252" s="39"/>
      <c r="AB252" s="39"/>
      <c r="AC252" s="39"/>
      <c r="AD252" s="39"/>
      <c r="AE252" s="66"/>
      <c r="AF252">
        <f t="shared" si="3"/>
        <v>0</v>
      </c>
      <c r="AK252" s="62"/>
      <c r="AL252" s="62"/>
      <c r="AM252" s="63"/>
    </row>
    <row r="253" spans="1:39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Z253" s="65"/>
      <c r="AA253" s="39"/>
      <c r="AB253" s="39"/>
      <c r="AC253" s="39"/>
      <c r="AD253" s="39"/>
      <c r="AE253" s="66"/>
      <c r="AF253">
        <f t="shared" si="3"/>
        <v>0</v>
      </c>
      <c r="AK253" s="62"/>
      <c r="AL253" s="62"/>
      <c r="AM253" s="63"/>
    </row>
    <row r="254" spans="1:39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Z254" s="65"/>
      <c r="AA254" s="39"/>
      <c r="AB254" s="39"/>
      <c r="AC254" s="39"/>
      <c r="AD254" s="39"/>
      <c r="AE254" s="66"/>
      <c r="AF254">
        <f t="shared" si="3"/>
        <v>0</v>
      </c>
      <c r="AK254" s="62"/>
      <c r="AL254" s="62"/>
      <c r="AM254" s="75"/>
    </row>
    <row r="255" spans="1:39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Z255" s="65"/>
      <c r="AA255" s="39"/>
      <c r="AB255" s="39"/>
      <c r="AC255" s="39"/>
      <c r="AD255" s="39"/>
      <c r="AE255" s="66"/>
      <c r="AF255">
        <f t="shared" si="3"/>
        <v>0</v>
      </c>
      <c r="AK255" s="72"/>
      <c r="AL255" s="72"/>
      <c r="AM255" s="73"/>
    </row>
    <row r="256" spans="1:39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Z256" s="65"/>
      <c r="AA256" s="39"/>
      <c r="AB256" s="39"/>
      <c r="AC256" s="39"/>
      <c r="AD256" s="39"/>
      <c r="AE256" s="66"/>
      <c r="AF256">
        <f t="shared" si="3"/>
        <v>0</v>
      </c>
      <c r="AK256" s="62"/>
      <c r="AL256" s="62"/>
      <c r="AM256" s="63"/>
    </row>
    <row r="257" spans="1:39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Z257" s="65"/>
      <c r="AA257" s="39"/>
      <c r="AB257" s="39"/>
      <c r="AC257" s="39"/>
      <c r="AD257" s="39"/>
      <c r="AE257" s="66"/>
      <c r="AF257">
        <f t="shared" si="3"/>
        <v>0</v>
      </c>
      <c r="AK257" s="62"/>
      <c r="AL257" s="62"/>
      <c r="AM257" s="63"/>
    </row>
    <row r="258" spans="1:39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Z258" s="65"/>
      <c r="AA258" s="39"/>
      <c r="AB258" s="39"/>
      <c r="AC258" s="39"/>
      <c r="AD258" s="39"/>
      <c r="AE258" s="66"/>
      <c r="AF258">
        <f t="shared" si="3"/>
        <v>0</v>
      </c>
      <c r="AK258" s="62"/>
      <c r="AL258" s="62"/>
      <c r="AM258" s="63"/>
    </row>
    <row r="259" spans="1:39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Z259" s="65"/>
      <c r="AA259" s="39"/>
      <c r="AB259" s="39"/>
      <c r="AC259" s="39"/>
      <c r="AD259" s="39"/>
      <c r="AE259" s="66"/>
      <c r="AF259">
        <f t="shared" si="3"/>
        <v>0</v>
      </c>
      <c r="AK259" s="62"/>
      <c r="AL259" s="62"/>
      <c r="AM259" s="63"/>
    </row>
    <row r="260" spans="1:39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Z260" s="65"/>
      <c r="AA260" s="39"/>
      <c r="AB260" s="39"/>
      <c r="AC260" s="39"/>
      <c r="AD260" s="39"/>
      <c r="AE260" s="66"/>
      <c r="AF260">
        <f t="shared" si="3"/>
        <v>0</v>
      </c>
      <c r="AK260" s="62"/>
      <c r="AL260" s="62"/>
      <c r="AM260" s="63"/>
    </row>
    <row r="261" spans="1:39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Z261" s="65"/>
      <c r="AA261" s="39"/>
      <c r="AB261" s="39"/>
      <c r="AC261" s="39"/>
      <c r="AD261" s="39"/>
      <c r="AE261" s="66"/>
      <c r="AF261">
        <f t="shared" si="3"/>
        <v>0</v>
      </c>
      <c r="AK261" s="62"/>
      <c r="AL261" s="62"/>
      <c r="AM261" s="63"/>
    </row>
    <row r="262" spans="1:39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Z262" s="65"/>
      <c r="AA262" s="39"/>
      <c r="AB262" s="39"/>
      <c r="AC262" s="39"/>
      <c r="AD262" s="39"/>
      <c r="AE262" s="66"/>
      <c r="AF262">
        <f t="shared" si="3"/>
        <v>0</v>
      </c>
      <c r="AK262" s="62"/>
      <c r="AL262" s="62"/>
      <c r="AM262" s="63"/>
    </row>
    <row r="263" spans="1:39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Z263" s="65"/>
      <c r="AA263" s="39"/>
      <c r="AB263" s="39"/>
      <c r="AC263" s="39"/>
      <c r="AD263" s="39"/>
      <c r="AE263" s="66"/>
      <c r="AF263">
        <f t="shared" si="3"/>
        <v>0</v>
      </c>
      <c r="AK263" s="72"/>
      <c r="AL263" s="72"/>
      <c r="AM263" s="73"/>
    </row>
    <row r="264" spans="1:39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Z264" s="65"/>
      <c r="AA264" s="39"/>
      <c r="AB264" s="39"/>
      <c r="AC264" s="39"/>
      <c r="AD264" s="39"/>
      <c r="AE264" s="66"/>
      <c r="AF264">
        <f t="shared" si="3"/>
        <v>0</v>
      </c>
      <c r="AK264" s="62"/>
      <c r="AL264" s="62"/>
      <c r="AM264" s="63"/>
    </row>
    <row r="265" spans="1:39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Z265" s="65"/>
      <c r="AA265" s="39"/>
      <c r="AB265" s="39"/>
      <c r="AC265" s="39"/>
      <c r="AD265" s="39"/>
      <c r="AE265" s="66"/>
      <c r="AF265">
        <f t="shared" si="3"/>
        <v>0</v>
      </c>
      <c r="AK265" s="62"/>
      <c r="AL265" s="62"/>
      <c r="AM265" s="63"/>
    </row>
    <row r="266" spans="1:39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Z266" s="65"/>
      <c r="AA266" s="39"/>
      <c r="AB266" s="39"/>
      <c r="AC266" s="39"/>
      <c r="AD266" s="39"/>
      <c r="AE266" s="66"/>
      <c r="AF266">
        <f t="shared" si="3"/>
        <v>0</v>
      </c>
      <c r="AK266" s="62"/>
      <c r="AL266" s="62"/>
      <c r="AM266" s="63"/>
    </row>
    <row r="267" spans="1:39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Z267" s="65"/>
      <c r="AA267" s="39"/>
      <c r="AB267" s="39"/>
      <c r="AC267" s="39"/>
      <c r="AD267" s="39"/>
      <c r="AE267" s="66"/>
      <c r="AF267">
        <f t="shared" si="3"/>
        <v>0</v>
      </c>
      <c r="AK267" s="62"/>
      <c r="AL267" s="62"/>
      <c r="AM267" s="63"/>
    </row>
    <row r="268" spans="1:39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Z268" s="65"/>
      <c r="AA268" s="39"/>
      <c r="AB268" s="39"/>
      <c r="AC268" s="39"/>
      <c r="AD268" s="39"/>
      <c r="AE268" s="66"/>
      <c r="AF268">
        <f t="shared" si="3"/>
        <v>0</v>
      </c>
      <c r="AK268" s="62"/>
      <c r="AL268" s="62"/>
      <c r="AM268" s="63"/>
    </row>
    <row r="269" spans="1:39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Z269" s="65"/>
      <c r="AA269" s="39"/>
      <c r="AB269" s="39"/>
      <c r="AC269" s="39"/>
      <c r="AD269" s="39"/>
      <c r="AE269" s="66"/>
      <c r="AF269">
        <f t="shared" si="3"/>
        <v>0</v>
      </c>
      <c r="AK269" s="62"/>
      <c r="AL269" s="62"/>
      <c r="AM269" s="63"/>
    </row>
    <row r="270" spans="1:39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Z270" s="65"/>
      <c r="AA270" s="39"/>
      <c r="AB270" s="39"/>
      <c r="AC270" s="39"/>
      <c r="AD270" s="39"/>
      <c r="AE270" s="66"/>
      <c r="AF270">
        <f t="shared" si="3"/>
        <v>0</v>
      </c>
      <c r="AK270" s="62"/>
      <c r="AL270" s="62"/>
      <c r="AM270" s="63"/>
    </row>
    <row r="271" spans="1:39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Z271" s="65"/>
      <c r="AA271" s="39"/>
      <c r="AB271" s="39"/>
      <c r="AC271" s="39"/>
      <c r="AD271" s="39"/>
      <c r="AE271" s="66"/>
      <c r="AF271">
        <f t="shared" si="3"/>
        <v>0</v>
      </c>
      <c r="AK271" s="62"/>
      <c r="AL271" s="62"/>
      <c r="AM271" s="63"/>
    </row>
    <row r="272" spans="1:39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Z272" s="65"/>
      <c r="AA272" s="39"/>
      <c r="AB272" s="39"/>
      <c r="AC272" s="39"/>
      <c r="AD272" s="39"/>
      <c r="AE272" s="66"/>
      <c r="AF272">
        <f t="shared" si="3"/>
        <v>0</v>
      </c>
      <c r="AK272" s="62"/>
      <c r="AL272" s="62"/>
      <c r="AM272" s="63"/>
    </row>
    <row r="273" spans="1:39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Z273" s="65"/>
      <c r="AA273" s="39"/>
      <c r="AB273" s="39"/>
      <c r="AC273" s="39"/>
      <c r="AD273" s="39"/>
      <c r="AE273" s="66"/>
      <c r="AF273">
        <f t="shared" si="3"/>
        <v>0</v>
      </c>
      <c r="AK273" s="62"/>
      <c r="AL273" s="62"/>
      <c r="AM273" s="63"/>
    </row>
    <row r="274" spans="1:39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Z274" s="65"/>
      <c r="AA274" s="39"/>
      <c r="AB274" s="39"/>
      <c r="AC274" s="39"/>
      <c r="AD274" s="39"/>
      <c r="AE274" s="66"/>
      <c r="AF274">
        <f t="shared" si="3"/>
        <v>0</v>
      </c>
      <c r="AK274" s="62"/>
      <c r="AL274" s="62"/>
      <c r="AM274" s="63"/>
    </row>
    <row r="275" spans="1:39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Z275" s="65"/>
      <c r="AA275" s="39"/>
      <c r="AB275" s="39"/>
      <c r="AC275" s="39"/>
      <c r="AD275" s="39"/>
      <c r="AE275" s="66"/>
      <c r="AF275">
        <f t="shared" si="3"/>
        <v>0</v>
      </c>
      <c r="AK275" s="62"/>
      <c r="AL275" s="62"/>
      <c r="AM275" s="63"/>
    </row>
    <row r="276" spans="1:39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Z276" s="65"/>
      <c r="AA276" s="39"/>
      <c r="AB276" s="39"/>
      <c r="AC276" s="39"/>
      <c r="AD276" s="39"/>
      <c r="AE276" s="66"/>
      <c r="AF276">
        <f t="shared" si="3"/>
        <v>0</v>
      </c>
      <c r="AK276" s="62"/>
      <c r="AL276" s="62"/>
      <c r="AM276" s="63"/>
    </row>
    <row r="277" spans="1:39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Z277" s="65"/>
      <c r="AA277" s="39"/>
      <c r="AB277" s="39"/>
      <c r="AC277" s="39"/>
      <c r="AD277" s="39"/>
      <c r="AE277" s="66"/>
      <c r="AF277">
        <f t="shared" si="3"/>
        <v>0</v>
      </c>
      <c r="AK277" s="62"/>
      <c r="AL277" s="62"/>
      <c r="AM277" s="63"/>
    </row>
    <row r="278" spans="1:39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Z278" s="65"/>
      <c r="AA278" s="39"/>
      <c r="AB278" s="39"/>
      <c r="AC278" s="39"/>
      <c r="AD278" s="39"/>
      <c r="AE278" s="66"/>
      <c r="AF278">
        <f t="shared" si="3"/>
        <v>0</v>
      </c>
      <c r="AK278" s="62"/>
      <c r="AL278" s="62"/>
      <c r="AM278" s="63"/>
    </row>
    <row r="279" spans="1:39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Z279" s="65"/>
      <c r="AA279" s="39"/>
      <c r="AB279" s="39"/>
      <c r="AC279" s="39"/>
      <c r="AD279" s="39"/>
      <c r="AE279" s="66"/>
      <c r="AF279">
        <f t="shared" si="3"/>
        <v>0</v>
      </c>
      <c r="AK279" s="62"/>
      <c r="AL279" s="62"/>
      <c r="AM279" s="63"/>
    </row>
    <row r="280" spans="1:39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Z280" s="65"/>
      <c r="AA280" s="39"/>
      <c r="AB280" s="39"/>
      <c r="AC280" s="39"/>
      <c r="AD280" s="39"/>
      <c r="AE280" s="66"/>
      <c r="AF280">
        <f t="shared" si="3"/>
        <v>0</v>
      </c>
      <c r="AK280" s="62"/>
      <c r="AL280" s="62"/>
      <c r="AM280" s="63"/>
    </row>
    <row r="281" spans="1:39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Z281" s="65"/>
      <c r="AA281" s="39"/>
      <c r="AB281" s="39"/>
      <c r="AC281" s="39"/>
      <c r="AD281" s="39"/>
      <c r="AE281" s="66"/>
      <c r="AF281">
        <f t="shared" si="3"/>
        <v>0</v>
      </c>
      <c r="AK281" s="62"/>
      <c r="AL281" s="62"/>
      <c r="AM281" s="63"/>
    </row>
    <row r="282" spans="1:39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Z282" s="65"/>
      <c r="AA282" s="39"/>
      <c r="AB282" s="39"/>
      <c r="AC282" s="39"/>
      <c r="AD282" s="39"/>
      <c r="AE282" s="66"/>
      <c r="AF282">
        <f t="shared" si="3"/>
        <v>0</v>
      </c>
      <c r="AK282" s="62"/>
      <c r="AL282" s="62"/>
      <c r="AM282" s="63"/>
    </row>
    <row r="283" spans="1:39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Z283" s="65"/>
      <c r="AA283" s="39"/>
      <c r="AB283" s="39"/>
      <c r="AC283" s="39"/>
      <c r="AD283" s="39"/>
      <c r="AE283" s="66"/>
      <c r="AF283">
        <f t="shared" si="3"/>
        <v>0</v>
      </c>
      <c r="AK283" s="62"/>
      <c r="AL283" s="62"/>
      <c r="AM283" s="63"/>
    </row>
    <row r="284" spans="1:39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Z284" s="65"/>
      <c r="AA284" s="39"/>
      <c r="AB284" s="39"/>
      <c r="AC284" s="39"/>
      <c r="AD284" s="39"/>
      <c r="AE284" s="66"/>
      <c r="AF284">
        <f t="shared" si="3"/>
        <v>0</v>
      </c>
      <c r="AK284" s="62"/>
      <c r="AL284" s="62"/>
      <c r="AM284" s="63"/>
    </row>
    <row r="285" spans="1:39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Z285" s="65"/>
      <c r="AA285" s="39"/>
      <c r="AB285" s="39"/>
      <c r="AC285" s="39"/>
      <c r="AD285" s="39"/>
      <c r="AE285" s="66"/>
      <c r="AF285">
        <f t="shared" si="3"/>
        <v>0</v>
      </c>
      <c r="AK285" s="62"/>
      <c r="AL285" s="62"/>
      <c r="AM285" s="63"/>
    </row>
    <row r="286" spans="1:39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Z286" s="65"/>
      <c r="AA286" s="39"/>
      <c r="AB286" s="39"/>
      <c r="AC286" s="39"/>
      <c r="AD286" s="39"/>
      <c r="AE286" s="66"/>
      <c r="AF286">
        <f t="shared" ref="AF286:AF350" si="4">AA286+AB286</f>
        <v>0</v>
      </c>
      <c r="AK286" s="62"/>
      <c r="AL286" s="62"/>
      <c r="AM286" s="63"/>
    </row>
    <row r="287" spans="1:39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Z287" s="65"/>
      <c r="AA287" s="39"/>
      <c r="AB287" s="39"/>
      <c r="AC287" s="39"/>
      <c r="AD287" s="39"/>
      <c r="AE287" s="66"/>
      <c r="AF287">
        <f t="shared" si="4"/>
        <v>0</v>
      </c>
      <c r="AK287" s="62"/>
      <c r="AL287" s="62"/>
      <c r="AM287" s="63"/>
    </row>
    <row r="288" spans="1:39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Z288" s="65"/>
      <c r="AA288" s="39"/>
      <c r="AB288" s="39"/>
      <c r="AC288" s="39"/>
      <c r="AD288" s="39"/>
      <c r="AE288" s="66"/>
      <c r="AF288">
        <f t="shared" si="4"/>
        <v>0</v>
      </c>
      <c r="AK288" s="62"/>
      <c r="AL288" s="62"/>
      <c r="AM288" s="63"/>
    </row>
    <row r="289" spans="1:39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Z289" s="65"/>
      <c r="AA289" s="39"/>
      <c r="AB289" s="39"/>
      <c r="AC289" s="39"/>
      <c r="AD289" s="39"/>
      <c r="AE289" s="66"/>
      <c r="AF289">
        <f t="shared" si="4"/>
        <v>0</v>
      </c>
      <c r="AK289" s="62"/>
      <c r="AL289" s="62"/>
      <c r="AM289" s="63"/>
    </row>
    <row r="290" spans="1:39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Z290" s="65"/>
      <c r="AA290" s="39"/>
      <c r="AB290" s="39"/>
      <c r="AC290" s="39"/>
      <c r="AD290" s="39"/>
      <c r="AE290" s="66"/>
      <c r="AF290">
        <f t="shared" si="4"/>
        <v>0</v>
      </c>
      <c r="AK290" s="62"/>
      <c r="AL290" s="62"/>
      <c r="AM290" s="63"/>
    </row>
    <row r="291" spans="1:39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Z291" s="65"/>
      <c r="AA291" s="39"/>
      <c r="AB291" s="39"/>
      <c r="AC291" s="39"/>
      <c r="AD291" s="39"/>
      <c r="AE291" s="66"/>
      <c r="AF291">
        <f t="shared" si="4"/>
        <v>0</v>
      </c>
      <c r="AK291" s="62"/>
      <c r="AL291" s="62"/>
      <c r="AM291" s="63"/>
    </row>
    <row r="292" spans="1:39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Z292" s="65"/>
      <c r="AA292" s="39"/>
      <c r="AB292" s="39"/>
      <c r="AC292" s="39"/>
      <c r="AD292" s="39"/>
      <c r="AE292" s="66"/>
      <c r="AF292">
        <f t="shared" si="4"/>
        <v>0</v>
      </c>
      <c r="AK292" s="62"/>
      <c r="AL292" s="62"/>
      <c r="AM292" s="63"/>
    </row>
    <row r="293" spans="1:39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Z293" s="65"/>
      <c r="AA293" s="39"/>
      <c r="AB293" s="39"/>
      <c r="AC293" s="39"/>
      <c r="AD293" s="39"/>
      <c r="AE293" s="66"/>
      <c r="AF293">
        <f t="shared" si="4"/>
        <v>0</v>
      </c>
      <c r="AK293" s="62"/>
      <c r="AL293" s="62"/>
      <c r="AM293" s="63"/>
    </row>
    <row r="294" spans="1:39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Z294" s="65"/>
      <c r="AA294" s="39"/>
      <c r="AB294" s="39"/>
      <c r="AC294" s="39"/>
      <c r="AD294" s="39"/>
      <c r="AE294" s="66"/>
      <c r="AF294">
        <f t="shared" si="4"/>
        <v>0</v>
      </c>
      <c r="AK294" s="62"/>
      <c r="AL294" s="62"/>
      <c r="AM294" s="63"/>
    </row>
    <row r="295" spans="1:39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Z295" s="65"/>
      <c r="AA295" s="39"/>
      <c r="AB295" s="39"/>
      <c r="AC295" s="39"/>
      <c r="AD295" s="39"/>
      <c r="AE295" s="66"/>
      <c r="AF295">
        <f t="shared" si="4"/>
        <v>0</v>
      </c>
      <c r="AK295" s="62"/>
      <c r="AL295" s="62"/>
      <c r="AM295" s="63"/>
    </row>
    <row r="296" spans="1:39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Z296" s="65"/>
      <c r="AA296" s="39"/>
      <c r="AB296" s="39"/>
      <c r="AC296" s="39"/>
      <c r="AD296" s="39"/>
      <c r="AE296" s="66"/>
      <c r="AF296">
        <f t="shared" si="4"/>
        <v>0</v>
      </c>
      <c r="AK296" s="62"/>
      <c r="AL296" s="62"/>
      <c r="AM296" s="63"/>
    </row>
    <row r="297" spans="1:39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Z297" s="65"/>
      <c r="AA297" s="39"/>
      <c r="AB297" s="39"/>
      <c r="AC297" s="39"/>
      <c r="AD297" s="39"/>
      <c r="AE297" s="66"/>
      <c r="AF297">
        <f t="shared" si="4"/>
        <v>0</v>
      </c>
      <c r="AK297" s="62"/>
      <c r="AL297" s="62"/>
      <c r="AM297" s="63"/>
    </row>
    <row r="298" spans="1:39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Z298" s="65"/>
      <c r="AA298" s="39"/>
      <c r="AB298" s="39"/>
      <c r="AC298" s="39"/>
      <c r="AD298" s="39"/>
      <c r="AE298" s="66"/>
      <c r="AF298">
        <f t="shared" si="4"/>
        <v>0</v>
      </c>
      <c r="AK298" s="62"/>
      <c r="AL298" s="62"/>
      <c r="AM298" s="63"/>
    </row>
    <row r="299" spans="1:39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Z299" s="65"/>
      <c r="AA299" s="39"/>
      <c r="AB299" s="39"/>
      <c r="AC299" s="39"/>
      <c r="AD299" s="39"/>
      <c r="AE299" s="66"/>
      <c r="AF299">
        <f t="shared" si="4"/>
        <v>0</v>
      </c>
      <c r="AK299" s="62"/>
      <c r="AL299" s="62"/>
      <c r="AM299" s="63"/>
    </row>
    <row r="300" spans="1:39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Z300" s="65"/>
      <c r="AA300" s="39"/>
      <c r="AB300" s="39"/>
      <c r="AC300" s="39"/>
      <c r="AD300" s="39"/>
      <c r="AE300" s="66"/>
      <c r="AF300">
        <f t="shared" si="4"/>
        <v>0</v>
      </c>
      <c r="AK300" s="72"/>
      <c r="AL300" s="72"/>
      <c r="AM300" s="73"/>
    </row>
    <row r="301" spans="1:39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Z301" s="65"/>
      <c r="AA301" s="39"/>
      <c r="AB301" s="39"/>
      <c r="AC301" s="39"/>
      <c r="AD301" s="39"/>
      <c r="AE301" s="66"/>
      <c r="AF301">
        <f t="shared" si="4"/>
        <v>0</v>
      </c>
      <c r="AK301" s="62"/>
      <c r="AL301" s="62"/>
      <c r="AM301" s="63"/>
    </row>
    <row r="302" spans="1:39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Z302" s="65"/>
      <c r="AA302" s="39"/>
      <c r="AB302" s="39"/>
      <c r="AC302" s="39"/>
      <c r="AD302" s="39"/>
      <c r="AE302" s="66"/>
      <c r="AF302">
        <f t="shared" si="4"/>
        <v>0</v>
      </c>
      <c r="AK302" s="62"/>
      <c r="AL302" s="62"/>
      <c r="AM302" s="63"/>
    </row>
    <row r="303" spans="1:39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Z303" s="65"/>
      <c r="AA303" s="39"/>
      <c r="AB303" s="39"/>
      <c r="AC303" s="39"/>
      <c r="AD303" s="39"/>
      <c r="AE303" s="66"/>
      <c r="AF303">
        <f t="shared" si="4"/>
        <v>0</v>
      </c>
      <c r="AK303" s="62"/>
      <c r="AL303" s="62"/>
      <c r="AM303" s="63"/>
    </row>
    <row r="304" spans="1:39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Z304" s="65"/>
      <c r="AA304" s="39"/>
      <c r="AB304" s="39"/>
      <c r="AC304" s="39"/>
      <c r="AD304" s="39"/>
      <c r="AE304" s="66"/>
      <c r="AF304">
        <f t="shared" si="4"/>
        <v>0</v>
      </c>
      <c r="AK304" s="62"/>
      <c r="AL304" s="62"/>
      <c r="AM304" s="63"/>
    </row>
    <row r="305" spans="1:39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Z305" s="65"/>
      <c r="AA305" s="39"/>
      <c r="AB305" s="39"/>
      <c r="AC305" s="39"/>
      <c r="AD305" s="39"/>
      <c r="AE305" s="66"/>
      <c r="AF305">
        <f t="shared" si="4"/>
        <v>0</v>
      </c>
      <c r="AK305" s="62"/>
      <c r="AL305" s="62"/>
      <c r="AM305" s="63"/>
    </row>
    <row r="306" spans="1:39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Z306" s="65"/>
      <c r="AA306" s="39"/>
      <c r="AB306" s="39"/>
      <c r="AC306" s="39"/>
      <c r="AD306" s="39"/>
      <c r="AE306" s="66"/>
      <c r="AF306">
        <f t="shared" si="4"/>
        <v>0</v>
      </c>
      <c r="AK306" s="62"/>
      <c r="AL306" s="62"/>
      <c r="AM306" s="63"/>
    </row>
    <row r="307" spans="1:39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Z307" s="65"/>
      <c r="AA307" s="39"/>
      <c r="AB307" s="39"/>
      <c r="AC307" s="39"/>
      <c r="AD307" s="39"/>
      <c r="AE307" s="66"/>
      <c r="AF307">
        <f t="shared" si="4"/>
        <v>0</v>
      </c>
      <c r="AK307" s="62"/>
      <c r="AL307" s="62"/>
      <c r="AM307" s="63"/>
    </row>
    <row r="308" spans="1:39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Z308" s="65"/>
      <c r="AA308" s="39"/>
      <c r="AB308" s="39"/>
      <c r="AC308" s="39"/>
      <c r="AD308" s="39"/>
      <c r="AE308" s="66"/>
      <c r="AF308">
        <f t="shared" si="4"/>
        <v>0</v>
      </c>
      <c r="AK308" s="62"/>
      <c r="AL308" s="62"/>
      <c r="AM308" s="63"/>
    </row>
    <row r="309" spans="1:39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Z309" s="65"/>
      <c r="AA309" s="39"/>
      <c r="AB309" s="39"/>
      <c r="AC309" s="39"/>
      <c r="AD309" s="39"/>
      <c r="AE309" s="66"/>
      <c r="AF309">
        <f t="shared" si="4"/>
        <v>0</v>
      </c>
      <c r="AK309" s="62"/>
      <c r="AL309" s="62"/>
      <c r="AM309" s="63"/>
    </row>
    <row r="310" spans="1:39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Z310" s="65"/>
      <c r="AA310" s="39"/>
      <c r="AB310" s="39"/>
      <c r="AC310" s="39"/>
      <c r="AD310" s="39"/>
      <c r="AE310" s="66"/>
      <c r="AF310">
        <f t="shared" si="4"/>
        <v>0</v>
      </c>
      <c r="AK310" s="62"/>
      <c r="AL310" s="62"/>
      <c r="AM310" s="63"/>
    </row>
    <row r="311" spans="1:39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Z311" s="65"/>
      <c r="AA311" s="39"/>
      <c r="AB311" s="39"/>
      <c r="AC311" s="39"/>
      <c r="AD311" s="39"/>
      <c r="AE311" s="66"/>
      <c r="AF311">
        <f t="shared" si="4"/>
        <v>0</v>
      </c>
      <c r="AK311" s="62"/>
      <c r="AL311" s="62"/>
      <c r="AM311" s="63"/>
    </row>
    <row r="312" spans="1:39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Z312" s="65"/>
      <c r="AA312" s="39"/>
      <c r="AB312" s="39"/>
      <c r="AC312" s="39"/>
      <c r="AD312" s="39"/>
      <c r="AE312" s="66"/>
      <c r="AF312">
        <f t="shared" si="4"/>
        <v>0</v>
      </c>
      <c r="AK312" s="62"/>
      <c r="AL312" s="62"/>
      <c r="AM312" s="63"/>
    </row>
    <row r="313" spans="1:39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Z313" s="65"/>
      <c r="AA313" s="39"/>
      <c r="AB313" s="39"/>
      <c r="AC313" s="39"/>
      <c r="AD313" s="39"/>
      <c r="AE313" s="66"/>
      <c r="AF313">
        <f t="shared" si="4"/>
        <v>0</v>
      </c>
      <c r="AK313" s="62"/>
      <c r="AL313" s="62"/>
      <c r="AM313" s="63"/>
    </row>
    <row r="314" spans="1:39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Z314" s="65"/>
      <c r="AA314" s="39"/>
      <c r="AB314" s="39"/>
      <c r="AC314" s="39"/>
      <c r="AD314" s="39"/>
      <c r="AE314" s="66"/>
      <c r="AF314">
        <f t="shared" si="4"/>
        <v>0</v>
      </c>
      <c r="AK314" s="62"/>
      <c r="AL314" s="62"/>
      <c r="AM314" s="63"/>
    </row>
    <row r="315" spans="1:39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Z315" s="65"/>
      <c r="AA315" s="39"/>
      <c r="AB315" s="39"/>
      <c r="AC315" s="39"/>
      <c r="AD315" s="39"/>
      <c r="AE315" s="66"/>
      <c r="AF315">
        <f t="shared" si="4"/>
        <v>0</v>
      </c>
      <c r="AK315" s="72"/>
      <c r="AL315" s="72"/>
      <c r="AM315" s="73"/>
    </row>
    <row r="316" spans="1:39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Z316" s="65"/>
      <c r="AA316" s="39"/>
      <c r="AB316" s="39"/>
      <c r="AC316" s="39"/>
      <c r="AD316" s="39"/>
      <c r="AE316" s="66"/>
      <c r="AF316">
        <f t="shared" si="4"/>
        <v>0</v>
      </c>
      <c r="AK316" s="62"/>
      <c r="AL316" s="62"/>
      <c r="AM316" s="63"/>
    </row>
    <row r="317" spans="1:39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Z317" s="65"/>
      <c r="AA317" s="39"/>
      <c r="AB317" s="39"/>
      <c r="AC317" s="39"/>
      <c r="AD317" s="39"/>
      <c r="AE317" s="66"/>
      <c r="AF317">
        <f t="shared" si="4"/>
        <v>0</v>
      </c>
      <c r="AK317" s="62"/>
      <c r="AL317" s="62"/>
      <c r="AM317" s="63"/>
    </row>
    <row r="318" spans="1:39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Z318" s="65"/>
      <c r="AA318" s="39"/>
      <c r="AB318" s="39"/>
      <c r="AC318" s="39"/>
      <c r="AD318" s="39"/>
      <c r="AE318" s="66"/>
      <c r="AF318">
        <f t="shared" si="4"/>
        <v>0</v>
      </c>
      <c r="AK318" s="62"/>
      <c r="AL318" s="62"/>
      <c r="AM318" s="63"/>
    </row>
    <row r="319" spans="1:39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Z319" s="65"/>
      <c r="AA319" s="39"/>
      <c r="AB319" s="39"/>
      <c r="AC319" s="39"/>
      <c r="AD319" s="39"/>
      <c r="AE319" s="66"/>
      <c r="AF319">
        <f t="shared" si="4"/>
        <v>0</v>
      </c>
      <c r="AK319" s="62"/>
      <c r="AL319" s="62"/>
      <c r="AM319" s="63"/>
    </row>
    <row r="320" spans="1:39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Z320" s="65"/>
      <c r="AA320" s="39"/>
      <c r="AB320" s="39"/>
      <c r="AC320" s="39"/>
      <c r="AD320" s="39"/>
      <c r="AE320" s="66"/>
      <c r="AF320">
        <f t="shared" si="4"/>
        <v>0</v>
      </c>
      <c r="AK320" s="62"/>
      <c r="AL320" s="62"/>
      <c r="AM320" s="63"/>
    </row>
    <row r="321" spans="1:39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Z321" s="65"/>
      <c r="AA321" s="39"/>
      <c r="AB321" s="39"/>
      <c r="AC321" s="39"/>
      <c r="AD321" s="39"/>
      <c r="AE321" s="66"/>
      <c r="AF321">
        <f t="shared" si="4"/>
        <v>0</v>
      </c>
      <c r="AK321" s="62"/>
      <c r="AL321" s="62"/>
      <c r="AM321" s="63"/>
    </row>
    <row r="322" spans="1:39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Z322" s="65"/>
      <c r="AA322" s="39"/>
      <c r="AB322" s="39"/>
      <c r="AC322" s="39"/>
      <c r="AD322" s="39"/>
      <c r="AE322" s="66"/>
      <c r="AF322">
        <f t="shared" si="4"/>
        <v>0</v>
      </c>
      <c r="AK322" s="62"/>
      <c r="AL322" s="62"/>
      <c r="AM322" s="63"/>
    </row>
    <row r="323" spans="1:39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Z323" s="65"/>
      <c r="AA323" s="39"/>
      <c r="AB323" s="39"/>
      <c r="AC323" s="39"/>
      <c r="AD323" s="39"/>
      <c r="AE323" s="66"/>
      <c r="AF323">
        <f t="shared" si="4"/>
        <v>0</v>
      </c>
      <c r="AK323" s="62"/>
      <c r="AL323" s="62"/>
      <c r="AM323" s="63"/>
    </row>
    <row r="324" spans="1:39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Z324" s="65"/>
      <c r="AA324" s="39"/>
      <c r="AB324" s="39"/>
      <c r="AC324" s="39"/>
      <c r="AD324" s="39"/>
      <c r="AE324" s="66"/>
      <c r="AF324">
        <f t="shared" si="4"/>
        <v>0</v>
      </c>
      <c r="AK324" s="62"/>
      <c r="AL324" s="62"/>
      <c r="AM324" s="63"/>
    </row>
    <row r="325" spans="1:39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Z325" s="65"/>
      <c r="AA325" s="39"/>
      <c r="AB325" s="39"/>
      <c r="AC325" s="39"/>
      <c r="AD325" s="39"/>
      <c r="AE325" s="66"/>
      <c r="AF325">
        <f t="shared" si="4"/>
        <v>0</v>
      </c>
      <c r="AK325" s="62"/>
      <c r="AL325" s="62"/>
      <c r="AM325" s="63"/>
    </row>
    <row r="326" spans="1:39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Z326" s="65"/>
      <c r="AA326" s="39"/>
      <c r="AB326" s="39"/>
      <c r="AC326" s="39"/>
      <c r="AD326" s="39"/>
      <c r="AE326" s="66"/>
      <c r="AF326">
        <f t="shared" si="4"/>
        <v>0</v>
      </c>
      <c r="AK326" s="62"/>
      <c r="AL326" s="62"/>
      <c r="AM326" s="63"/>
    </row>
    <row r="327" spans="1:39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Z327" s="65"/>
      <c r="AA327" s="39"/>
      <c r="AB327" s="39"/>
      <c r="AC327" s="39"/>
      <c r="AD327" s="39"/>
      <c r="AE327" s="66"/>
      <c r="AF327">
        <f t="shared" si="4"/>
        <v>0</v>
      </c>
      <c r="AK327" s="72"/>
      <c r="AL327" s="72"/>
      <c r="AM327" s="73"/>
    </row>
    <row r="328" spans="1:39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Z328" s="65"/>
      <c r="AA328" s="39"/>
      <c r="AB328" s="39"/>
      <c r="AC328" s="39"/>
      <c r="AD328" s="39"/>
      <c r="AE328" s="66"/>
      <c r="AF328">
        <f t="shared" si="4"/>
        <v>0</v>
      </c>
      <c r="AK328" s="72"/>
      <c r="AL328" s="72"/>
      <c r="AM328" s="73"/>
    </row>
    <row r="329" spans="1:39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Z329" s="65"/>
      <c r="AA329" s="39"/>
      <c r="AB329" s="39"/>
      <c r="AC329" s="39"/>
      <c r="AD329" s="39"/>
      <c r="AE329" s="66"/>
      <c r="AF329">
        <f t="shared" si="4"/>
        <v>0</v>
      </c>
      <c r="AK329" s="62"/>
      <c r="AL329" s="62"/>
      <c r="AM329" s="63"/>
    </row>
    <row r="330" spans="1:39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Z330" s="65"/>
      <c r="AA330" s="39"/>
      <c r="AB330" s="39"/>
      <c r="AC330" s="39"/>
      <c r="AD330" s="39"/>
      <c r="AE330" s="66"/>
      <c r="AF330">
        <f t="shared" si="4"/>
        <v>0</v>
      </c>
      <c r="AK330" s="62"/>
      <c r="AL330" s="62"/>
      <c r="AM330" s="63"/>
    </row>
    <row r="331" spans="1:39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Z331" s="65"/>
      <c r="AA331" s="39"/>
      <c r="AB331" s="39"/>
      <c r="AC331" s="39"/>
      <c r="AD331" s="39"/>
      <c r="AE331" s="66"/>
      <c r="AF331">
        <f t="shared" si="4"/>
        <v>0</v>
      </c>
      <c r="AK331" s="62"/>
      <c r="AL331" s="62"/>
      <c r="AM331" s="63"/>
    </row>
    <row r="332" spans="1:39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Z332" s="65"/>
      <c r="AA332" s="39"/>
      <c r="AB332" s="39"/>
      <c r="AC332" s="39"/>
      <c r="AD332" s="39"/>
      <c r="AE332" s="66"/>
      <c r="AF332">
        <f t="shared" si="4"/>
        <v>0</v>
      </c>
      <c r="AK332" s="62"/>
      <c r="AL332" s="62"/>
      <c r="AM332" s="63"/>
    </row>
    <row r="333" spans="1:39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Z333" s="65"/>
      <c r="AA333" s="39"/>
      <c r="AB333" s="39"/>
      <c r="AC333" s="39"/>
      <c r="AD333" s="39"/>
      <c r="AE333" s="66"/>
      <c r="AF333">
        <f t="shared" si="4"/>
        <v>0</v>
      </c>
      <c r="AK333" s="62"/>
      <c r="AL333" s="62"/>
      <c r="AM333" s="63"/>
    </row>
    <row r="334" spans="1:39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Z334" s="65"/>
      <c r="AA334" s="39"/>
      <c r="AB334" s="39"/>
      <c r="AC334" s="39"/>
      <c r="AD334" s="39"/>
      <c r="AE334" s="66"/>
      <c r="AF334">
        <f t="shared" si="4"/>
        <v>0</v>
      </c>
      <c r="AK334" s="62"/>
      <c r="AL334" s="62"/>
      <c r="AM334" s="63"/>
    </row>
    <row r="335" spans="1:39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Z335" s="65"/>
      <c r="AA335" s="39"/>
      <c r="AB335" s="39"/>
      <c r="AC335" s="39"/>
      <c r="AD335" s="39"/>
      <c r="AE335" s="66"/>
      <c r="AF335">
        <f t="shared" si="4"/>
        <v>0</v>
      </c>
      <c r="AK335" s="72"/>
      <c r="AL335" s="72"/>
      <c r="AM335" s="73"/>
    </row>
    <row r="336" spans="1:39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Z336" s="65"/>
      <c r="AA336" s="39"/>
      <c r="AB336" s="39"/>
      <c r="AC336" s="39"/>
      <c r="AD336" s="39"/>
      <c r="AE336" s="66"/>
      <c r="AF336">
        <f t="shared" si="4"/>
        <v>0</v>
      </c>
      <c r="AK336" s="62"/>
      <c r="AL336" s="62"/>
      <c r="AM336" s="63"/>
    </row>
    <row r="337" spans="26:39" x14ac:dyDescent="0.2">
      <c r="Z337" s="65"/>
      <c r="AA337" s="39"/>
      <c r="AB337" s="39"/>
      <c r="AC337" s="39"/>
      <c r="AD337" s="39"/>
      <c r="AE337" s="66"/>
      <c r="AF337">
        <f t="shared" si="4"/>
        <v>0</v>
      </c>
      <c r="AK337" s="62"/>
      <c r="AL337" s="62"/>
      <c r="AM337" s="63"/>
    </row>
    <row r="338" spans="26:39" x14ac:dyDescent="0.2">
      <c r="Z338" s="65"/>
      <c r="AA338" s="39"/>
      <c r="AB338" s="39"/>
      <c r="AC338" s="39"/>
      <c r="AD338" s="39"/>
      <c r="AE338" s="66"/>
      <c r="AF338">
        <f t="shared" si="4"/>
        <v>0</v>
      </c>
      <c r="AK338" s="62"/>
      <c r="AL338" s="62"/>
      <c r="AM338" s="63"/>
    </row>
    <row r="339" spans="26:39" x14ac:dyDescent="0.2">
      <c r="Z339" s="65"/>
      <c r="AA339" s="39"/>
      <c r="AB339" s="39"/>
      <c r="AC339" s="39"/>
      <c r="AD339" s="39"/>
      <c r="AE339" s="66"/>
      <c r="AF339">
        <f t="shared" si="4"/>
        <v>0</v>
      </c>
      <c r="AK339" s="62"/>
      <c r="AL339" s="62"/>
      <c r="AM339" s="63"/>
    </row>
    <row r="340" spans="26:39" x14ac:dyDescent="0.2">
      <c r="Z340" s="65"/>
      <c r="AA340" s="39"/>
      <c r="AB340" s="39"/>
      <c r="AC340" s="39"/>
      <c r="AD340" s="39"/>
      <c r="AE340" s="66"/>
      <c r="AF340">
        <f t="shared" si="4"/>
        <v>0</v>
      </c>
      <c r="AK340" s="62"/>
      <c r="AL340" s="62"/>
      <c r="AM340" s="63"/>
    </row>
    <row r="341" spans="26:39" x14ac:dyDescent="0.2">
      <c r="Z341" s="65"/>
      <c r="AA341" s="39"/>
      <c r="AB341" s="39"/>
      <c r="AC341" s="39"/>
      <c r="AD341" s="39"/>
      <c r="AE341" s="66"/>
      <c r="AF341">
        <f t="shared" si="4"/>
        <v>0</v>
      </c>
      <c r="AK341" s="62"/>
      <c r="AL341" s="62"/>
      <c r="AM341" s="63"/>
    </row>
    <row r="342" spans="26:39" x14ac:dyDescent="0.2">
      <c r="Z342" s="65"/>
      <c r="AA342" s="39"/>
      <c r="AB342" s="39"/>
      <c r="AC342" s="39"/>
      <c r="AD342" s="39"/>
      <c r="AE342" s="66"/>
      <c r="AF342">
        <f t="shared" si="4"/>
        <v>0</v>
      </c>
      <c r="AK342" s="62"/>
      <c r="AL342" s="62"/>
      <c r="AM342" s="63"/>
    </row>
    <row r="343" spans="26:39" x14ac:dyDescent="0.2">
      <c r="Z343" s="65"/>
      <c r="AA343" s="79"/>
      <c r="AB343" s="79"/>
      <c r="AC343" s="79"/>
      <c r="AD343" s="79"/>
      <c r="AE343" s="66"/>
      <c r="AF343">
        <f t="shared" si="4"/>
        <v>0</v>
      </c>
      <c r="AK343" s="62"/>
      <c r="AL343" s="62"/>
      <c r="AM343" s="63"/>
    </row>
    <row r="344" spans="26:39" x14ac:dyDescent="0.2">
      <c r="Z344" s="77"/>
      <c r="AA344" s="79"/>
      <c r="AB344" s="79"/>
      <c r="AC344" s="79"/>
      <c r="AD344" s="79"/>
      <c r="AE344" s="66"/>
      <c r="AF344">
        <f t="shared" si="4"/>
        <v>0</v>
      </c>
      <c r="AK344" s="62"/>
      <c r="AL344" s="62"/>
      <c r="AM344" s="63"/>
    </row>
    <row r="345" spans="26:39" x14ac:dyDescent="0.2">
      <c r="Z345" s="65"/>
      <c r="AA345" s="39"/>
      <c r="AB345" s="39"/>
      <c r="AC345" s="39"/>
      <c r="AD345" s="39"/>
      <c r="AE345" s="66"/>
      <c r="AF345">
        <f t="shared" si="4"/>
        <v>0</v>
      </c>
      <c r="AK345" s="62"/>
      <c r="AL345" s="62"/>
      <c r="AM345" s="63"/>
    </row>
    <row r="346" spans="26:39" x14ac:dyDescent="0.2">
      <c r="Z346" s="65"/>
      <c r="AA346" s="39"/>
      <c r="AB346" s="39"/>
      <c r="AC346" s="39"/>
      <c r="AD346" s="39"/>
      <c r="AE346" s="66"/>
      <c r="AF346">
        <f t="shared" si="4"/>
        <v>0</v>
      </c>
      <c r="AK346" s="62"/>
      <c r="AL346" s="62"/>
      <c r="AM346" s="63"/>
    </row>
    <row r="347" spans="26:39" x14ac:dyDescent="0.2">
      <c r="Z347" s="65"/>
      <c r="AA347" s="39"/>
      <c r="AB347" s="39"/>
      <c r="AC347" s="39"/>
      <c r="AD347" s="39"/>
      <c r="AE347" s="66"/>
      <c r="AF347">
        <f t="shared" si="4"/>
        <v>0</v>
      </c>
      <c r="AK347" s="62"/>
      <c r="AL347" s="62"/>
      <c r="AM347" s="63"/>
    </row>
    <row r="348" spans="26:39" x14ac:dyDescent="0.2">
      <c r="Z348" s="77"/>
      <c r="AA348" s="39"/>
      <c r="AB348" s="39"/>
      <c r="AC348" s="39"/>
      <c r="AD348" s="39"/>
      <c r="AE348" s="66"/>
      <c r="AF348">
        <f t="shared" si="4"/>
        <v>0</v>
      </c>
      <c r="AK348" s="62"/>
      <c r="AL348" s="62"/>
      <c r="AM348" s="63"/>
    </row>
    <row r="349" spans="26:39" x14ac:dyDescent="0.2">
      <c r="Z349" s="65"/>
      <c r="AA349" s="39"/>
      <c r="AB349" s="39"/>
      <c r="AC349" s="39"/>
      <c r="AD349" s="39"/>
      <c r="AE349" s="66"/>
      <c r="AF349">
        <f t="shared" si="4"/>
        <v>0</v>
      </c>
      <c r="AK349" s="62"/>
      <c r="AL349" s="62"/>
      <c r="AM349" s="63"/>
    </row>
    <row r="350" spans="26:39" x14ac:dyDescent="0.2">
      <c r="Z350" s="65"/>
      <c r="AA350" s="39"/>
      <c r="AB350" s="39"/>
      <c r="AC350" s="39"/>
      <c r="AD350" s="39"/>
      <c r="AE350" s="66"/>
      <c r="AF350">
        <f t="shared" si="4"/>
        <v>0</v>
      </c>
      <c r="AK350" s="62"/>
      <c r="AL350" s="62"/>
      <c r="AM350" s="63"/>
    </row>
    <row r="351" spans="26:39" x14ac:dyDescent="0.2">
      <c r="Z351" s="65"/>
      <c r="AA351" s="39"/>
      <c r="AB351" s="39"/>
      <c r="AC351" s="39"/>
      <c r="AD351" s="39"/>
      <c r="AE351" s="66"/>
      <c r="AF351">
        <f>AA351+AB351</f>
        <v>0</v>
      </c>
    </row>
    <row r="352" spans="26:39" x14ac:dyDescent="0.2">
      <c r="Z352" s="65"/>
      <c r="AA352" s="39"/>
      <c r="AB352" s="39"/>
      <c r="AC352" s="39"/>
      <c r="AD352" s="39"/>
      <c r="AE352" s="66"/>
      <c r="AF352">
        <f>AA352+AB352</f>
        <v>0</v>
      </c>
    </row>
    <row r="353" spans="26:32" x14ac:dyDescent="0.2">
      <c r="Z353" s="65"/>
      <c r="AA353" s="39"/>
      <c r="AB353" s="39"/>
      <c r="AC353" s="39"/>
      <c r="AD353" s="39"/>
      <c r="AE353" s="66"/>
      <c r="AF353">
        <f>AA353+AB353</f>
        <v>0</v>
      </c>
    </row>
  </sheetData>
  <mergeCells count="7">
    <mergeCell ref="AC1:AD1"/>
    <mergeCell ref="A1:C1"/>
    <mergeCell ref="E1:G1"/>
    <mergeCell ref="I1:K1"/>
    <mergeCell ref="M1:O1"/>
    <mergeCell ref="Q1:R1"/>
    <mergeCell ref="AA1:AB1"/>
  </mergeCells>
  <pageMargins left="0.75" right="0.75" top="1" bottom="1" header="0" footer="0"/>
  <pageSetup paperSize="256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I40"/>
  <sheetViews>
    <sheetView workbookViewId="0">
      <selection activeCell="A2" sqref="A2:A40"/>
    </sheetView>
  </sheetViews>
  <sheetFormatPr baseColWidth="10" defaultRowHeight="12.75" x14ac:dyDescent="0.2"/>
  <cols>
    <col min="3" max="3" width="35.140625" bestFit="1" customWidth="1"/>
    <col min="6" max="6" width="35.140625" bestFit="1" customWidth="1"/>
    <col min="9" max="9" width="35.140625" bestFit="1" customWidth="1"/>
  </cols>
  <sheetData>
    <row r="1" spans="1:9" x14ac:dyDescent="0.2">
      <c r="A1" t="s">
        <v>78</v>
      </c>
      <c r="B1" t="s">
        <v>79</v>
      </c>
      <c r="C1" s="98"/>
      <c r="E1" t="s">
        <v>80</v>
      </c>
      <c r="F1" s="80">
        <f>SUM(A2:A40)</f>
        <v>0</v>
      </c>
      <c r="H1" s="27" t="s">
        <v>81</v>
      </c>
      <c r="I1" s="80">
        <f>C1-F1</f>
        <v>0</v>
      </c>
    </row>
    <row r="2" spans="1:9" ht="15" x14ac:dyDescent="0.2">
      <c r="A2" s="102"/>
    </row>
    <row r="3" spans="1:9" ht="15" x14ac:dyDescent="0.2">
      <c r="A3" s="102"/>
    </row>
    <row r="4" spans="1:9" ht="15" x14ac:dyDescent="0.2">
      <c r="A4" s="102"/>
    </row>
    <row r="5" spans="1:9" ht="15" x14ac:dyDescent="0.2">
      <c r="A5" s="102"/>
    </row>
    <row r="6" spans="1:9" ht="15" x14ac:dyDescent="0.2">
      <c r="A6" s="102"/>
    </row>
    <row r="7" spans="1:9" ht="15" x14ac:dyDescent="0.2">
      <c r="A7" s="102"/>
    </row>
    <row r="8" spans="1:9" ht="15" x14ac:dyDescent="0.2">
      <c r="A8" s="102"/>
    </row>
    <row r="9" spans="1:9" ht="15" x14ac:dyDescent="0.2">
      <c r="A9" s="102"/>
    </row>
    <row r="10" spans="1:9" ht="15" x14ac:dyDescent="0.2">
      <c r="A10" s="102"/>
    </row>
    <row r="11" spans="1:9" ht="15" x14ac:dyDescent="0.2">
      <c r="A11" s="102"/>
    </row>
    <row r="12" spans="1:9" ht="15" x14ac:dyDescent="0.2">
      <c r="A12" s="102"/>
    </row>
    <row r="13" spans="1:9" ht="15" x14ac:dyDescent="0.2">
      <c r="A13" s="102"/>
    </row>
    <row r="14" spans="1:9" ht="15" x14ac:dyDescent="0.2">
      <c r="A14" s="102"/>
    </row>
    <row r="15" spans="1:9" ht="15" x14ac:dyDescent="0.2">
      <c r="A15" s="102"/>
    </row>
    <row r="16" spans="1:9" ht="15" x14ac:dyDescent="0.2">
      <c r="A16" s="102"/>
    </row>
    <row r="17" spans="1:1" ht="15" x14ac:dyDescent="0.2">
      <c r="A17" s="102"/>
    </row>
    <row r="18" spans="1:1" ht="15" x14ac:dyDescent="0.2">
      <c r="A18" s="102"/>
    </row>
    <row r="19" spans="1:1" ht="15" x14ac:dyDescent="0.2">
      <c r="A19" s="102"/>
    </row>
    <row r="20" spans="1:1" ht="15" x14ac:dyDescent="0.2">
      <c r="A20" s="102"/>
    </row>
    <row r="21" spans="1:1" ht="15" x14ac:dyDescent="0.2">
      <c r="A21" s="102"/>
    </row>
    <row r="22" spans="1:1" ht="15" x14ac:dyDescent="0.2">
      <c r="A22" s="102"/>
    </row>
    <row r="23" spans="1:1" ht="15" x14ac:dyDescent="0.2">
      <c r="A23" s="102"/>
    </row>
    <row r="24" spans="1:1" x14ac:dyDescent="0.2">
      <c r="A24" s="100"/>
    </row>
    <row r="25" spans="1:1" x14ac:dyDescent="0.2">
      <c r="A25" s="100"/>
    </row>
    <row r="26" spans="1:1" x14ac:dyDescent="0.2">
      <c r="A26" s="100"/>
    </row>
    <row r="27" spans="1:1" x14ac:dyDescent="0.2">
      <c r="A27" s="100"/>
    </row>
    <row r="28" spans="1:1" x14ac:dyDescent="0.2">
      <c r="A28" s="100"/>
    </row>
    <row r="29" spans="1:1" ht="13.5" thickBot="1" x14ac:dyDescent="0.25">
      <c r="A29" s="103"/>
    </row>
    <row r="30" spans="1:1" x14ac:dyDescent="0.2">
      <c r="A30" s="101"/>
    </row>
    <row r="31" spans="1:1" x14ac:dyDescent="0.2">
      <c r="A31" s="101"/>
    </row>
    <row r="32" spans="1:1" x14ac:dyDescent="0.2">
      <c r="A32" s="101"/>
    </row>
    <row r="33" spans="1:1" x14ac:dyDescent="0.2">
      <c r="A33" s="101"/>
    </row>
    <row r="34" spans="1:1" x14ac:dyDescent="0.2">
      <c r="A34" s="101"/>
    </row>
    <row r="35" spans="1:1" x14ac:dyDescent="0.2">
      <c r="A35" s="101"/>
    </row>
    <row r="36" spans="1:1" x14ac:dyDescent="0.2">
      <c r="A36" s="101"/>
    </row>
    <row r="37" spans="1:1" x14ac:dyDescent="0.2">
      <c r="A37" s="101"/>
    </row>
    <row r="38" spans="1:1" x14ac:dyDescent="0.2">
      <c r="A38" s="101"/>
    </row>
    <row r="39" spans="1:1" x14ac:dyDescent="0.2">
      <c r="A39" s="101"/>
    </row>
    <row r="40" spans="1:1" x14ac:dyDescent="0.2">
      <c r="A40" s="10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40"/>
  <sheetViews>
    <sheetView workbookViewId="0">
      <selection activeCell="A2" sqref="A2:A40"/>
    </sheetView>
  </sheetViews>
  <sheetFormatPr baseColWidth="10" defaultRowHeight="12.75" x14ac:dyDescent="0.2"/>
  <cols>
    <col min="3" max="3" width="35.140625" bestFit="1" customWidth="1"/>
    <col min="6" max="6" width="35.140625" bestFit="1" customWidth="1"/>
    <col min="9" max="9" width="33.140625" bestFit="1" customWidth="1"/>
  </cols>
  <sheetData>
    <row r="1" spans="1:9" x14ac:dyDescent="0.2">
      <c r="A1" t="s">
        <v>78</v>
      </c>
      <c r="B1" t="s">
        <v>79</v>
      </c>
      <c r="C1" s="98"/>
      <c r="E1" t="s">
        <v>80</v>
      </c>
      <c r="F1" s="80">
        <f>SUM(A2:A40)</f>
        <v>0</v>
      </c>
      <c r="H1" s="27" t="s">
        <v>81</v>
      </c>
      <c r="I1" s="80">
        <f>C1-F1</f>
        <v>0</v>
      </c>
    </row>
    <row r="2" spans="1:9" x14ac:dyDescent="0.2">
      <c r="A2" s="99"/>
    </row>
    <row r="3" spans="1:9" x14ac:dyDescent="0.2">
      <c r="A3" s="99"/>
    </row>
    <row r="4" spans="1:9" x14ac:dyDescent="0.2">
      <c r="A4" s="99"/>
    </row>
    <row r="5" spans="1:9" x14ac:dyDescent="0.2">
      <c r="A5" s="99"/>
    </row>
    <row r="6" spans="1:9" x14ac:dyDescent="0.2">
      <c r="A6" s="99"/>
    </row>
    <row r="7" spans="1:9" x14ac:dyDescent="0.2">
      <c r="A7" s="99"/>
    </row>
    <row r="8" spans="1:9" x14ac:dyDescent="0.2">
      <c r="A8" s="99"/>
    </row>
    <row r="9" spans="1:9" x14ac:dyDescent="0.2">
      <c r="A9" s="99"/>
    </row>
    <row r="10" spans="1:9" x14ac:dyDescent="0.2">
      <c r="A10" s="99"/>
    </row>
    <row r="11" spans="1:9" x14ac:dyDescent="0.2">
      <c r="A11" s="99"/>
    </row>
    <row r="12" spans="1:9" x14ac:dyDescent="0.2">
      <c r="A12" s="99"/>
    </row>
    <row r="13" spans="1:9" x14ac:dyDescent="0.2">
      <c r="A13" s="99"/>
    </row>
    <row r="14" spans="1:9" x14ac:dyDescent="0.2">
      <c r="A14" s="99"/>
    </row>
    <row r="15" spans="1:9" x14ac:dyDescent="0.2">
      <c r="A15" s="99"/>
    </row>
    <row r="16" spans="1:9" x14ac:dyDescent="0.2">
      <c r="A16" s="99"/>
    </row>
    <row r="17" spans="1:1" x14ac:dyDescent="0.2">
      <c r="A17" s="99"/>
    </row>
    <row r="18" spans="1:1" x14ac:dyDescent="0.2">
      <c r="A18" s="100"/>
    </row>
    <row r="19" spans="1:1" x14ac:dyDescent="0.2">
      <c r="A19" s="100"/>
    </row>
    <row r="20" spans="1:1" x14ac:dyDescent="0.2">
      <c r="A20" s="100"/>
    </row>
    <row r="21" spans="1:1" x14ac:dyDescent="0.2">
      <c r="A21" s="100"/>
    </row>
    <row r="22" spans="1:1" x14ac:dyDescent="0.2">
      <c r="A22" s="100"/>
    </row>
    <row r="23" spans="1:1" x14ac:dyDescent="0.2">
      <c r="A23" s="100"/>
    </row>
    <row r="24" spans="1:1" x14ac:dyDescent="0.2">
      <c r="A24" s="100"/>
    </row>
    <row r="25" spans="1:1" x14ac:dyDescent="0.2">
      <c r="A25" s="100"/>
    </row>
    <row r="26" spans="1:1" x14ac:dyDescent="0.2">
      <c r="A26" s="100"/>
    </row>
    <row r="27" spans="1:1" x14ac:dyDescent="0.2">
      <c r="A27" s="100"/>
    </row>
    <row r="28" spans="1:1" x14ac:dyDescent="0.2">
      <c r="A28" s="100"/>
    </row>
    <row r="29" spans="1:1" x14ac:dyDescent="0.2">
      <c r="A29" s="100"/>
    </row>
    <row r="30" spans="1:1" x14ac:dyDescent="0.2">
      <c r="A30" s="100"/>
    </row>
    <row r="31" spans="1:1" x14ac:dyDescent="0.2">
      <c r="A31" s="101"/>
    </row>
    <row r="32" spans="1:1" x14ac:dyDescent="0.2">
      <c r="A32" s="101"/>
    </row>
    <row r="33" spans="1:1" x14ac:dyDescent="0.2">
      <c r="A33" s="101"/>
    </row>
    <row r="34" spans="1:1" x14ac:dyDescent="0.2">
      <c r="A34" s="101"/>
    </row>
    <row r="35" spans="1:1" x14ac:dyDescent="0.2">
      <c r="A35" s="101"/>
    </row>
    <row r="36" spans="1:1" x14ac:dyDescent="0.2">
      <c r="A36" s="101"/>
    </row>
    <row r="37" spans="1:1" x14ac:dyDescent="0.2">
      <c r="A37" s="101"/>
    </row>
    <row r="38" spans="1:1" x14ac:dyDescent="0.2">
      <c r="A38" s="101"/>
    </row>
    <row r="39" spans="1:1" x14ac:dyDescent="0.2">
      <c r="A39" s="101"/>
    </row>
    <row r="40" spans="1:1" x14ac:dyDescent="0.2">
      <c r="A40" s="10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I40"/>
  <sheetViews>
    <sheetView workbookViewId="0">
      <selection activeCell="A2" sqref="A2:A40"/>
    </sheetView>
  </sheetViews>
  <sheetFormatPr baseColWidth="10" defaultRowHeight="12.75" x14ac:dyDescent="0.2"/>
  <cols>
    <col min="3" max="3" width="35.140625" bestFit="1" customWidth="1"/>
    <col min="6" max="6" width="35.140625" bestFit="1" customWidth="1"/>
    <col min="9" max="9" width="35.140625" bestFit="1" customWidth="1"/>
  </cols>
  <sheetData>
    <row r="1" spans="1:9" x14ac:dyDescent="0.2">
      <c r="A1" t="s">
        <v>78</v>
      </c>
      <c r="B1" t="s">
        <v>79</v>
      </c>
      <c r="C1" s="98"/>
      <c r="E1" t="s">
        <v>80</v>
      </c>
      <c r="F1" s="80">
        <f>SUM(A2:A40)</f>
        <v>0</v>
      </c>
      <c r="H1" s="27" t="s">
        <v>81</v>
      </c>
      <c r="I1" s="80">
        <f>C1-F1</f>
        <v>0</v>
      </c>
    </row>
    <row r="2" spans="1:9" ht="15" x14ac:dyDescent="0.2">
      <c r="A2" s="102"/>
    </row>
    <row r="3" spans="1:9" ht="15" x14ac:dyDescent="0.2">
      <c r="A3" s="102"/>
    </row>
    <row r="4" spans="1:9" ht="15" x14ac:dyDescent="0.2">
      <c r="A4" s="102"/>
    </row>
    <row r="5" spans="1:9" ht="15" x14ac:dyDescent="0.2">
      <c r="A5" s="102"/>
    </row>
    <row r="6" spans="1:9" ht="15" x14ac:dyDescent="0.2">
      <c r="A6" s="102"/>
    </row>
    <row r="7" spans="1:9" ht="15" x14ac:dyDescent="0.2">
      <c r="A7" s="102"/>
    </row>
    <row r="8" spans="1:9" ht="15" x14ac:dyDescent="0.2">
      <c r="A8" s="102"/>
    </row>
    <row r="9" spans="1:9" ht="15" x14ac:dyDescent="0.2">
      <c r="A9" s="102"/>
    </row>
    <row r="10" spans="1:9" ht="15" x14ac:dyDescent="0.2">
      <c r="A10" s="102"/>
    </row>
    <row r="11" spans="1:9" ht="15" x14ac:dyDescent="0.2">
      <c r="A11" s="102"/>
    </row>
    <row r="12" spans="1:9" ht="15" x14ac:dyDescent="0.2">
      <c r="A12" s="102"/>
    </row>
    <row r="13" spans="1:9" ht="15" x14ac:dyDescent="0.2">
      <c r="A13" s="102"/>
    </row>
    <row r="14" spans="1:9" ht="15" x14ac:dyDescent="0.2">
      <c r="A14" s="102"/>
    </row>
    <row r="15" spans="1:9" ht="15" x14ac:dyDescent="0.2">
      <c r="A15" s="102"/>
    </row>
    <row r="16" spans="1:9" ht="15" x14ac:dyDescent="0.2">
      <c r="A16" s="102"/>
    </row>
    <row r="17" spans="1:1" ht="15" x14ac:dyDescent="0.2">
      <c r="A17" s="102"/>
    </row>
    <row r="18" spans="1:1" ht="15" x14ac:dyDescent="0.2">
      <c r="A18" s="102"/>
    </row>
    <row r="19" spans="1:1" ht="15" x14ac:dyDescent="0.2">
      <c r="A19" s="102"/>
    </row>
    <row r="20" spans="1:1" ht="15" x14ac:dyDescent="0.2">
      <c r="A20" s="102"/>
    </row>
    <row r="21" spans="1:1" ht="15" x14ac:dyDescent="0.2">
      <c r="A21" s="102"/>
    </row>
    <row r="22" spans="1:1" x14ac:dyDescent="0.2">
      <c r="A22" s="100"/>
    </row>
    <row r="23" spans="1:1" x14ac:dyDescent="0.2">
      <c r="A23" s="100"/>
    </row>
    <row r="24" spans="1:1" x14ac:dyDescent="0.2">
      <c r="A24" s="100"/>
    </row>
    <row r="25" spans="1:1" x14ac:dyDescent="0.2">
      <c r="A25" s="100"/>
    </row>
    <row r="26" spans="1:1" x14ac:dyDescent="0.2">
      <c r="A26" s="100"/>
    </row>
    <row r="27" spans="1:1" x14ac:dyDescent="0.2">
      <c r="A27" s="100"/>
    </row>
    <row r="28" spans="1:1" x14ac:dyDescent="0.2">
      <c r="A28" s="100"/>
    </row>
    <row r="29" spans="1:1" ht="13.5" thickBot="1" x14ac:dyDescent="0.25">
      <c r="A29" s="103"/>
    </row>
    <row r="30" spans="1:1" x14ac:dyDescent="0.2">
      <c r="A30" s="101"/>
    </row>
    <row r="31" spans="1:1" x14ac:dyDescent="0.2">
      <c r="A31" s="101"/>
    </row>
    <row r="32" spans="1:1" x14ac:dyDescent="0.2">
      <c r="A32" s="101"/>
    </row>
    <row r="33" spans="1:1" x14ac:dyDescent="0.2">
      <c r="A33" s="101"/>
    </row>
    <row r="34" spans="1:1" x14ac:dyDescent="0.2">
      <c r="A34" s="101"/>
    </row>
    <row r="35" spans="1:1" x14ac:dyDescent="0.2">
      <c r="A35" s="101"/>
    </row>
    <row r="36" spans="1:1" x14ac:dyDescent="0.2">
      <c r="A36" s="101"/>
    </row>
    <row r="37" spans="1:1" x14ac:dyDescent="0.2">
      <c r="A37" s="101"/>
    </row>
    <row r="38" spans="1:1" x14ac:dyDescent="0.2">
      <c r="A38" s="101"/>
    </row>
    <row r="39" spans="1:1" x14ac:dyDescent="0.2">
      <c r="A39" s="101"/>
    </row>
    <row r="40" spans="1:1" x14ac:dyDescent="0.2">
      <c r="A40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Trazado</vt:lpstr>
      <vt:lpstr>Punto singular</vt:lpstr>
      <vt:lpstr>Pk real</vt:lpstr>
      <vt:lpstr>Extra</vt:lpstr>
      <vt:lpstr>Estación nº 1</vt:lpstr>
      <vt:lpstr>Estación nº 2</vt:lpstr>
      <vt:lpstr>Estación n</vt:lpstr>
      <vt:lpstr>Extra!Área_de_impresión</vt:lpstr>
      <vt:lpstr>'Punto singular'!Área_de_impresión</vt:lpstr>
      <vt:lpstr>Trazado!Área_de_impresión</vt:lpstr>
    </vt:vector>
  </TitlesOfParts>
  <Company>SENER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Calderon Alvarez, Edgar</dc:creator>
  <cp:lastModifiedBy>Calderon Alvarez, Edgar</cp:lastModifiedBy>
  <dcterms:created xsi:type="dcterms:W3CDTF">2014-03-13T10:09:00Z</dcterms:created>
  <dcterms:modified xsi:type="dcterms:W3CDTF">2014-09-16T09:59:10Z</dcterms:modified>
</cp:coreProperties>
</file>