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uropa Engenharia\OUTROS\CURSOS\PROJETO ELETRICO RESIDENCIAL\Arquivos\Nova pasta\"/>
    </mc:Choice>
  </mc:AlternateContent>
  <xr:revisionPtr revIDLastSave="0" documentId="13_ncr:1_{E9133745-7EC8-4F53-B14F-8065F732B1BC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uantidade Tomadas" sheetId="1" r:id="rId1"/>
    <sheet name="Quadro Carga" sheetId="2" r:id="rId2"/>
    <sheet name="Quadro Distribuição" sheetId="3" r:id="rId3"/>
    <sheet name="Eletrodutos" sheetId="4" r:id="rId4"/>
    <sheet name="Lista Materia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F13" i="5"/>
  <c r="F5" i="5"/>
  <c r="F4" i="5"/>
  <c r="F3" i="5"/>
  <c r="F12" i="5"/>
  <c r="F8" i="5"/>
  <c r="F7" i="5"/>
  <c r="F6" i="5"/>
  <c r="Q36" i="3" l="1"/>
  <c r="S36" i="3"/>
  <c r="N36" i="3"/>
  <c r="W36" i="3" s="1"/>
  <c r="D14" i="2"/>
  <c r="R36" i="3" l="1"/>
  <c r="O36" i="3"/>
  <c r="F9" i="2"/>
  <c r="J9" i="2" l="1"/>
  <c r="H9" i="2"/>
  <c r="K9" i="2"/>
</calcChain>
</file>

<file path=xl/sharedStrings.xml><?xml version="1.0" encoding="utf-8"?>
<sst xmlns="http://schemas.openxmlformats.org/spreadsheetml/2006/main" count="65" uniqueCount="62">
  <si>
    <t>Comodo</t>
  </si>
  <si>
    <t>Potencia Tomada</t>
  </si>
  <si>
    <t>Numero Lampadas</t>
  </si>
  <si>
    <t>Potencia Lampadas</t>
  </si>
  <si>
    <t>TOMADAS</t>
  </si>
  <si>
    <t>ILUMINAÇÃO</t>
  </si>
  <si>
    <t>Area (m²)</t>
  </si>
  <si>
    <t>Perimetro (m)</t>
  </si>
  <si>
    <t>Minimo</t>
  </si>
  <si>
    <t>Escolhido</t>
  </si>
  <si>
    <t>Numero Pontos de Tomada</t>
  </si>
  <si>
    <t>ITEM</t>
  </si>
  <si>
    <t>DESCRIÇÃO</t>
  </si>
  <si>
    <t>QTD</t>
  </si>
  <si>
    <t>POTENCIA [W]</t>
  </si>
  <si>
    <t>CARGA INSTALADA[KW]</t>
  </si>
  <si>
    <t>FP</t>
  </si>
  <si>
    <t>CARGA INSTALADA [ KVA ]</t>
  </si>
  <si>
    <t>FD</t>
  </si>
  <si>
    <t>DEMANDA [KW]</t>
  </si>
  <si>
    <t>DEMANDA [KVA]</t>
  </si>
  <si>
    <t>TOTAL</t>
  </si>
  <si>
    <t>Ligação</t>
  </si>
  <si>
    <t>Ramal Entrada</t>
  </si>
  <si>
    <t>Aterramento</t>
  </si>
  <si>
    <t>Trifasica</t>
  </si>
  <si>
    <t>3x6mm²</t>
  </si>
  <si>
    <t>6mm²</t>
  </si>
  <si>
    <t>Eletroduto</t>
  </si>
  <si>
    <t>1.1/2</t>
  </si>
  <si>
    <t>QUADRO DISTRIBUIÇÃO CIRCUITOS</t>
  </si>
  <si>
    <t>Circuito</t>
  </si>
  <si>
    <t>Descrição</t>
  </si>
  <si>
    <t>Local</t>
  </si>
  <si>
    <t>Esquema</t>
  </si>
  <si>
    <t>Método de instalação</t>
  </si>
  <si>
    <t>Tensão(V)</t>
  </si>
  <si>
    <t>Iluminação(W)</t>
  </si>
  <si>
    <t xml:space="preserve">Tomadas </t>
  </si>
  <si>
    <t>Pot. Total (VA)</t>
  </si>
  <si>
    <t>Pot. Total(W)</t>
  </si>
  <si>
    <t>Fases</t>
  </si>
  <si>
    <t>Pot - R (W)</t>
  </si>
  <si>
    <t>Pot - S (W)</t>
  </si>
  <si>
    <t>Pot - T (W)</t>
  </si>
  <si>
    <t>Nº Circuitos Agrupados</t>
  </si>
  <si>
    <t>FCT</t>
  </si>
  <si>
    <t>FCA</t>
  </si>
  <si>
    <t>In'(A)</t>
  </si>
  <si>
    <t>Secção (mm2)</t>
  </si>
  <si>
    <t>Ic(A)</t>
  </si>
  <si>
    <t>Disj(A)</t>
  </si>
  <si>
    <t>1260 W</t>
  </si>
  <si>
    <t>QGBT</t>
  </si>
  <si>
    <t>LUM</t>
  </si>
  <si>
    <t xml:space="preserve">De </t>
  </si>
  <si>
    <t>Para</t>
  </si>
  <si>
    <t>Area Cabos</t>
  </si>
  <si>
    <t>Item</t>
  </si>
  <si>
    <t xml:space="preserve">Descrição </t>
  </si>
  <si>
    <t>Unid</t>
  </si>
  <si>
    <t>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</si>
</sst>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&quot;VA&quot;"/>
    <numFmt numFmtId="165" formatCode="0.000"/>
    <numFmt numFmtId="166" formatCode="0&quot;V&quot;"/>
    <numFmt numFmtId="167" formatCode="0&quot;A&quot;"/>
    <numFmt numFmtId="168" formatCode="0\ &quot;A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 applyAlignment="1"/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/>
    </xf>
    <xf numFmtId="164" fontId="0" fillId="2" borderId="0" xfId="0" applyNumberFormat="1" applyFill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4" borderId="0" xfId="0" applyFont="1" applyFill="1"/>
    <xf numFmtId="164" fontId="3" fillId="4" borderId="0" xfId="0" applyNumberFormat="1" applyFont="1" applyFill="1"/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ill="1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0" fillId="2" borderId="0" xfId="0" applyNumberFormat="1" applyFill="1"/>
    <xf numFmtId="0" fontId="0" fillId="2" borderId="22" xfId="0" applyFill="1" applyBorder="1" applyAlignment="1">
      <alignment horizontal="center" vertical="center" wrapText="1"/>
    </xf>
    <xf numFmtId="1" fontId="0" fillId="2" borderId="2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6" fontId="0" fillId="2" borderId="22" xfId="0" applyNumberFormat="1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0" fontId="0" fillId="2" borderId="1" xfId="0" applyFill="1" applyBorder="1"/>
    <xf numFmtId="167" fontId="0" fillId="2" borderId="22" xfId="0" applyNumberFormat="1" applyFill="1" applyBorder="1" applyAlignment="1">
      <alignment horizontal="center" vertical="center"/>
    </xf>
    <xf numFmtId="167" fontId="0" fillId="2" borderId="13" xfId="0" applyNumberFormat="1" applyFill="1" applyBorder="1" applyAlignment="1">
      <alignment horizontal="center" vertical="center"/>
    </xf>
    <xf numFmtId="168" fontId="0" fillId="2" borderId="22" xfId="0" applyNumberFormat="1" applyFill="1" applyBorder="1" applyAlignment="1">
      <alignment horizontal="center" vertical="center"/>
    </xf>
    <xf numFmtId="0" fontId="3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right"/>
    </xf>
    <xf numFmtId="16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449331</xdr:colOff>
      <xdr:row>3</xdr:row>
      <xdr:rowOff>88919</xdr:rowOff>
    </xdr:from>
    <xdr:to>
      <xdr:col>19</xdr:col>
      <xdr:colOff>328227</xdr:colOff>
      <xdr:row>22</xdr:row>
      <xdr:rowOff>128621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7334B3-9938-474D-A227-7423992FA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018" t="18883" r="28761" b="18089"/>
        <a:stretch/>
      </xdr:blipFill>
      <xdr:spPr>
        <a:xfrm>
          <a:off x="8974206" y="479444"/>
          <a:ext cx="5365297" cy="4610101"/>
        </a:xfrm>
        <a:prstGeom prst="rect">
          <a:avLst/>
        </a:prstGeom>
      </xdr:spPr>
    </xdr:pic>
    <xdr:clientData/>
  </xdr:twoCellAnchor>
  <xdr:twoCellAnchor editAs="oneCell">
    <xdr:from>
      <xdr:col>10</xdr:col>
      <xdr:colOff>530680</xdr:colOff>
      <xdr:row>23</xdr:row>
      <xdr:rowOff>112940</xdr:rowOff>
    </xdr:from>
    <xdr:to>
      <xdr:col>19</xdr:col>
      <xdr:colOff>247649</xdr:colOff>
      <xdr:row>32</xdr:row>
      <xdr:rowOff>47658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D5E313-B102-4061-9077-6F3C851C9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92" t="37635" r="26139" b="33065"/>
        <a:stretch/>
      </xdr:blipFill>
      <xdr:spPr>
        <a:xfrm>
          <a:off x="11266716" y="5487761"/>
          <a:ext cx="5227862" cy="1649218"/>
        </a:xfrm>
        <a:prstGeom prst="rect">
          <a:avLst/>
        </a:prstGeom>
      </xdr:spPr>
    </xdr:pic>
    <xdr:clientData/>
  </xdr:twoCellAnchor>
  <xdr:twoCellAnchor editAs="oneCell">
    <xdr:from>
      <xdr:col>21</xdr:col>
      <xdr:colOff>130470</xdr:colOff>
      <xdr:row>4</xdr:row>
      <xdr:rowOff>37442</xdr:rowOff>
    </xdr:from>
    <xdr:to>
      <xdr:col>30</xdr:col>
      <xdr:colOff>414617</xdr:colOff>
      <xdr:row>5</xdr:row>
      <xdr:rowOff>179294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79C893B-A077-420B-B1FE-99CA2848FD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055" t="60428" r="28665" b="33915"/>
        <a:stretch/>
      </xdr:blipFill>
      <xdr:spPr>
        <a:xfrm>
          <a:off x="15303235" y="620148"/>
          <a:ext cx="5730206" cy="388382"/>
        </a:xfrm>
        <a:prstGeom prst="rect">
          <a:avLst/>
        </a:prstGeom>
      </xdr:spPr>
    </xdr:pic>
    <xdr:clientData/>
  </xdr:twoCellAnchor>
  <xdr:twoCellAnchor editAs="oneCell">
    <xdr:from>
      <xdr:col>21</xdr:col>
      <xdr:colOff>158485</xdr:colOff>
      <xdr:row>7</xdr:row>
      <xdr:rowOff>130376</xdr:rowOff>
    </xdr:from>
    <xdr:to>
      <xdr:col>30</xdr:col>
      <xdr:colOff>336178</xdr:colOff>
      <xdr:row>12</xdr:row>
      <xdr:rowOff>20811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A969B8E-4DD3-48BA-9627-7DD6D2E36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180" t="49829" r="24730" b="32507"/>
        <a:stretch/>
      </xdr:blipFill>
      <xdr:spPr>
        <a:xfrm>
          <a:off x="15331250" y="1284582"/>
          <a:ext cx="5623752" cy="1123082"/>
        </a:xfrm>
        <a:prstGeom prst="rect">
          <a:avLst/>
        </a:prstGeom>
      </xdr:spPr>
    </xdr:pic>
    <xdr:clientData/>
  </xdr:twoCellAnchor>
  <xdr:twoCellAnchor editAs="oneCell">
    <xdr:from>
      <xdr:col>20</xdr:col>
      <xdr:colOff>526678</xdr:colOff>
      <xdr:row>17</xdr:row>
      <xdr:rowOff>23813</xdr:rowOff>
    </xdr:from>
    <xdr:to>
      <xdr:col>31</xdr:col>
      <xdr:colOff>183778</xdr:colOff>
      <xdr:row>32</xdr:row>
      <xdr:rowOff>73679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3335A55-A963-4649-B7FD-0FB63FC0C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0678" y="4169989"/>
          <a:ext cx="6313394" cy="307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47625</xdr:rowOff>
    </xdr:from>
    <xdr:to>
      <xdr:col>17</xdr:col>
      <xdr:colOff>561975</xdr:colOff>
      <xdr:row>14</xdr:row>
      <xdr:rowOff>133350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8221C06-7D03-421D-B7BD-4AAC5AB9F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494347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304800</xdr:colOff>
      <xdr:row>0</xdr:row>
      <xdr:rowOff>28575</xdr:rowOff>
    </xdr:from>
    <xdr:to>
      <xdr:col>22</xdr:col>
      <xdr:colOff>495300</xdr:colOff>
      <xdr:row>13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4D23A59-A820-41B6-8B24-EA5E4E88A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28575"/>
          <a:ext cx="50673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16</xdr:row>
      <xdr:rowOff>66675</xdr:rowOff>
    </xdr:from>
    <xdr:to>
      <xdr:col>18</xdr:col>
      <xdr:colOff>571500</xdr:colOff>
      <xdr:row>30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97F34A9-45CB-4DD4-B338-14AF9625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3114675"/>
          <a:ext cx="50673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14</xdr:row>
      <xdr:rowOff>152400</xdr:rowOff>
    </xdr:from>
    <xdr:to>
      <xdr:col>23</xdr:col>
      <xdr:colOff>219074</xdr:colOff>
      <xdr:row>28</xdr:row>
      <xdr:rowOff>85725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0FC6E64-7AD2-49C8-98E4-129393550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0025" y="2819400"/>
          <a:ext cx="50673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121225</xdr:colOff>
      <xdr:row>0</xdr:row>
      <xdr:rowOff>0</xdr:rowOff>
    </xdr:from>
    <xdr:to>
      <xdr:col>35</xdr:col>
      <xdr:colOff>459796</xdr:colOff>
      <xdr:row>21</xdr:row>
      <xdr:rowOff>128915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A2DF54-A811-4839-B236-05A8F9BB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7680" y="0"/>
          <a:ext cx="7006071" cy="412941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32</xdr:row>
      <xdr:rowOff>121228</xdr:rowOff>
    </xdr:from>
    <xdr:to>
      <xdr:col>16</xdr:col>
      <xdr:colOff>596611</xdr:colOff>
      <xdr:row>51</xdr:row>
      <xdr:rowOff>35503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35FF5FE-BE6C-409F-99F2-C5B29600A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836228"/>
          <a:ext cx="62769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2038</xdr:colOff>
      <xdr:row>32</xdr:row>
      <xdr:rowOff>97797</xdr:rowOff>
    </xdr:from>
    <xdr:to>
      <xdr:col>25</xdr:col>
      <xdr:colOff>131924</xdr:colOff>
      <xdr:row>50</xdr:row>
      <xdr:rowOff>88272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208C384-3C47-42F2-8D5C-79B00D834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4332" y="5812797"/>
          <a:ext cx="4970827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9"/>
  <sheetViews>
    <sheetView topLeftCell="A10" zoomScale="85" zoomScaleNormal="85" workbookViewId="0">
      <selection activeCell="E4" sqref="E4:E19"/>
    </sheetView>
  </sheetViews>
  <sheetFormatPr defaultRowHeight="15" x14ac:dyDescent="0.25"/>
  <cols>
    <col min="1" max="1" width="9.140625" style="1"/>
    <col min="2" max="2" width="18.28515625" style="1" customWidth="1"/>
    <col min="3" max="3" width="15.7109375" style="1" customWidth="1"/>
    <col min="4" max="5" width="16.42578125" style="1" customWidth="1"/>
    <col min="6" max="6" width="17.5703125" style="1" bestFit="1" customWidth="1"/>
    <col min="7" max="7" width="22" style="1" bestFit="1" customWidth="1"/>
    <col min="8" max="8" width="17.7109375" style="1" bestFit="1" customWidth="1"/>
    <col min="9" max="9" width="18.140625" style="1" bestFit="1" customWidth="1"/>
    <col min="10" max="16384" width="9.140625" style="1"/>
  </cols>
  <sheetData>
    <row r="1" spans="2:31" ht="15.75" thickBot="1" x14ac:dyDescent="0.3"/>
    <row r="2" spans="2:31" ht="20.100000000000001" customHeight="1" x14ac:dyDescent="0.25">
      <c r="B2" s="63" t="s">
        <v>0</v>
      </c>
      <c r="C2" s="65" t="s">
        <v>6</v>
      </c>
      <c r="D2" s="65" t="s">
        <v>7</v>
      </c>
      <c r="E2" s="65" t="s">
        <v>10</v>
      </c>
      <c r="F2" s="65"/>
      <c r="G2" s="65" t="s">
        <v>1</v>
      </c>
      <c r="H2" s="65" t="s">
        <v>2</v>
      </c>
      <c r="I2" s="67" t="s">
        <v>3</v>
      </c>
      <c r="K2" s="60" t="s">
        <v>4</v>
      </c>
      <c r="L2" s="61"/>
      <c r="M2" s="61"/>
      <c r="N2" s="61"/>
      <c r="O2" s="61"/>
      <c r="P2" s="61"/>
      <c r="Q2" s="61"/>
      <c r="R2" s="61"/>
      <c r="S2" s="61"/>
      <c r="T2" s="62"/>
      <c r="U2" s="8"/>
      <c r="V2" s="60" t="s">
        <v>5</v>
      </c>
      <c r="W2" s="61"/>
      <c r="X2" s="61"/>
      <c r="Y2" s="61"/>
      <c r="Z2" s="61"/>
      <c r="AA2" s="61"/>
      <c r="AB2" s="61"/>
      <c r="AC2" s="61"/>
      <c r="AD2" s="61"/>
      <c r="AE2" s="62"/>
    </row>
    <row r="3" spans="2:31" ht="20.100000000000001" customHeight="1" x14ac:dyDescent="0.25">
      <c r="B3" s="64"/>
      <c r="C3" s="66"/>
      <c r="D3" s="66"/>
      <c r="E3" s="19" t="s">
        <v>8</v>
      </c>
      <c r="F3" s="19" t="s">
        <v>9</v>
      </c>
      <c r="G3" s="66"/>
      <c r="H3" s="66"/>
      <c r="I3" s="68"/>
      <c r="K3" s="15"/>
      <c r="L3" s="16"/>
      <c r="M3" s="16"/>
      <c r="N3" s="16"/>
      <c r="O3" s="16"/>
      <c r="P3" s="16"/>
      <c r="Q3" s="16"/>
      <c r="R3" s="16"/>
      <c r="S3" s="16"/>
      <c r="T3" s="17"/>
      <c r="U3" s="8"/>
      <c r="V3" s="15"/>
      <c r="W3" s="16"/>
      <c r="X3" s="16"/>
      <c r="Y3" s="16"/>
      <c r="Z3" s="16"/>
      <c r="AA3" s="16"/>
      <c r="AB3" s="16"/>
      <c r="AC3" s="16"/>
      <c r="AD3" s="16"/>
      <c r="AE3" s="17"/>
    </row>
    <row r="4" spans="2:31" ht="20.100000000000001" customHeight="1" x14ac:dyDescent="0.25">
      <c r="B4" s="9"/>
      <c r="C4" s="12"/>
      <c r="D4" s="12"/>
      <c r="E4" s="12"/>
      <c r="F4" s="11"/>
      <c r="G4" s="11"/>
      <c r="H4" s="11"/>
      <c r="I4" s="18"/>
      <c r="K4" s="2"/>
      <c r="L4" s="3"/>
      <c r="M4" s="3"/>
      <c r="N4" s="3"/>
      <c r="O4" s="3"/>
      <c r="P4" s="3"/>
      <c r="Q4" s="3"/>
      <c r="R4" s="3"/>
      <c r="S4" s="3"/>
      <c r="T4" s="4"/>
      <c r="U4" s="3"/>
      <c r="V4" s="2"/>
      <c r="W4" s="3"/>
      <c r="X4" s="3"/>
      <c r="Y4" s="3"/>
      <c r="Z4" s="3"/>
      <c r="AA4" s="3"/>
      <c r="AB4" s="3"/>
      <c r="AC4" s="3"/>
      <c r="AD4" s="3"/>
      <c r="AE4" s="4"/>
    </row>
    <row r="5" spans="2:31" ht="20.100000000000001" customHeight="1" x14ac:dyDescent="0.25">
      <c r="B5" s="9"/>
      <c r="C5" s="12"/>
      <c r="D5" s="12"/>
      <c r="E5" s="12"/>
      <c r="F5" s="11"/>
      <c r="G5" s="11"/>
      <c r="H5" s="11"/>
      <c r="I5" s="18"/>
      <c r="K5" s="2"/>
      <c r="L5" s="3"/>
      <c r="M5" s="3"/>
      <c r="N5" s="3"/>
      <c r="O5" s="3"/>
      <c r="P5" s="3"/>
      <c r="Q5" s="3"/>
      <c r="R5" s="3"/>
      <c r="S5" s="3"/>
      <c r="T5" s="4"/>
      <c r="U5" s="3"/>
      <c r="V5" s="2"/>
      <c r="W5" s="3"/>
      <c r="X5" s="3"/>
      <c r="Y5" s="3"/>
      <c r="Z5" s="3"/>
      <c r="AA5" s="3"/>
      <c r="AB5" s="3"/>
      <c r="AC5" s="3"/>
      <c r="AD5" s="3"/>
      <c r="AE5" s="4"/>
    </row>
    <row r="6" spans="2:31" ht="20.100000000000001" customHeight="1" x14ac:dyDescent="0.25">
      <c r="B6" s="9"/>
      <c r="C6" s="12"/>
      <c r="D6" s="12"/>
      <c r="E6" s="12"/>
      <c r="F6" s="11"/>
      <c r="G6" s="11"/>
      <c r="H6" s="11"/>
      <c r="I6" s="18"/>
      <c r="K6" s="2"/>
      <c r="L6" s="3"/>
      <c r="M6" s="3"/>
      <c r="N6" s="3"/>
      <c r="O6" s="3"/>
      <c r="P6" s="3"/>
      <c r="Q6" s="3"/>
      <c r="R6" s="3"/>
      <c r="S6" s="3"/>
      <c r="T6" s="4"/>
      <c r="U6" s="3"/>
      <c r="V6" s="2"/>
      <c r="W6" s="3"/>
      <c r="X6" s="3"/>
      <c r="Y6" s="3"/>
      <c r="Z6" s="3"/>
      <c r="AA6" s="3"/>
      <c r="AB6" s="3"/>
      <c r="AC6" s="3"/>
      <c r="AD6" s="3"/>
      <c r="AE6" s="4"/>
    </row>
    <row r="7" spans="2:31" ht="20.100000000000001" customHeight="1" x14ac:dyDescent="0.25">
      <c r="B7" s="9"/>
      <c r="C7" s="12"/>
      <c r="D7" s="12"/>
      <c r="E7" s="12"/>
      <c r="F7" s="11"/>
      <c r="G7" s="11"/>
      <c r="H7" s="11"/>
      <c r="I7" s="18"/>
      <c r="K7" s="2"/>
      <c r="L7" s="3"/>
      <c r="M7" s="3"/>
      <c r="N7" s="3"/>
      <c r="O7" s="3"/>
      <c r="P7" s="3"/>
      <c r="Q7" s="3"/>
      <c r="R7" s="3"/>
      <c r="S7" s="3"/>
      <c r="T7" s="4"/>
      <c r="U7" s="3"/>
      <c r="V7" s="2"/>
      <c r="W7" s="3"/>
      <c r="X7" s="3"/>
      <c r="Y7" s="3"/>
      <c r="Z7" s="3"/>
      <c r="AA7" s="3"/>
      <c r="AB7" s="3"/>
      <c r="AC7" s="3"/>
      <c r="AD7" s="3"/>
      <c r="AE7" s="4"/>
    </row>
    <row r="8" spans="2:31" ht="20.100000000000001" customHeight="1" x14ac:dyDescent="0.25">
      <c r="B8" s="9"/>
      <c r="C8" s="12"/>
      <c r="D8" s="12"/>
      <c r="E8" s="12"/>
      <c r="F8" s="11"/>
      <c r="G8" s="11"/>
      <c r="H8" s="11"/>
      <c r="I8" s="18"/>
      <c r="K8" s="2"/>
      <c r="L8" s="3"/>
      <c r="M8" s="3"/>
      <c r="N8" s="3"/>
      <c r="O8" s="3"/>
      <c r="P8" s="3"/>
      <c r="Q8" s="3"/>
      <c r="R8" s="3"/>
      <c r="S8" s="3"/>
      <c r="T8" s="4"/>
      <c r="U8" s="3"/>
      <c r="V8" s="2"/>
      <c r="W8" s="3"/>
      <c r="X8" s="3"/>
      <c r="Y8" s="3"/>
      <c r="Z8" s="3"/>
      <c r="AA8" s="3"/>
      <c r="AB8" s="3"/>
      <c r="AC8" s="3"/>
      <c r="AD8" s="3"/>
      <c r="AE8" s="4"/>
    </row>
    <row r="9" spans="2:31" ht="20.100000000000001" customHeight="1" x14ac:dyDescent="0.25">
      <c r="B9" s="9"/>
      <c r="C9" s="12"/>
      <c r="D9" s="12"/>
      <c r="E9" s="12"/>
      <c r="F9" s="11"/>
      <c r="G9" s="11"/>
      <c r="H9" s="11"/>
      <c r="I9" s="18"/>
      <c r="K9" s="2"/>
      <c r="L9" s="3"/>
      <c r="M9" s="3"/>
      <c r="N9" s="3"/>
      <c r="O9" s="3"/>
      <c r="P9" s="3"/>
      <c r="Q9" s="3"/>
      <c r="R9" s="3"/>
      <c r="S9" s="3"/>
      <c r="T9" s="4"/>
      <c r="U9" s="3"/>
      <c r="V9" s="2"/>
      <c r="W9" s="3"/>
      <c r="X9" s="3"/>
      <c r="Y9" s="3"/>
      <c r="Z9" s="3"/>
      <c r="AA9" s="3"/>
      <c r="AB9" s="3"/>
      <c r="AC9" s="3"/>
      <c r="AD9" s="3"/>
      <c r="AE9" s="4"/>
    </row>
    <row r="10" spans="2:31" ht="20.100000000000001" customHeight="1" x14ac:dyDescent="0.25">
      <c r="B10" s="9"/>
      <c r="C10" s="12"/>
      <c r="D10" s="12"/>
      <c r="E10" s="12"/>
      <c r="F10" s="11"/>
      <c r="G10" s="11"/>
      <c r="H10" s="11"/>
      <c r="I10" s="18"/>
      <c r="K10" s="2"/>
      <c r="L10" s="3"/>
      <c r="M10" s="3"/>
      <c r="N10" s="3"/>
      <c r="O10" s="3"/>
      <c r="P10" s="3"/>
      <c r="Q10" s="3"/>
      <c r="R10" s="3"/>
      <c r="S10" s="3"/>
      <c r="T10" s="4"/>
      <c r="U10" s="3"/>
      <c r="V10" s="2"/>
      <c r="W10" s="3"/>
      <c r="X10" s="3"/>
      <c r="Y10" s="3"/>
      <c r="Z10" s="3"/>
      <c r="AA10" s="3"/>
      <c r="AB10" s="3"/>
      <c r="AC10" s="3"/>
      <c r="AD10" s="3"/>
      <c r="AE10" s="4"/>
    </row>
    <row r="11" spans="2:31" ht="20.100000000000001" customHeight="1" x14ac:dyDescent="0.25">
      <c r="B11" s="9"/>
      <c r="C11" s="12"/>
      <c r="D11" s="12"/>
      <c r="E11" s="12"/>
      <c r="F11" s="11"/>
      <c r="G11" s="11"/>
      <c r="H11" s="11"/>
      <c r="I11" s="18"/>
      <c r="K11" s="2"/>
      <c r="L11" s="3"/>
      <c r="M11" s="3"/>
      <c r="N11" s="3"/>
      <c r="O11" s="3"/>
      <c r="P11" s="3"/>
      <c r="Q11" s="3"/>
      <c r="R11" s="3"/>
      <c r="S11" s="3"/>
      <c r="T11" s="4"/>
      <c r="U11" s="3"/>
      <c r="V11" s="2"/>
      <c r="W11" s="3"/>
      <c r="X11" s="3"/>
      <c r="Y11" s="3"/>
      <c r="Z11" s="3"/>
      <c r="AA11" s="3"/>
      <c r="AB11" s="3"/>
      <c r="AC11" s="3"/>
      <c r="AD11" s="3"/>
      <c r="AE11" s="4"/>
    </row>
    <row r="12" spans="2:31" ht="20.100000000000001" customHeight="1" x14ac:dyDescent="0.25">
      <c r="B12" s="9"/>
      <c r="C12" s="12"/>
      <c r="D12" s="12"/>
      <c r="E12" s="12"/>
      <c r="F12" s="11"/>
      <c r="G12" s="11"/>
      <c r="H12" s="11"/>
      <c r="I12" s="18"/>
      <c r="K12" s="2"/>
      <c r="L12" s="3"/>
      <c r="M12" s="3"/>
      <c r="N12" s="3"/>
      <c r="O12" s="3"/>
      <c r="P12" s="3"/>
      <c r="Q12" s="3"/>
      <c r="R12" s="3"/>
      <c r="S12" s="3"/>
      <c r="T12" s="4"/>
      <c r="U12" s="3"/>
      <c r="V12" s="2"/>
      <c r="W12" s="3"/>
      <c r="X12" s="3"/>
      <c r="Y12" s="3"/>
      <c r="Z12" s="3"/>
      <c r="AA12" s="3"/>
      <c r="AB12" s="3"/>
      <c r="AC12" s="3"/>
      <c r="AD12" s="3"/>
      <c r="AE12" s="4"/>
    </row>
    <row r="13" spans="2:31" ht="20.100000000000001" customHeight="1" x14ac:dyDescent="0.25">
      <c r="B13" s="9"/>
      <c r="C13" s="12"/>
      <c r="D13" s="12"/>
      <c r="E13" s="12"/>
      <c r="F13" s="11"/>
      <c r="G13" s="11"/>
      <c r="H13" s="11"/>
      <c r="I13" s="18"/>
      <c r="K13" s="2"/>
      <c r="L13" s="3"/>
      <c r="M13" s="3"/>
      <c r="N13" s="3"/>
      <c r="O13" s="3"/>
      <c r="P13" s="3"/>
      <c r="Q13" s="3"/>
      <c r="R13" s="3"/>
      <c r="S13" s="3"/>
      <c r="T13" s="4"/>
      <c r="U13" s="3"/>
      <c r="V13" s="2"/>
      <c r="W13" s="3"/>
      <c r="X13" s="3"/>
      <c r="Y13" s="3"/>
      <c r="Z13" s="3"/>
      <c r="AA13" s="3"/>
      <c r="AB13" s="3"/>
      <c r="AC13" s="3"/>
      <c r="AD13" s="3"/>
      <c r="AE13" s="4"/>
    </row>
    <row r="14" spans="2:31" ht="20.100000000000001" customHeight="1" x14ac:dyDescent="0.25">
      <c r="B14" s="9"/>
      <c r="C14" s="12"/>
      <c r="D14" s="12"/>
      <c r="E14" s="12"/>
      <c r="F14" s="11"/>
      <c r="G14" s="11"/>
      <c r="H14" s="11"/>
      <c r="I14" s="18"/>
      <c r="K14" s="2"/>
      <c r="L14" s="3"/>
      <c r="M14" s="3"/>
      <c r="N14" s="3"/>
      <c r="O14" s="3"/>
      <c r="P14" s="3"/>
      <c r="Q14" s="3"/>
      <c r="R14" s="3"/>
      <c r="S14" s="3"/>
      <c r="T14" s="4"/>
      <c r="U14" s="3"/>
      <c r="V14" s="2"/>
      <c r="W14" s="3"/>
      <c r="X14" s="3"/>
      <c r="Y14" s="3"/>
      <c r="Z14" s="3"/>
      <c r="AA14" s="3"/>
      <c r="AB14" s="3"/>
      <c r="AC14" s="3"/>
      <c r="AD14" s="3"/>
      <c r="AE14" s="4"/>
    </row>
    <row r="15" spans="2:31" ht="20.100000000000001" customHeight="1" x14ac:dyDescent="0.25">
      <c r="B15" s="9"/>
      <c r="C15" s="12"/>
      <c r="D15" s="12"/>
      <c r="E15" s="12"/>
      <c r="F15" s="11"/>
      <c r="G15" s="11"/>
      <c r="H15" s="11"/>
      <c r="I15" s="18"/>
      <c r="K15" s="2"/>
      <c r="L15" s="3"/>
      <c r="M15" s="3"/>
      <c r="N15" s="3"/>
      <c r="O15" s="3"/>
      <c r="P15" s="3"/>
      <c r="Q15" s="3"/>
      <c r="R15" s="3"/>
      <c r="S15" s="3"/>
      <c r="T15" s="4"/>
      <c r="U15" s="3"/>
      <c r="V15" s="2"/>
      <c r="W15" s="3"/>
      <c r="X15" s="3"/>
      <c r="Y15" s="3"/>
      <c r="Z15" s="3"/>
      <c r="AA15" s="3"/>
      <c r="AB15" s="3"/>
      <c r="AC15" s="3"/>
      <c r="AD15" s="3"/>
      <c r="AE15" s="4"/>
    </row>
    <row r="16" spans="2:31" ht="20.100000000000001" customHeight="1" thickBot="1" x14ac:dyDescent="0.3">
      <c r="B16" s="9"/>
      <c r="C16" s="12"/>
      <c r="D16" s="12"/>
      <c r="E16" s="12"/>
      <c r="F16" s="11"/>
      <c r="G16" s="11"/>
      <c r="H16" s="11"/>
      <c r="I16" s="18"/>
      <c r="K16" s="2"/>
      <c r="L16" s="3"/>
      <c r="M16" s="3"/>
      <c r="N16" s="3"/>
      <c r="O16" s="3"/>
      <c r="P16" s="3"/>
      <c r="Q16" s="3"/>
      <c r="R16" s="3"/>
      <c r="S16" s="3"/>
      <c r="T16" s="4"/>
      <c r="U16" s="3"/>
      <c r="V16" s="5"/>
      <c r="W16" s="6"/>
      <c r="X16" s="6"/>
      <c r="Y16" s="6"/>
      <c r="Z16" s="6"/>
      <c r="AA16" s="6"/>
      <c r="AB16" s="6"/>
      <c r="AC16" s="6"/>
      <c r="AD16" s="6"/>
      <c r="AE16" s="7"/>
    </row>
    <row r="17" spans="2:26" ht="20.100000000000001" customHeight="1" x14ac:dyDescent="0.25">
      <c r="B17" s="9"/>
      <c r="C17" s="12"/>
      <c r="D17" s="12"/>
      <c r="E17" s="12"/>
      <c r="F17" s="11"/>
      <c r="G17" s="11"/>
      <c r="H17" s="11"/>
      <c r="I17" s="18"/>
      <c r="K17" s="2"/>
      <c r="L17" s="3"/>
      <c r="M17" s="3"/>
      <c r="N17" s="3"/>
      <c r="O17" s="3"/>
      <c r="P17" s="3"/>
      <c r="Q17" s="3"/>
      <c r="R17" s="3"/>
      <c r="S17" s="3"/>
      <c r="T17" s="4"/>
      <c r="U17" s="3"/>
      <c r="V17" s="3"/>
      <c r="W17" s="3"/>
      <c r="X17" s="3"/>
      <c r="Y17" s="3"/>
      <c r="Z17" s="3"/>
    </row>
    <row r="18" spans="2:26" ht="20.100000000000001" customHeight="1" x14ac:dyDescent="0.25">
      <c r="B18" s="9"/>
      <c r="C18" s="12"/>
      <c r="D18" s="12"/>
      <c r="E18" s="12"/>
      <c r="F18" s="11"/>
      <c r="G18" s="11"/>
      <c r="H18" s="11"/>
      <c r="I18" s="18"/>
      <c r="K18" s="2"/>
      <c r="L18" s="3"/>
      <c r="M18" s="3"/>
      <c r="N18" s="3"/>
      <c r="O18" s="3"/>
      <c r="P18" s="3"/>
      <c r="Q18" s="3"/>
      <c r="R18" s="3"/>
      <c r="S18" s="3"/>
      <c r="T18" s="4"/>
      <c r="U18" s="3"/>
      <c r="V18" s="3"/>
      <c r="W18" s="3"/>
      <c r="X18" s="3"/>
      <c r="Y18" s="3"/>
      <c r="Z18" s="3"/>
    </row>
    <row r="19" spans="2:26" ht="20.100000000000001" customHeight="1" thickBot="1" x14ac:dyDescent="0.3">
      <c r="B19" s="10"/>
      <c r="C19" s="13"/>
      <c r="D19" s="13"/>
      <c r="E19" s="13"/>
      <c r="F19" s="14"/>
      <c r="G19" s="14"/>
      <c r="H19" s="14"/>
      <c r="I19" s="20"/>
      <c r="K19" s="2"/>
      <c r="L19" s="3"/>
      <c r="M19" s="3"/>
      <c r="N19" s="3"/>
      <c r="O19" s="3"/>
      <c r="P19" s="3"/>
      <c r="Q19" s="3"/>
      <c r="R19" s="3"/>
      <c r="S19" s="3"/>
      <c r="T19" s="4"/>
      <c r="U19" s="3"/>
      <c r="V19" s="3"/>
      <c r="W19" s="3"/>
      <c r="X19" s="3"/>
      <c r="Y19" s="3"/>
      <c r="Z19" s="3"/>
    </row>
    <row r="20" spans="2:26" ht="20.100000000000001" customHeight="1" x14ac:dyDescent="0.25">
      <c r="B20" s="29" t="s">
        <v>21</v>
      </c>
      <c r="C20" s="29"/>
      <c r="D20" s="29"/>
      <c r="E20" s="29"/>
      <c r="F20" s="29"/>
      <c r="G20" s="29"/>
      <c r="H20" s="29"/>
      <c r="I20" s="30">
        <f>SUM(I4:I19)</f>
        <v>0</v>
      </c>
      <c r="K20" s="2"/>
      <c r="L20" s="3"/>
      <c r="M20" s="3"/>
      <c r="N20" s="3"/>
      <c r="O20" s="3"/>
      <c r="P20" s="3"/>
      <c r="Q20" s="3"/>
      <c r="R20" s="3"/>
      <c r="S20" s="3"/>
      <c r="T20" s="4"/>
      <c r="U20" s="3"/>
      <c r="V20" s="3"/>
      <c r="W20" s="3"/>
      <c r="X20" s="3"/>
      <c r="Y20" s="3"/>
      <c r="Z20" s="3"/>
    </row>
    <row r="21" spans="2:26" x14ac:dyDescent="0.25">
      <c r="K21" s="2"/>
      <c r="L21" s="3"/>
      <c r="M21" s="3"/>
      <c r="N21" s="3"/>
      <c r="O21" s="3"/>
      <c r="P21" s="3"/>
      <c r="Q21" s="3"/>
      <c r="R21" s="3"/>
      <c r="S21" s="3"/>
      <c r="T21" s="4"/>
      <c r="U21" s="3"/>
      <c r="V21" s="3"/>
      <c r="W21" s="3"/>
      <c r="X21" s="3"/>
      <c r="Y21" s="3"/>
      <c r="Z21" s="3"/>
    </row>
    <row r="22" spans="2:26" x14ac:dyDescent="0.25">
      <c r="I22" s="21"/>
      <c r="K22" s="2"/>
      <c r="L22" s="3"/>
      <c r="M22" s="3"/>
      <c r="N22" s="3"/>
      <c r="O22" s="3"/>
      <c r="P22" s="3"/>
      <c r="Q22" s="3"/>
      <c r="R22" s="3"/>
      <c r="S22" s="3"/>
      <c r="T22" s="4"/>
      <c r="U22" s="3"/>
      <c r="V22" s="3"/>
      <c r="W22" s="3"/>
      <c r="X22" s="3"/>
      <c r="Y22" s="3"/>
      <c r="Z22" s="3"/>
    </row>
    <row r="23" spans="2:26" x14ac:dyDescent="0.25">
      <c r="K23" s="2"/>
      <c r="L23" s="3"/>
      <c r="M23" s="3"/>
      <c r="N23" s="3"/>
      <c r="O23" s="3"/>
      <c r="P23" s="3"/>
      <c r="Q23" s="3"/>
      <c r="R23" s="3"/>
      <c r="S23" s="3"/>
      <c r="T23" s="4"/>
      <c r="U23" s="3"/>
      <c r="V23" s="3"/>
      <c r="W23" s="3"/>
      <c r="X23" s="3"/>
      <c r="Y23" s="3"/>
      <c r="Z23" s="3"/>
    </row>
    <row r="24" spans="2:26" x14ac:dyDescent="0.25">
      <c r="I24" s="21"/>
      <c r="K24" s="2"/>
      <c r="L24" s="3"/>
      <c r="M24" s="3"/>
      <c r="N24" s="3"/>
      <c r="O24" s="3"/>
      <c r="P24" s="3"/>
      <c r="Q24" s="3"/>
      <c r="R24" s="3"/>
      <c r="S24" s="3"/>
      <c r="T24" s="4"/>
      <c r="U24" s="3"/>
      <c r="V24" s="3"/>
      <c r="W24" s="3"/>
      <c r="X24" s="3"/>
      <c r="Y24" s="3"/>
      <c r="Z24" s="3"/>
    </row>
    <row r="25" spans="2:26" x14ac:dyDescent="0.25">
      <c r="K25" s="2"/>
      <c r="L25" s="3"/>
      <c r="M25" s="3"/>
      <c r="N25" s="3"/>
      <c r="O25" s="3"/>
      <c r="P25" s="3"/>
      <c r="Q25" s="3"/>
      <c r="R25" s="3"/>
      <c r="S25" s="3"/>
      <c r="T25" s="4"/>
      <c r="U25" s="3"/>
      <c r="V25" s="3"/>
      <c r="W25" s="3"/>
      <c r="X25" s="3"/>
      <c r="Y25" s="3"/>
      <c r="Z25" s="3"/>
    </row>
    <row r="26" spans="2:26" x14ac:dyDescent="0.25">
      <c r="K26" s="2"/>
      <c r="L26" s="3"/>
      <c r="M26" s="3"/>
      <c r="N26" s="3"/>
      <c r="O26" s="3"/>
      <c r="P26" s="3"/>
      <c r="Q26" s="3"/>
      <c r="R26" s="3"/>
      <c r="S26" s="3"/>
      <c r="T26" s="4"/>
      <c r="U26" s="3"/>
      <c r="V26" s="3"/>
      <c r="W26" s="3"/>
      <c r="X26" s="3"/>
      <c r="Y26" s="3"/>
      <c r="Z26" s="3"/>
    </row>
    <row r="27" spans="2:26" x14ac:dyDescent="0.25">
      <c r="K27" s="2"/>
      <c r="L27" s="3"/>
      <c r="M27" s="3"/>
      <c r="N27" s="3"/>
      <c r="O27" s="3"/>
      <c r="P27" s="3"/>
      <c r="Q27" s="3"/>
      <c r="R27" s="3"/>
      <c r="S27" s="3"/>
      <c r="T27" s="4"/>
      <c r="U27" s="3"/>
      <c r="V27" s="3"/>
      <c r="W27" s="3"/>
      <c r="X27" s="3"/>
      <c r="Y27" s="3"/>
      <c r="Z27" s="3"/>
    </row>
    <row r="28" spans="2:26" x14ac:dyDescent="0.25">
      <c r="K28" s="2"/>
      <c r="L28" s="3"/>
      <c r="M28" s="3"/>
      <c r="N28" s="3"/>
      <c r="O28" s="3"/>
      <c r="P28" s="3"/>
      <c r="Q28" s="3"/>
      <c r="R28" s="3"/>
      <c r="S28" s="3"/>
      <c r="T28" s="4"/>
      <c r="U28" s="3"/>
      <c r="V28" s="3"/>
      <c r="W28" s="3"/>
      <c r="X28" s="3"/>
      <c r="Y28" s="3"/>
      <c r="Z28" s="3"/>
    </row>
    <row r="29" spans="2:26" x14ac:dyDescent="0.25">
      <c r="K29" s="2"/>
      <c r="L29" s="3"/>
      <c r="M29" s="3"/>
      <c r="N29" s="3"/>
      <c r="O29" s="3"/>
      <c r="P29" s="3"/>
      <c r="Q29" s="3"/>
      <c r="R29" s="3"/>
      <c r="S29" s="3"/>
      <c r="T29" s="4"/>
      <c r="U29" s="3"/>
      <c r="V29" s="3"/>
      <c r="W29" s="3"/>
      <c r="X29" s="3"/>
      <c r="Y29" s="3"/>
      <c r="Z29" s="3"/>
    </row>
    <row r="30" spans="2:26" x14ac:dyDescent="0.25">
      <c r="K30" s="2"/>
      <c r="L30" s="3"/>
      <c r="M30" s="3"/>
      <c r="N30" s="3"/>
      <c r="O30" s="3"/>
      <c r="P30" s="3"/>
      <c r="Q30" s="3"/>
      <c r="R30" s="3"/>
      <c r="S30" s="3"/>
      <c r="T30" s="4"/>
      <c r="U30" s="3"/>
      <c r="V30" s="3"/>
      <c r="W30" s="3"/>
      <c r="X30" s="3"/>
      <c r="Y30" s="3"/>
      <c r="Z30" s="3"/>
    </row>
    <row r="31" spans="2:26" x14ac:dyDescent="0.25">
      <c r="K31" s="2"/>
      <c r="L31" s="3"/>
      <c r="M31" s="3"/>
      <c r="N31" s="3"/>
      <c r="O31" s="3"/>
      <c r="P31" s="3"/>
      <c r="Q31" s="3"/>
      <c r="R31" s="3"/>
      <c r="S31" s="3"/>
      <c r="T31" s="4"/>
      <c r="U31" s="3"/>
      <c r="V31" s="3"/>
      <c r="W31" s="3"/>
      <c r="X31" s="3"/>
      <c r="Y31" s="3"/>
      <c r="Z31" s="3"/>
    </row>
    <row r="32" spans="2:26" x14ac:dyDescent="0.25">
      <c r="K32" s="2"/>
      <c r="L32" s="3"/>
      <c r="M32" s="3"/>
      <c r="N32" s="3"/>
      <c r="O32" s="3"/>
      <c r="P32" s="3"/>
      <c r="Q32" s="3"/>
      <c r="R32" s="3"/>
      <c r="S32" s="3"/>
      <c r="T32" s="4"/>
    </row>
    <row r="33" spans="11:20" x14ac:dyDescent="0.25">
      <c r="K33" s="2"/>
      <c r="L33" s="3"/>
      <c r="M33" s="3"/>
      <c r="N33" s="3"/>
      <c r="O33" s="3"/>
      <c r="P33" s="3"/>
      <c r="Q33" s="3"/>
      <c r="R33" s="3"/>
      <c r="S33" s="3"/>
      <c r="T33" s="4"/>
    </row>
    <row r="34" spans="11:20" x14ac:dyDescent="0.25">
      <c r="K34" s="2"/>
      <c r="L34" s="3"/>
      <c r="M34" s="3"/>
      <c r="N34" s="3"/>
      <c r="O34" s="3"/>
      <c r="P34" s="3"/>
      <c r="Q34" s="3"/>
      <c r="R34" s="3"/>
      <c r="S34" s="3"/>
      <c r="T34" s="4"/>
    </row>
    <row r="35" spans="11:20" x14ac:dyDescent="0.25">
      <c r="K35" s="2"/>
      <c r="L35" s="3"/>
      <c r="M35" s="3"/>
      <c r="N35" s="3"/>
      <c r="O35" s="3"/>
      <c r="P35" s="3"/>
      <c r="Q35" s="3"/>
      <c r="R35" s="3"/>
      <c r="S35" s="3"/>
      <c r="T35" s="4"/>
    </row>
    <row r="36" spans="11:20" x14ac:dyDescent="0.25">
      <c r="K36" s="2"/>
      <c r="L36" s="3"/>
      <c r="M36" s="3"/>
      <c r="N36" s="3"/>
      <c r="O36" s="3"/>
      <c r="P36" s="3"/>
      <c r="Q36" s="3"/>
      <c r="R36" s="3"/>
      <c r="S36" s="3"/>
      <c r="T36" s="4"/>
    </row>
    <row r="37" spans="11:20" x14ac:dyDescent="0.25">
      <c r="K37" s="2"/>
      <c r="L37" s="3"/>
      <c r="M37" s="3"/>
      <c r="N37" s="3"/>
      <c r="O37" s="3"/>
      <c r="P37" s="3"/>
      <c r="Q37" s="3"/>
      <c r="R37" s="3"/>
      <c r="S37" s="3"/>
      <c r="T37" s="4"/>
    </row>
    <row r="38" spans="11:20" x14ac:dyDescent="0.25">
      <c r="K38" s="2"/>
      <c r="L38" s="3"/>
      <c r="M38" s="3"/>
      <c r="N38" s="3"/>
      <c r="O38" s="3"/>
      <c r="P38" s="3"/>
      <c r="Q38" s="3"/>
      <c r="R38" s="3"/>
      <c r="S38" s="3"/>
      <c r="T38" s="4"/>
    </row>
    <row r="39" spans="11:20" ht="15.75" thickBot="1" x14ac:dyDescent="0.3">
      <c r="K39" s="5"/>
      <c r="L39" s="6"/>
      <c r="M39" s="6"/>
      <c r="N39" s="6"/>
      <c r="O39" s="6"/>
      <c r="P39" s="6"/>
      <c r="Q39" s="6"/>
      <c r="R39" s="6"/>
      <c r="S39" s="6"/>
      <c r="T39" s="7"/>
    </row>
  </sheetData>
  <mergeCells count="9">
    <mergeCell ref="K2:T2"/>
    <mergeCell ref="V2:AE2"/>
    <mergeCell ref="B2:B3"/>
    <mergeCell ref="C2:C3"/>
    <mergeCell ref="D2:D3"/>
    <mergeCell ref="E2:F2"/>
    <mergeCell ref="G2:G3"/>
    <mergeCell ref="H2:H3"/>
    <mergeCell ref="I2:I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80A3-4726-4A70-9360-B4C81F65C04E}">
  <dimension ref="B1:K17"/>
  <sheetViews>
    <sheetView zoomScale="85" zoomScaleNormal="85" workbookViewId="0">
      <selection activeCell="D12" sqref="D12"/>
    </sheetView>
  </sheetViews>
  <sheetFormatPr defaultRowHeight="15" x14ac:dyDescent="0.25"/>
  <cols>
    <col min="1" max="1" width="3.85546875" style="1" customWidth="1"/>
    <col min="2" max="2" width="15.28515625" style="1" customWidth="1"/>
    <col min="3" max="3" width="29.42578125" style="1" bestFit="1" customWidth="1"/>
    <col min="4" max="5" width="15.28515625" style="1" customWidth="1"/>
    <col min="6" max="6" width="22.7109375" style="1" bestFit="1" customWidth="1"/>
    <col min="7" max="7" width="9.5703125" style="1" customWidth="1"/>
    <col min="8" max="8" width="24.5703125" style="1" bestFit="1" customWidth="1"/>
    <col min="9" max="9" width="15.28515625" style="1" customWidth="1"/>
    <col min="10" max="10" width="15.5703125" style="1" bestFit="1" customWidth="1"/>
    <col min="11" max="11" width="16.140625" style="1" bestFit="1" customWidth="1"/>
    <col min="12" max="16384" width="9.140625" style="1"/>
  </cols>
  <sheetData>
    <row r="1" spans="2:11" ht="15.75" thickBot="1" x14ac:dyDescent="0.3"/>
    <row r="2" spans="2:11" ht="39.950000000000003" customHeight="1" x14ac:dyDescent="0.25">
      <c r="B2" s="22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17</v>
      </c>
      <c r="I2" s="23" t="s">
        <v>18</v>
      </c>
      <c r="J2" s="23" t="s">
        <v>19</v>
      </c>
      <c r="K2" s="24" t="s">
        <v>20</v>
      </c>
    </row>
    <row r="3" spans="2:11" x14ac:dyDescent="0.25">
      <c r="B3" s="25"/>
      <c r="C3" s="12"/>
      <c r="D3" s="12"/>
      <c r="E3" s="31"/>
      <c r="F3" s="12"/>
      <c r="G3" s="12"/>
      <c r="H3" s="12"/>
      <c r="I3" s="12"/>
      <c r="J3" s="12"/>
      <c r="K3" s="26"/>
    </row>
    <row r="4" spans="2:11" x14ac:dyDescent="0.25">
      <c r="B4" s="25"/>
      <c r="C4" s="12"/>
      <c r="D4" s="12"/>
      <c r="E4" s="31"/>
      <c r="F4" s="12"/>
      <c r="G4" s="12"/>
      <c r="H4" s="12"/>
      <c r="I4" s="12"/>
      <c r="J4" s="12"/>
      <c r="K4" s="26"/>
    </row>
    <row r="5" spans="2:11" x14ac:dyDescent="0.25">
      <c r="B5" s="25"/>
      <c r="C5" s="12"/>
      <c r="D5" s="12"/>
      <c r="E5" s="31"/>
      <c r="F5" s="12"/>
      <c r="G5" s="12"/>
      <c r="H5" s="12"/>
      <c r="I5" s="12"/>
      <c r="J5" s="12"/>
      <c r="K5" s="26"/>
    </row>
    <row r="6" spans="2:11" x14ac:dyDescent="0.25">
      <c r="B6" s="25"/>
      <c r="C6" s="12"/>
      <c r="D6" s="12"/>
      <c r="E6" s="31"/>
      <c r="F6" s="12"/>
      <c r="G6" s="12"/>
      <c r="H6" s="12"/>
      <c r="I6" s="12"/>
      <c r="J6" s="12"/>
      <c r="K6" s="26"/>
    </row>
    <row r="7" spans="2:11" x14ac:dyDescent="0.25">
      <c r="B7" s="25"/>
      <c r="C7" s="12"/>
      <c r="D7" s="12"/>
      <c r="E7" s="31"/>
      <c r="F7" s="12"/>
      <c r="G7" s="12"/>
      <c r="H7" s="12"/>
      <c r="I7" s="12"/>
      <c r="J7" s="12"/>
      <c r="K7" s="26"/>
    </row>
    <row r="8" spans="2:11" x14ac:dyDescent="0.25">
      <c r="B8" s="25"/>
      <c r="C8" s="12"/>
      <c r="D8" s="12"/>
      <c r="E8" s="12"/>
      <c r="F8" s="12"/>
      <c r="G8" s="12"/>
      <c r="H8" s="32"/>
      <c r="I8" s="12"/>
      <c r="J8" s="12"/>
      <c r="K8" s="34"/>
    </row>
    <row r="9" spans="2:11" ht="15.75" thickBot="1" x14ac:dyDescent="0.3">
      <c r="B9" s="27" t="s">
        <v>21</v>
      </c>
      <c r="C9" s="28"/>
      <c r="D9" s="28"/>
      <c r="E9" s="28"/>
      <c r="F9" s="52">
        <f>SUM(F3:F8)</f>
        <v>0</v>
      </c>
      <c r="G9" s="28"/>
      <c r="H9" s="51">
        <f>SUM(H3:H8)</f>
        <v>0</v>
      </c>
      <c r="I9" s="28"/>
      <c r="J9" s="35">
        <f>SUM(J3:J8)</f>
        <v>0</v>
      </c>
      <c r="K9" s="33">
        <f>SUM(K3:K8)</f>
        <v>0</v>
      </c>
    </row>
    <row r="10" spans="2:11" x14ac:dyDescent="0.25">
      <c r="B10" s="36"/>
      <c r="C10" s="36"/>
      <c r="D10" s="36"/>
      <c r="E10" s="36"/>
      <c r="G10" s="36"/>
      <c r="H10" s="37"/>
      <c r="I10" s="36"/>
      <c r="K10" s="37"/>
    </row>
    <row r="11" spans="2:11" x14ac:dyDescent="0.25">
      <c r="B11" s="87"/>
      <c r="C11" s="88"/>
      <c r="D11" s="89" t="s">
        <v>28</v>
      </c>
    </row>
    <row r="12" spans="2:11" x14ac:dyDescent="0.25">
      <c r="B12" s="89" t="s">
        <v>22</v>
      </c>
      <c r="C12" s="55" t="s">
        <v>25</v>
      </c>
      <c r="D12" s="55"/>
    </row>
    <row r="13" spans="2:11" x14ac:dyDescent="0.25">
      <c r="B13" s="89" t="s">
        <v>23</v>
      </c>
      <c r="C13" s="55" t="s">
        <v>26</v>
      </c>
      <c r="D13" s="90" t="s">
        <v>29</v>
      </c>
    </row>
    <row r="14" spans="2:11" x14ac:dyDescent="0.25">
      <c r="B14" s="89" t="s">
        <v>24</v>
      </c>
      <c r="C14" s="55" t="s">
        <v>27</v>
      </c>
      <c r="D14" s="91" t="str">
        <f>"1/2"</f>
        <v>1/2</v>
      </c>
      <c r="J14" s="47"/>
    </row>
    <row r="17" spans="8:8" x14ac:dyDescent="0.25">
      <c r="H17" s="47"/>
    </row>
  </sheetData>
  <mergeCells count="1">
    <mergeCell ref="B11:C1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F612-2D17-4513-8283-8369FBC57B36}">
  <dimension ref="B1:AD36"/>
  <sheetViews>
    <sheetView topLeftCell="A10" zoomScale="55" zoomScaleNormal="55" workbookViewId="0">
      <selection activeCell="G36" sqref="G36"/>
    </sheetView>
  </sheetViews>
  <sheetFormatPr defaultRowHeight="15" x14ac:dyDescent="0.25"/>
  <cols>
    <col min="1" max="1" width="9.140625" style="1"/>
    <col min="2" max="2" width="11.85546875" style="1" bestFit="1" customWidth="1"/>
    <col min="3" max="3" width="19.28515625" style="1" bestFit="1" customWidth="1"/>
    <col min="4" max="4" width="29" style="1" customWidth="1"/>
    <col min="5" max="5" width="12" style="1" bestFit="1" customWidth="1"/>
    <col min="6" max="6" width="14" style="1" customWidth="1"/>
    <col min="7" max="7" width="14.140625" style="1" bestFit="1" customWidth="1"/>
    <col min="8" max="9" width="11.7109375" style="1" customWidth="1"/>
    <col min="10" max="10" width="13.7109375" style="1" customWidth="1"/>
    <col min="11" max="11" width="9.140625" style="1"/>
    <col min="12" max="12" width="10" style="1" bestFit="1" customWidth="1"/>
    <col min="13" max="13" width="9.140625" style="1"/>
    <col min="14" max="14" width="18.5703125" style="1" bestFit="1" customWidth="1"/>
    <col min="15" max="15" width="16.7109375" style="1" bestFit="1" customWidth="1"/>
    <col min="16" max="23" width="9.140625" style="1"/>
    <col min="24" max="24" width="13.140625" style="1" customWidth="1"/>
    <col min="25" max="27" width="9.140625" style="1"/>
    <col min="28" max="28" width="11.7109375" style="1" bestFit="1" customWidth="1"/>
    <col min="29" max="29" width="9.140625" style="1"/>
    <col min="30" max="30" width="15.140625" style="1" customWidth="1"/>
    <col min="31" max="16384" width="9.140625" style="1"/>
  </cols>
  <sheetData>
    <row r="1" spans="2:30" ht="15.75" thickBot="1" x14ac:dyDescent="0.3"/>
    <row r="2" spans="2:30" ht="15.75" x14ac:dyDescent="0.25">
      <c r="B2" s="69" t="s">
        <v>30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1"/>
    </row>
    <row r="3" spans="2:30" ht="15" customHeight="1" x14ac:dyDescent="0.25">
      <c r="B3" s="64" t="s">
        <v>31</v>
      </c>
      <c r="C3" s="72" t="s">
        <v>32</v>
      </c>
      <c r="D3" s="72" t="s">
        <v>33</v>
      </c>
      <c r="E3" s="72" t="s">
        <v>34</v>
      </c>
      <c r="F3" s="72" t="s">
        <v>35</v>
      </c>
      <c r="G3" s="72" t="s">
        <v>36</v>
      </c>
      <c r="H3" s="80" t="s">
        <v>37</v>
      </c>
      <c r="I3" s="81"/>
      <c r="J3" s="82"/>
      <c r="K3" s="73" t="s">
        <v>38</v>
      </c>
      <c r="L3" s="74"/>
      <c r="M3" s="75"/>
      <c r="N3" s="72" t="s">
        <v>39</v>
      </c>
      <c r="O3" s="72" t="s">
        <v>40</v>
      </c>
      <c r="P3" s="72" t="s">
        <v>41</v>
      </c>
      <c r="Q3" s="72" t="s">
        <v>42</v>
      </c>
      <c r="R3" s="72" t="s">
        <v>43</v>
      </c>
      <c r="S3" s="72" t="s">
        <v>44</v>
      </c>
      <c r="T3" s="72" t="s">
        <v>45</v>
      </c>
      <c r="U3" s="72" t="s">
        <v>46</v>
      </c>
      <c r="V3" s="72" t="s">
        <v>47</v>
      </c>
      <c r="W3" s="72" t="s">
        <v>48</v>
      </c>
      <c r="X3" s="72" t="s">
        <v>49</v>
      </c>
      <c r="Y3" s="72" t="s">
        <v>50</v>
      </c>
      <c r="Z3" s="76" t="s">
        <v>51</v>
      </c>
    </row>
    <row r="4" spans="2:30" x14ac:dyDescent="0.25">
      <c r="B4" s="64"/>
      <c r="C4" s="72"/>
      <c r="D4" s="72"/>
      <c r="E4" s="72"/>
      <c r="F4" s="72"/>
      <c r="G4" s="72"/>
      <c r="H4" s="40">
        <v>100</v>
      </c>
      <c r="I4" s="40">
        <v>160</v>
      </c>
      <c r="J4" s="40">
        <v>220</v>
      </c>
      <c r="K4" s="40">
        <v>100</v>
      </c>
      <c r="L4" s="40">
        <v>600</v>
      </c>
      <c r="M4" s="38" t="s">
        <v>52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6"/>
      <c r="AC4" s="83"/>
      <c r="AD4" s="83"/>
    </row>
    <row r="5" spans="2:30" x14ac:dyDescent="0.25">
      <c r="B5" s="25">
        <v>1</v>
      </c>
      <c r="C5" s="12"/>
      <c r="D5" s="12"/>
      <c r="E5" s="12"/>
      <c r="F5" s="12"/>
      <c r="G5" s="53"/>
      <c r="H5" s="12"/>
      <c r="I5" s="12"/>
      <c r="J5" s="12"/>
      <c r="K5" s="39"/>
      <c r="L5" s="39"/>
      <c r="M5" s="3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58"/>
      <c r="Z5" s="26"/>
      <c r="AC5" s="84"/>
      <c r="AD5" s="84"/>
    </row>
    <row r="6" spans="2:30" x14ac:dyDescent="0.25">
      <c r="B6" s="45"/>
      <c r="C6" s="43"/>
      <c r="D6" s="43"/>
      <c r="E6" s="77"/>
      <c r="F6" s="78"/>
      <c r="G6" s="79"/>
      <c r="H6" s="43"/>
      <c r="I6" s="43"/>
      <c r="J6" s="43"/>
      <c r="K6" s="44"/>
      <c r="L6" s="44"/>
      <c r="M6" s="44"/>
      <c r="N6" s="43"/>
      <c r="O6" s="12"/>
      <c r="P6" s="43"/>
      <c r="Q6" s="43"/>
      <c r="R6" s="43"/>
      <c r="S6" s="43"/>
      <c r="T6" s="43"/>
      <c r="U6" s="43"/>
      <c r="V6" s="43"/>
      <c r="W6" s="43"/>
      <c r="X6" s="43"/>
      <c r="Y6" s="43"/>
      <c r="Z6" s="46"/>
      <c r="AC6" s="84"/>
      <c r="AD6" s="84"/>
    </row>
    <row r="7" spans="2:30" x14ac:dyDescent="0.25">
      <c r="B7" s="45"/>
      <c r="C7" s="43"/>
      <c r="D7" s="43"/>
      <c r="E7" s="77"/>
      <c r="F7" s="78"/>
      <c r="G7" s="79"/>
      <c r="H7" s="43"/>
      <c r="I7" s="43"/>
      <c r="J7" s="43"/>
      <c r="K7" s="44"/>
      <c r="L7" s="44"/>
      <c r="M7" s="44"/>
      <c r="N7" s="43"/>
      <c r="O7" s="12"/>
      <c r="P7" s="43"/>
      <c r="Q7" s="43"/>
      <c r="R7" s="43"/>
      <c r="S7" s="43"/>
      <c r="T7" s="43"/>
      <c r="U7" s="43"/>
      <c r="V7" s="43"/>
      <c r="W7" s="43"/>
      <c r="X7" s="43"/>
      <c r="Y7" s="43"/>
      <c r="Z7" s="46"/>
      <c r="AC7" s="84"/>
      <c r="AD7" s="84"/>
    </row>
    <row r="8" spans="2:30" x14ac:dyDescent="0.25">
      <c r="B8" s="45"/>
      <c r="C8" s="43"/>
      <c r="D8" s="43"/>
      <c r="E8" s="77"/>
      <c r="F8" s="78"/>
      <c r="G8" s="79"/>
      <c r="H8" s="43"/>
      <c r="I8" s="43"/>
      <c r="J8" s="43"/>
      <c r="K8" s="44"/>
      <c r="L8" s="44"/>
      <c r="M8" s="44"/>
      <c r="N8" s="43"/>
      <c r="O8" s="12"/>
      <c r="P8" s="43"/>
      <c r="Q8" s="43"/>
      <c r="R8" s="43"/>
      <c r="S8" s="43"/>
      <c r="T8" s="43"/>
      <c r="U8" s="43"/>
      <c r="V8" s="43"/>
      <c r="W8" s="43"/>
      <c r="X8" s="43"/>
      <c r="Y8" s="43"/>
      <c r="Z8" s="46"/>
      <c r="AC8" s="84"/>
      <c r="AD8" s="84"/>
    </row>
    <row r="9" spans="2:30" x14ac:dyDescent="0.25">
      <c r="B9" s="45"/>
      <c r="C9" s="43"/>
      <c r="D9" s="43"/>
      <c r="E9" s="77"/>
      <c r="F9" s="78"/>
      <c r="G9" s="79"/>
      <c r="H9" s="43"/>
      <c r="I9" s="43"/>
      <c r="J9" s="43"/>
      <c r="K9" s="44"/>
      <c r="L9" s="44"/>
      <c r="M9" s="44"/>
      <c r="N9" s="43"/>
      <c r="O9" s="12"/>
      <c r="P9" s="43"/>
      <c r="Q9" s="43"/>
      <c r="R9" s="43"/>
      <c r="S9" s="43"/>
      <c r="T9" s="43"/>
      <c r="U9" s="43"/>
      <c r="V9" s="43"/>
      <c r="W9" s="43"/>
      <c r="X9" s="43"/>
      <c r="Y9" s="43"/>
      <c r="Z9" s="46"/>
      <c r="AC9" s="84"/>
      <c r="AD9" s="84"/>
    </row>
    <row r="10" spans="2:30" x14ac:dyDescent="0.25">
      <c r="B10" s="45"/>
      <c r="C10" s="43"/>
      <c r="D10" s="43"/>
      <c r="E10" s="77"/>
      <c r="F10" s="78"/>
      <c r="G10" s="79"/>
      <c r="H10" s="43"/>
      <c r="I10" s="43"/>
      <c r="J10" s="43"/>
      <c r="K10" s="44"/>
      <c r="L10" s="44"/>
      <c r="M10" s="44"/>
      <c r="N10" s="43"/>
      <c r="O10" s="12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6"/>
      <c r="AC10" s="84"/>
      <c r="AD10" s="84"/>
    </row>
    <row r="11" spans="2:30" x14ac:dyDescent="0.25">
      <c r="B11" s="45"/>
      <c r="C11" s="43"/>
      <c r="D11" s="43"/>
      <c r="E11" s="77"/>
      <c r="F11" s="78"/>
      <c r="G11" s="79"/>
      <c r="H11" s="43"/>
      <c r="I11" s="43"/>
      <c r="J11" s="43"/>
      <c r="K11" s="44"/>
      <c r="L11" s="44"/>
      <c r="M11" s="44"/>
      <c r="N11" s="43"/>
      <c r="O11" s="1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6"/>
      <c r="AC11" s="84"/>
      <c r="AD11" s="84"/>
    </row>
    <row r="12" spans="2:30" x14ac:dyDescent="0.25">
      <c r="B12" s="45"/>
      <c r="C12" s="43"/>
      <c r="D12" s="43"/>
      <c r="E12" s="77"/>
      <c r="F12" s="78"/>
      <c r="G12" s="79"/>
      <c r="H12" s="43"/>
      <c r="I12" s="43"/>
      <c r="J12" s="43"/>
      <c r="K12" s="44"/>
      <c r="L12" s="44"/>
      <c r="M12" s="44"/>
      <c r="N12" s="43"/>
      <c r="O12" s="1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6"/>
      <c r="AC12" s="84"/>
      <c r="AD12" s="84"/>
    </row>
    <row r="13" spans="2:30" x14ac:dyDescent="0.25">
      <c r="B13" s="45"/>
      <c r="C13" s="43"/>
      <c r="D13" s="43"/>
      <c r="E13" s="77"/>
      <c r="F13" s="78"/>
      <c r="G13" s="79"/>
      <c r="H13" s="43"/>
      <c r="I13" s="43"/>
      <c r="J13" s="43"/>
      <c r="K13" s="44"/>
      <c r="L13" s="44"/>
      <c r="M13" s="44"/>
      <c r="N13" s="43"/>
      <c r="O13" s="1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6"/>
      <c r="AC13" s="84"/>
      <c r="AD13" s="84"/>
    </row>
    <row r="14" spans="2:30" x14ac:dyDescent="0.25">
      <c r="B14" s="45"/>
      <c r="C14" s="43"/>
      <c r="D14" s="43"/>
      <c r="E14" s="77"/>
      <c r="F14" s="78"/>
      <c r="G14" s="79"/>
      <c r="H14" s="43"/>
      <c r="I14" s="43"/>
      <c r="J14" s="43"/>
      <c r="K14" s="44"/>
      <c r="L14" s="44"/>
      <c r="M14" s="44"/>
      <c r="N14" s="43"/>
      <c r="O14" s="1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6"/>
      <c r="AC14" s="84"/>
      <c r="AD14" s="84"/>
    </row>
    <row r="15" spans="2:30" x14ac:dyDescent="0.25">
      <c r="B15" s="45"/>
      <c r="C15" s="43"/>
      <c r="D15" s="43"/>
      <c r="E15" s="77"/>
      <c r="F15" s="78"/>
      <c r="G15" s="79"/>
      <c r="H15" s="43"/>
      <c r="I15" s="43"/>
      <c r="J15" s="43"/>
      <c r="K15" s="44"/>
      <c r="L15" s="44"/>
      <c r="M15" s="44"/>
      <c r="N15" s="43"/>
      <c r="O15" s="1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6"/>
      <c r="AC15" s="84"/>
      <c r="AD15" s="84"/>
    </row>
    <row r="16" spans="2:30" x14ac:dyDescent="0.25">
      <c r="B16" s="45">
        <v>2</v>
      </c>
      <c r="C16" s="43"/>
      <c r="D16" s="43"/>
      <c r="E16" s="43"/>
      <c r="F16" s="43"/>
      <c r="G16" s="53"/>
      <c r="H16" s="43"/>
      <c r="I16" s="43"/>
      <c r="J16" s="43"/>
      <c r="K16" s="44"/>
      <c r="L16" s="44"/>
      <c r="M16" s="44"/>
      <c r="N16" s="43"/>
      <c r="O16" s="12"/>
      <c r="P16" s="43"/>
      <c r="Q16" s="43"/>
      <c r="R16" s="43"/>
      <c r="S16" s="43"/>
      <c r="T16" s="43"/>
      <c r="U16" s="43"/>
      <c r="V16" s="43"/>
      <c r="W16" s="43"/>
      <c r="X16" s="43"/>
      <c r="Y16" s="58"/>
      <c r="Z16" s="46"/>
    </row>
    <row r="17" spans="2:26" x14ac:dyDescent="0.25">
      <c r="B17" s="45"/>
      <c r="C17" s="43"/>
      <c r="D17" s="43"/>
      <c r="E17" s="77"/>
      <c r="F17" s="78"/>
      <c r="G17" s="79"/>
      <c r="H17" s="43"/>
      <c r="I17" s="43"/>
      <c r="J17" s="43"/>
      <c r="K17" s="44"/>
      <c r="L17" s="44"/>
      <c r="M17" s="44"/>
      <c r="N17" s="43"/>
      <c r="O17" s="12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6"/>
    </row>
    <row r="18" spans="2:26" x14ac:dyDescent="0.25">
      <c r="B18" s="45"/>
      <c r="C18" s="43"/>
      <c r="D18" s="43"/>
      <c r="E18" s="77"/>
      <c r="F18" s="78"/>
      <c r="G18" s="79"/>
      <c r="H18" s="43"/>
      <c r="I18" s="43"/>
      <c r="J18" s="43"/>
      <c r="K18" s="44"/>
      <c r="L18" s="44"/>
      <c r="M18" s="44"/>
      <c r="N18" s="43"/>
      <c r="O18" s="12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6"/>
    </row>
    <row r="19" spans="2:26" x14ac:dyDescent="0.25">
      <c r="B19" s="45"/>
      <c r="C19" s="43"/>
      <c r="D19" s="43"/>
      <c r="E19" s="77"/>
      <c r="F19" s="78"/>
      <c r="G19" s="79"/>
      <c r="H19" s="43"/>
      <c r="I19" s="43"/>
      <c r="J19" s="43"/>
      <c r="K19" s="44"/>
      <c r="L19" s="44"/>
      <c r="M19" s="44"/>
      <c r="N19" s="43"/>
      <c r="O19" s="12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6"/>
    </row>
    <row r="20" spans="2:26" x14ac:dyDescent="0.25">
      <c r="B20" s="45"/>
      <c r="C20" s="43"/>
      <c r="D20" s="43"/>
      <c r="E20" s="77"/>
      <c r="F20" s="78"/>
      <c r="G20" s="79"/>
      <c r="H20" s="43"/>
      <c r="I20" s="43"/>
      <c r="J20" s="43"/>
      <c r="K20" s="44"/>
      <c r="L20" s="44"/>
      <c r="M20" s="44"/>
      <c r="N20" s="43"/>
      <c r="O20" s="1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6"/>
    </row>
    <row r="21" spans="2:26" x14ac:dyDescent="0.25">
      <c r="B21" s="45"/>
      <c r="C21" s="43"/>
      <c r="D21" s="43"/>
      <c r="E21" s="77"/>
      <c r="F21" s="78"/>
      <c r="G21" s="79"/>
      <c r="H21" s="43"/>
      <c r="I21" s="43"/>
      <c r="J21" s="43"/>
      <c r="K21" s="44"/>
      <c r="L21" s="44"/>
      <c r="M21" s="44"/>
      <c r="N21" s="43"/>
      <c r="O21" s="12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6"/>
    </row>
    <row r="22" spans="2:26" x14ac:dyDescent="0.25">
      <c r="B22" s="45"/>
      <c r="C22" s="43"/>
      <c r="D22" s="43"/>
      <c r="E22" s="77"/>
      <c r="F22" s="78"/>
      <c r="G22" s="79"/>
      <c r="H22" s="43"/>
      <c r="I22" s="43"/>
      <c r="J22" s="43"/>
      <c r="K22" s="44"/>
      <c r="L22" s="44"/>
      <c r="M22" s="44"/>
      <c r="N22" s="43"/>
      <c r="O22" s="12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6"/>
    </row>
    <row r="23" spans="2:26" x14ac:dyDescent="0.25">
      <c r="B23" s="45"/>
      <c r="C23" s="43"/>
      <c r="D23" s="43"/>
      <c r="E23" s="77"/>
      <c r="F23" s="78"/>
      <c r="G23" s="79"/>
      <c r="H23" s="43"/>
      <c r="I23" s="43"/>
      <c r="J23" s="43"/>
      <c r="K23" s="44"/>
      <c r="L23" s="44"/>
      <c r="M23" s="44"/>
      <c r="N23" s="43"/>
      <c r="O23" s="12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6"/>
    </row>
    <row r="24" spans="2:26" x14ac:dyDescent="0.25">
      <c r="B24" s="45">
        <v>3</v>
      </c>
      <c r="C24" s="43"/>
      <c r="D24" s="43"/>
      <c r="E24" s="43"/>
      <c r="F24" s="43"/>
      <c r="G24" s="53"/>
      <c r="H24" s="43"/>
      <c r="I24" s="43"/>
      <c r="J24" s="43"/>
      <c r="K24" s="44"/>
      <c r="L24" s="44"/>
      <c r="M24" s="44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58"/>
      <c r="Z24" s="46"/>
    </row>
    <row r="25" spans="2:26" x14ac:dyDescent="0.25">
      <c r="B25" s="25">
        <v>4</v>
      </c>
      <c r="C25" s="43"/>
      <c r="D25" s="43"/>
      <c r="E25" s="43"/>
      <c r="F25" s="43"/>
      <c r="G25" s="53"/>
      <c r="H25" s="43"/>
      <c r="I25" s="43"/>
      <c r="J25" s="43"/>
      <c r="K25" s="44"/>
      <c r="L25" s="44"/>
      <c r="M25" s="44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58"/>
      <c r="Z25" s="46"/>
    </row>
    <row r="26" spans="2:26" ht="45" customHeight="1" x14ac:dyDescent="0.25">
      <c r="B26" s="45">
        <v>5</v>
      </c>
      <c r="C26" s="43"/>
      <c r="D26" s="48"/>
      <c r="E26" s="43"/>
      <c r="F26" s="43"/>
      <c r="G26" s="53"/>
      <c r="H26" s="43"/>
      <c r="I26" s="43"/>
      <c r="J26" s="43"/>
      <c r="K26" s="44"/>
      <c r="L26" s="44"/>
      <c r="M26" s="44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58"/>
      <c r="Z26" s="46"/>
    </row>
    <row r="27" spans="2:26" ht="45" customHeight="1" x14ac:dyDescent="0.25">
      <c r="B27" s="45">
        <v>6</v>
      </c>
      <c r="C27" s="43"/>
      <c r="D27" s="48"/>
      <c r="E27" s="43"/>
      <c r="F27" s="43"/>
      <c r="G27" s="53"/>
      <c r="H27" s="43"/>
      <c r="I27" s="43"/>
      <c r="J27" s="43"/>
      <c r="K27" s="44"/>
      <c r="L27" s="44"/>
      <c r="M27" s="44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58"/>
      <c r="Z27" s="46"/>
    </row>
    <row r="28" spans="2:26" ht="45" customHeight="1" x14ac:dyDescent="0.25">
      <c r="B28" s="45">
        <v>7</v>
      </c>
      <c r="C28" s="43"/>
      <c r="D28" s="48"/>
      <c r="E28" s="43"/>
      <c r="F28" s="43"/>
      <c r="G28" s="53"/>
      <c r="H28" s="43"/>
      <c r="I28" s="43"/>
      <c r="J28" s="43"/>
      <c r="K28" s="44"/>
      <c r="L28" s="44"/>
      <c r="M28" s="44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58"/>
      <c r="Z28" s="46"/>
    </row>
    <row r="29" spans="2:26" x14ac:dyDescent="0.25">
      <c r="B29" s="25">
        <v>8</v>
      </c>
      <c r="C29" s="43"/>
      <c r="D29" s="43"/>
      <c r="E29" s="43"/>
      <c r="F29" s="43"/>
      <c r="G29" s="53"/>
      <c r="H29" s="43"/>
      <c r="I29" s="43"/>
      <c r="J29" s="43"/>
      <c r="K29" s="44"/>
      <c r="L29" s="44"/>
      <c r="M29" s="44"/>
      <c r="N29" s="49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58"/>
      <c r="Z29" s="46"/>
    </row>
    <row r="30" spans="2:26" x14ac:dyDescent="0.25">
      <c r="B30" s="45">
        <v>9</v>
      </c>
      <c r="C30" s="43"/>
      <c r="D30" s="43"/>
      <c r="E30" s="43"/>
      <c r="F30" s="43"/>
      <c r="G30" s="53"/>
      <c r="H30" s="43"/>
      <c r="I30" s="43"/>
      <c r="J30" s="43"/>
      <c r="K30" s="44"/>
      <c r="L30" s="44"/>
      <c r="M30" s="44"/>
      <c r="N30" s="49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58"/>
      <c r="Z30" s="46"/>
    </row>
    <row r="31" spans="2:26" x14ac:dyDescent="0.25">
      <c r="B31" s="45">
        <v>10</v>
      </c>
      <c r="C31" s="43"/>
      <c r="D31" s="43"/>
      <c r="E31" s="43"/>
      <c r="F31" s="43"/>
      <c r="G31" s="53"/>
      <c r="H31" s="43"/>
      <c r="I31" s="43"/>
      <c r="J31" s="43"/>
      <c r="K31" s="44"/>
      <c r="L31" s="44"/>
      <c r="M31" s="44"/>
      <c r="N31" s="49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58"/>
      <c r="Z31" s="46"/>
    </row>
    <row r="32" spans="2:26" x14ac:dyDescent="0.25">
      <c r="B32" s="45">
        <v>11</v>
      </c>
      <c r="C32" s="43"/>
      <c r="D32" s="43"/>
      <c r="E32" s="43"/>
      <c r="F32" s="43"/>
      <c r="G32" s="53"/>
      <c r="H32" s="43"/>
      <c r="I32" s="43"/>
      <c r="J32" s="43"/>
      <c r="K32" s="44"/>
      <c r="L32" s="44"/>
      <c r="M32" s="44"/>
      <c r="N32" s="49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58"/>
      <c r="Z32" s="46"/>
    </row>
    <row r="33" spans="2:26" x14ac:dyDescent="0.25">
      <c r="B33" s="25">
        <v>12</v>
      </c>
      <c r="C33" s="43"/>
      <c r="D33" s="43"/>
      <c r="E33" s="43"/>
      <c r="F33" s="43"/>
      <c r="G33" s="43"/>
      <c r="H33" s="43"/>
      <c r="I33" s="43"/>
      <c r="J33" s="43"/>
      <c r="K33" s="44"/>
      <c r="L33" s="44"/>
      <c r="M33" s="44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56"/>
      <c r="Z33" s="46"/>
    </row>
    <row r="34" spans="2:26" x14ac:dyDescent="0.25">
      <c r="B34" s="45">
        <v>13</v>
      </c>
      <c r="C34" s="43"/>
      <c r="D34" s="43"/>
      <c r="E34" s="43"/>
      <c r="F34" s="43"/>
      <c r="G34" s="43"/>
      <c r="H34" s="43"/>
      <c r="I34" s="43"/>
      <c r="J34" s="43"/>
      <c r="K34" s="44"/>
      <c r="L34" s="44"/>
      <c r="M34" s="44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56"/>
      <c r="Z34" s="46"/>
    </row>
    <row r="35" spans="2:26" x14ac:dyDescent="0.25">
      <c r="B35" s="45">
        <v>14</v>
      </c>
      <c r="C35" s="43"/>
      <c r="D35" s="43"/>
      <c r="E35" s="43"/>
      <c r="F35" s="43"/>
      <c r="G35" s="43"/>
      <c r="H35" s="43"/>
      <c r="I35" s="43"/>
      <c r="J35" s="43"/>
      <c r="K35" s="44"/>
      <c r="L35" s="44"/>
      <c r="M35" s="44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56"/>
      <c r="Z35" s="46"/>
    </row>
    <row r="36" spans="2:26" ht="15.75" thickBot="1" x14ac:dyDescent="0.3">
      <c r="B36" s="27" t="s">
        <v>21</v>
      </c>
      <c r="C36" s="41"/>
      <c r="D36" s="41"/>
      <c r="E36" s="41"/>
      <c r="F36" s="41"/>
      <c r="G36" s="54">
        <v>380</v>
      </c>
      <c r="H36" s="41"/>
      <c r="I36" s="41"/>
      <c r="J36" s="41"/>
      <c r="K36" s="41"/>
      <c r="L36" s="41"/>
      <c r="M36" s="41"/>
      <c r="N36" s="50">
        <f>SUM(N24:N32)+N16+N5</f>
        <v>0</v>
      </c>
      <c r="O36" s="13">
        <f>SUM(O24:O32)+O16+O5</f>
        <v>0</v>
      </c>
      <c r="P36" s="13"/>
      <c r="Q36" s="13">
        <f>SUM(Q5:Q32)</f>
        <v>0</v>
      </c>
      <c r="R36" s="13">
        <f>SUM(R5:R32)</f>
        <v>0</v>
      </c>
      <c r="S36" s="13">
        <f>SUM(S5:S32)</f>
        <v>0</v>
      </c>
      <c r="T36" s="13"/>
      <c r="U36" s="13"/>
      <c r="V36" s="13"/>
      <c r="W36" s="13" t="e">
        <f>(N36)/(G36*SQRT(3)*U36*V36)</f>
        <v>#DIV/0!</v>
      </c>
      <c r="X36" s="13"/>
      <c r="Y36" s="57"/>
      <c r="Z36" s="42"/>
    </row>
  </sheetData>
  <mergeCells count="51">
    <mergeCell ref="AC14:AD14"/>
    <mergeCell ref="AC15:AD15"/>
    <mergeCell ref="AC9:AD9"/>
    <mergeCell ref="AC10:AD10"/>
    <mergeCell ref="AC11:AD11"/>
    <mergeCell ref="AC12:AD12"/>
    <mergeCell ref="AC13:AD13"/>
    <mergeCell ref="AC4:AD4"/>
    <mergeCell ref="AC5:AD5"/>
    <mergeCell ref="AC6:AD6"/>
    <mergeCell ref="AC7:AD7"/>
    <mergeCell ref="AC8:AD8"/>
    <mergeCell ref="E23:G23"/>
    <mergeCell ref="E17:G17"/>
    <mergeCell ref="E18:G18"/>
    <mergeCell ref="E19:G19"/>
    <mergeCell ref="E20:G20"/>
    <mergeCell ref="E21:G21"/>
    <mergeCell ref="E22:G22"/>
    <mergeCell ref="Y3:Y4"/>
    <mergeCell ref="E15:G1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U3:U4"/>
    <mergeCell ref="H3:J3"/>
    <mergeCell ref="V3:V4"/>
    <mergeCell ref="W3:W4"/>
    <mergeCell ref="X3:X4"/>
    <mergeCell ref="B2:Z2"/>
    <mergeCell ref="B3:B4"/>
    <mergeCell ref="C3:C4"/>
    <mergeCell ref="D3:D4"/>
    <mergeCell ref="E3:E4"/>
    <mergeCell ref="F3:F4"/>
    <mergeCell ref="G3:G4"/>
    <mergeCell ref="K3:M3"/>
    <mergeCell ref="N3:N4"/>
    <mergeCell ref="O3:O4"/>
    <mergeCell ref="Z3:Z4"/>
    <mergeCell ref="P3:P4"/>
    <mergeCell ref="Q3:Q4"/>
    <mergeCell ref="R3:R4"/>
    <mergeCell ref="S3:S4"/>
    <mergeCell ref="T3:T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0F30-9E05-488F-98B5-42C45AE5F6B2}">
  <dimension ref="B1:E4"/>
  <sheetViews>
    <sheetView zoomScale="70" zoomScaleNormal="70" workbookViewId="0">
      <selection activeCell="E4" sqref="B4:E4"/>
    </sheetView>
  </sheetViews>
  <sheetFormatPr defaultRowHeight="15" x14ac:dyDescent="0.25"/>
  <cols>
    <col min="1" max="1" width="9.140625" style="1"/>
    <col min="2" max="2" width="9.28515625" style="1" customWidth="1"/>
    <col min="3" max="4" width="10.42578125" style="1" customWidth="1"/>
    <col min="5" max="5" width="24.5703125" style="1" customWidth="1"/>
    <col min="6" max="16384" width="9.140625" style="1"/>
  </cols>
  <sheetData>
    <row r="1" spans="2:5" x14ac:dyDescent="0.25">
      <c r="B1" s="72" t="s">
        <v>55</v>
      </c>
      <c r="C1" s="72" t="s">
        <v>56</v>
      </c>
      <c r="D1" s="85" t="s">
        <v>57</v>
      </c>
      <c r="E1" s="72" t="s">
        <v>28</v>
      </c>
    </row>
    <row r="2" spans="2:5" x14ac:dyDescent="0.25">
      <c r="B2" s="72" t="s">
        <v>53</v>
      </c>
      <c r="C2" s="72" t="s">
        <v>54</v>
      </c>
      <c r="D2" s="86"/>
      <c r="E2" s="72"/>
    </row>
    <row r="3" spans="2:5" x14ac:dyDescent="0.25">
      <c r="B3" s="55"/>
      <c r="C3" s="11"/>
      <c r="D3" s="55"/>
      <c r="E3" s="11"/>
    </row>
    <row r="4" spans="2:5" x14ac:dyDescent="0.25">
      <c r="B4" s="87"/>
      <c r="C4" s="88"/>
      <c r="D4" s="55"/>
      <c r="E4" s="11"/>
    </row>
  </sheetData>
  <mergeCells count="5">
    <mergeCell ref="B1:B2"/>
    <mergeCell ref="C1:C2"/>
    <mergeCell ref="E1:E2"/>
    <mergeCell ref="D1:D2"/>
    <mergeCell ref="B4:C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AA40-FC00-4876-A8CF-E06AAFD0EDF9}">
  <dimension ref="B2:H30"/>
  <sheetViews>
    <sheetView tabSelected="1" zoomScale="70" zoomScaleNormal="70" workbookViewId="0">
      <selection activeCell="Q60" sqref="K54:Q60"/>
    </sheetView>
  </sheetViews>
  <sheetFormatPr defaultRowHeight="15" x14ac:dyDescent="0.25"/>
  <cols>
    <col min="1" max="2" width="9.140625" style="1"/>
    <col min="3" max="3" width="62.28515625" style="1" customWidth="1"/>
    <col min="4" max="16384" width="9.140625" style="1"/>
  </cols>
  <sheetData>
    <row r="2" spans="2:8" ht="15" customHeight="1" x14ac:dyDescent="0.25">
      <c r="B2" s="40" t="s">
        <v>58</v>
      </c>
      <c r="C2" s="40" t="s">
        <v>59</v>
      </c>
      <c r="D2" s="40" t="s">
        <v>60</v>
      </c>
      <c r="E2" s="40" t="s">
        <v>61</v>
      </c>
      <c r="F2" s="59"/>
      <c r="G2" s="59"/>
      <c r="H2" s="59"/>
    </row>
    <row r="3" spans="2:8" x14ac:dyDescent="0.25">
      <c r="B3" s="55"/>
      <c r="C3" s="55"/>
      <c r="D3" s="55"/>
      <c r="E3" s="55"/>
      <c r="F3" s="59">
        <f>2.5+0.8374*2+1.65*55+1.9853+0.2845+0.9+1.71*2+3.602*2+2+0.6+1.9015*2+3.22*3+1.54*2+3.3*3+0.72+1.22*3+3+2.2*2+2.8*5+1.5+0.7*2+0.72+1.36*4+1.3*3+0.73*3+3*6+1.7+4*2.75+1.7+1.51*3+1.41+2.65+1.5*2+1.4*2+2.3*3+1.72+1.8+1.9+2.93*4+2.6*3+3.6+3.52*4+2.5*3+2.4+1.6+1+3.1*3+1.8+1.6*3+1.4+2.3*2+0.7*3</f>
        <v>311.50160000000005</v>
      </c>
      <c r="G3" s="59"/>
      <c r="H3" s="59"/>
    </row>
    <row r="4" spans="2:8" x14ac:dyDescent="0.25">
      <c r="B4" s="55"/>
      <c r="C4" s="55"/>
      <c r="D4" s="55"/>
      <c r="E4" s="55"/>
      <c r="F4" s="59">
        <f>2.5+1.953+0.2845+0.9+1.65*30+3.602*2+2+0.6+3.22*3+3.3*3+0.72+1.22*3+2.2*2+2.8*3+1.5+0.72+1.36*4+1.3+0.73+3.5+1.7+4*2.75+1.7+1.51+1.41+2.65+1.5*2+1.4*2+2.3*2+1.72+1.8+1.9+2.93*4+2.6+3.6+3.52*4+2.5+2.4+1.6+1+3.1*3+1.8+1.3+1.6+1.4+2.3*2+0.7</f>
        <v>210.86150000000004</v>
      </c>
      <c r="G4" s="59"/>
      <c r="H4" s="59"/>
    </row>
    <row r="5" spans="2:8" x14ac:dyDescent="0.25">
      <c r="B5" s="55"/>
      <c r="C5" s="55"/>
      <c r="D5" s="55"/>
      <c r="E5" s="55"/>
      <c r="F5" s="59">
        <f>1.953+0.2845+0.9+1.65*27+3.602+2+0.6+3.22*2+3.3*2+1.22+2.2+2.8*2+1.5+0.72+1.36*2+1.3+0.73+3*5+1.6+2.75*3+1.7+1.51+1.41+2.65+1.5*2+1.4*2+2.3+1.8+1.9+2.93*3+2.6+3.6+3.52*3+2.5+2.4+1.6+1+3.1*2+1.8+1.6+1.4+2.3+0.7</f>
        <v>173.88949999999997</v>
      </c>
      <c r="G5" s="59"/>
      <c r="H5" s="59"/>
    </row>
    <row r="6" spans="2:8" x14ac:dyDescent="0.25">
      <c r="B6" s="55"/>
      <c r="C6" s="55"/>
      <c r="D6" s="55"/>
      <c r="E6" s="55"/>
      <c r="F6" s="59">
        <f>2.5+0.9316+1.65*9+1.953+1.93+1.71+2.134+3.602+2.1509+2.06+1.905+3.22+1.47+1.86+1.54+3.3+1.22+3</f>
        <v>51.336499999999994</v>
      </c>
      <c r="G6" s="59">
        <v>50</v>
      </c>
      <c r="H6" s="59">
        <v>25</v>
      </c>
    </row>
    <row r="7" spans="2:8" x14ac:dyDescent="0.25">
      <c r="B7" s="55"/>
      <c r="C7" s="55"/>
      <c r="D7" s="55"/>
      <c r="E7" s="55"/>
      <c r="F7" s="59">
        <f>2.5+0.9316+1.65*9+1.953+1.93+1.71+2.134+3.602+2.1509+2.06+1.905+3.22+1.47+1.86+1.54+3.3+1.22+3</f>
        <v>51.336499999999994</v>
      </c>
      <c r="G7" s="59"/>
      <c r="H7" s="59"/>
    </row>
    <row r="8" spans="2:8" x14ac:dyDescent="0.25">
      <c r="B8" s="55"/>
      <c r="C8" s="55"/>
      <c r="D8" s="55"/>
      <c r="E8" s="55"/>
      <c r="F8" s="59">
        <f>2.5+0.9316+1.65*9+1.953+1.93+1.71+2.134+3.602+2.1509+2.06+1.905+3.22+1.47+1.86+1.54+3.3+1.22+3</f>
        <v>51.336499999999994</v>
      </c>
      <c r="G8" s="59"/>
      <c r="H8" s="59"/>
    </row>
    <row r="9" spans="2:8" x14ac:dyDescent="0.25">
      <c r="B9" s="55"/>
      <c r="C9" s="55"/>
      <c r="D9" s="55"/>
      <c r="E9" s="55"/>
      <c r="F9" s="59">
        <v>3</v>
      </c>
      <c r="G9" s="59"/>
      <c r="H9" s="59"/>
    </row>
    <row r="10" spans="2:8" x14ac:dyDescent="0.25">
      <c r="B10" s="55"/>
      <c r="C10" s="55"/>
      <c r="D10" s="55"/>
      <c r="E10" s="55"/>
      <c r="F10" s="59">
        <v>1</v>
      </c>
      <c r="G10" s="59"/>
      <c r="H10" s="59"/>
    </row>
    <row r="11" spans="2:8" x14ac:dyDescent="0.25">
      <c r="B11" s="55"/>
      <c r="C11" s="55"/>
      <c r="D11" s="55"/>
      <c r="E11" s="55"/>
      <c r="F11" s="59">
        <v>1</v>
      </c>
      <c r="G11" s="59"/>
      <c r="H11" s="59"/>
    </row>
    <row r="12" spans="2:8" x14ac:dyDescent="0.25">
      <c r="B12" s="55"/>
      <c r="C12" s="55"/>
      <c r="D12" s="55"/>
      <c r="E12" s="55"/>
      <c r="F12" s="59">
        <f>3+1.65</f>
        <v>4.6500000000000004</v>
      </c>
      <c r="G12" s="59"/>
      <c r="H12" s="59"/>
    </row>
    <row r="13" spans="2:8" x14ac:dyDescent="0.25">
      <c r="B13" s="55"/>
      <c r="C13" s="55"/>
      <c r="D13" s="55"/>
      <c r="E13" s="55"/>
      <c r="F13" s="59">
        <f>2.5+0.8374+1.65*30+0.9316+1.953+0.2845+0.9+1.93+1.71+3.602+2+0.6+2.1509+2.06+1.905+3.22+1.54+3.3+1.22+3+2.2+2.8*2+1.5+0.7+0.72+1.36*2+1.3+0.73*2+1+1.6+2.75+1.7+1.51+1.41+2.65+1.5+1.4+2.3+1.72+1.8+1.9+2.93+2.6+3.6+3.52+2.5+2.4+1.6+1+3.1+1.8+1.6+1.4+2.3+0.7</f>
        <v>155.63440000000003</v>
      </c>
      <c r="G13" s="59"/>
      <c r="H13" s="59"/>
    </row>
    <row r="14" spans="2:8" x14ac:dyDescent="0.25">
      <c r="B14" s="55"/>
      <c r="C14" s="55"/>
      <c r="D14" s="55"/>
      <c r="E14" s="55"/>
      <c r="F14" s="59"/>
      <c r="G14" s="59"/>
      <c r="H14" s="59"/>
    </row>
    <row r="15" spans="2:8" x14ac:dyDescent="0.25">
      <c r="B15" s="55"/>
      <c r="C15" s="55"/>
      <c r="D15" s="55"/>
      <c r="E15" s="55"/>
    </row>
    <row r="16" spans="2:8" x14ac:dyDescent="0.25">
      <c r="B16" s="55"/>
      <c r="C16" s="55"/>
      <c r="D16" s="55"/>
      <c r="E16" s="55"/>
    </row>
    <row r="17" spans="2:5" x14ac:dyDescent="0.25">
      <c r="B17" s="55"/>
      <c r="C17" s="55"/>
      <c r="D17" s="55"/>
      <c r="E17" s="55"/>
    </row>
    <row r="18" spans="2:5" x14ac:dyDescent="0.25">
      <c r="B18" s="55"/>
      <c r="C18" s="55"/>
      <c r="D18" s="55"/>
      <c r="E18" s="55"/>
    </row>
    <row r="19" spans="2:5" x14ac:dyDescent="0.25">
      <c r="B19" s="55"/>
      <c r="C19" s="55"/>
      <c r="D19" s="55"/>
      <c r="E19" s="55"/>
    </row>
    <row r="20" spans="2:5" x14ac:dyDescent="0.25">
      <c r="B20" s="55"/>
      <c r="C20" s="55"/>
      <c r="D20" s="55"/>
      <c r="E20" s="55"/>
    </row>
    <row r="21" spans="2:5" x14ac:dyDescent="0.25">
      <c r="B21" s="55"/>
      <c r="C21" s="55"/>
      <c r="D21" s="55"/>
      <c r="E21" s="55"/>
    </row>
    <row r="22" spans="2:5" x14ac:dyDescent="0.25">
      <c r="B22" s="55"/>
      <c r="C22" s="55"/>
      <c r="D22" s="55"/>
      <c r="E22" s="55"/>
    </row>
    <row r="23" spans="2:5" x14ac:dyDescent="0.25">
      <c r="B23" s="55"/>
      <c r="C23" s="55"/>
      <c r="D23" s="55"/>
      <c r="E23" s="55"/>
    </row>
    <row r="24" spans="2:5" x14ac:dyDescent="0.25">
      <c r="B24" s="55"/>
      <c r="C24" s="55"/>
      <c r="D24" s="55"/>
      <c r="E24" s="55"/>
    </row>
    <row r="25" spans="2:5" x14ac:dyDescent="0.25">
      <c r="B25" s="55"/>
      <c r="C25" s="55"/>
      <c r="D25" s="55"/>
      <c r="E25" s="55"/>
    </row>
    <row r="26" spans="2:5" x14ac:dyDescent="0.25">
      <c r="B26" s="55"/>
      <c r="C26" s="55"/>
      <c r="D26" s="55"/>
      <c r="E26" s="55"/>
    </row>
    <row r="27" spans="2:5" x14ac:dyDescent="0.25">
      <c r="B27" s="55"/>
      <c r="C27" s="55"/>
      <c r="D27" s="55"/>
      <c r="E27" s="55"/>
    </row>
    <row r="28" spans="2:5" x14ac:dyDescent="0.25">
      <c r="B28" s="55"/>
      <c r="C28" s="55"/>
      <c r="D28" s="55"/>
      <c r="E28" s="55"/>
    </row>
    <row r="29" spans="2:5" x14ac:dyDescent="0.25">
      <c r="B29" s="55"/>
      <c r="C29" s="55"/>
      <c r="D29" s="55"/>
      <c r="E29" s="55"/>
    </row>
    <row r="30" spans="2:5" x14ac:dyDescent="0.25">
      <c r="B30" s="55"/>
      <c r="C30" s="55"/>
      <c r="D30" s="55"/>
      <c r="E30" s="5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Quantidade Tomadas</vt:lpstr>
      <vt:lpstr>Quadro Carga</vt:lpstr>
      <vt:lpstr>Quadro Distribuição</vt:lpstr>
      <vt:lpstr>Eletrodutos</vt:lpstr>
      <vt:lpstr>Lista 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</dc:creator>
  <cp:lastModifiedBy>ricardo sa</cp:lastModifiedBy>
  <dcterms:created xsi:type="dcterms:W3CDTF">2015-06-05T18:19:34Z</dcterms:created>
  <dcterms:modified xsi:type="dcterms:W3CDTF">2021-03-09T11:50:02Z</dcterms:modified>
</cp:coreProperties>
</file>