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740" tabRatio="782" activeTab="1"/>
  </bookViews>
  <sheets>
    <sheet name="aFIR_Q15_1kHz_15kHz" sheetId="2" r:id="rId1"/>
    <sheet name="aFIR_F32_1kHz_15kHz" sheetId="3" r:id="rId2"/>
    <sheet name="Sine_32" sheetId="4" r:id="rId3"/>
  </sheet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" i="3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F2" i="2"/>
  <c r="E2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<sst xmlns="http://schemas.openxmlformats.org/spreadsheetml/2006/main" count="523" uniqueCount="503">
  <si>
    <t>aFIR_F32_1kHz_15kHz</t>
  </si>
  <si>
    <t>aFIR_Q15_1kHz_15kHz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</si>
  <si>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</si>
  <si>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</si>
  <si>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</si>
  <si>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</si>
  <si>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</si>
  <si>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</si>
  <si>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</si>
  <si>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</si>
  <si>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</si>
  <si>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</si>
  <si>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</si>
  <si>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</si>
  <si>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</si>
  <si>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</si>
  <si>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</si>
  <si>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</si>
  <si>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</si>
  <si>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</si>
  <si>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</si>
  <si>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</si>
  <si>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</si>
  <si>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</si>
  <si>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</si>
  <si>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</si>
  <si>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</si>
  <si>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</si>
  <si>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</si>
  <si>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</si>
  <si>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</si>
  <si>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</si>
  <si>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</si>
  <si>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</si>
  <si>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</si>
  <si>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</si>
  <si>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</si>
  <si>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</si>
  <si>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</si>
  <si>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</si>
  <si>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</si>
  <si>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</si>
  <si>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</si>
  <si>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</si>
  <si>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</si>
  <si>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</si>
  <si>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</si>
  <si>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</si>
  <si>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</si>
  <si>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</si>
  <si>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</si>
  <si>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</si>
  <si>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</si>
  <si>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</si>
  <si>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</si>
  <si>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</si>
  <si>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</si>
  <si>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</si>
  <si>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</si>
  <si>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</si>
  <si>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</si>
  <si>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</si>
  <si>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</si>
  <si>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</si>
  <si>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</si>
  <si>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</si>
  <si>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</si>
  <si>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</si>
  <si>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</si>
  <si>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</si>
  <si>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</si>
  <si>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</si>
  <si>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</si>
  <si>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</si>
  <si>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</si>
  <si>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</si>
  <si>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</si>
  <si>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</si>
  <si>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</si>
  <si>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</si>
  <si>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</si>
  <si>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</si>
  <si>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</si>
  <si>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</si>
  <si>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</si>
  <si>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</si>
  <si>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</si>
  <si>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</si>
  <si>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</si>
  <si>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</si>
  <si>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</si>
  <si>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</si>
  <si>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</si>
  <si>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</si>
  <si>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</si>
  <si>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</si>
  <si>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</si>
  <si>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</si>
  <si>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</si>
  <si>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</si>
  <si>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</si>
  <si>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</si>
  <si>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</si>
  <si>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</si>
  <si>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</si>
  <si>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</si>
  <si>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</si>
  <si>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</si>
  <si>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</si>
  <si>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</si>
  <si>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</si>
  <si>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</si>
  <si>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</si>
  <si>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</si>
  <si>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</si>
  <si>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</si>
  <si>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</si>
  <si>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</si>
  <si>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</si>
  <si>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</si>
  <si>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</si>
  <si>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</si>
  <si>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</si>
  <si>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</si>
  <si>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</si>
  <si>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</si>
  <si>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</si>
  <si>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</si>
  <si>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</si>
  <si>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</si>
  <si>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</si>
  <si>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</si>
  <si>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</si>
  <si>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</si>
  <si>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</si>
  <si>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</si>
  <si>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</si>
  <si>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</si>
  <si>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</si>
  <si>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</si>
  <si>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</si>
  <si>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</si>
  <si>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</si>
  <si>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</si>
  <si>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</si>
  <si>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</si>
  <si>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</si>
  <si>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</si>
  <si>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</si>
  <si>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</si>
  <si>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</si>
  <si>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</si>
  <si>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</si>
  <si>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</si>
  <si>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</si>
  <si>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</si>
  <si>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</si>
  <si>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</si>
  <si>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</si>
  <si>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</si>
  <si>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</si>
  <si>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</si>
  <si>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</si>
  <si>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</si>
  <si>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</si>
  <si>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</si>
  <si>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</si>
  <si>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</si>
  <si>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</si>
  <si>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</si>
  <si>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</si>
  <si>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</si>
  <si>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</si>
  <si>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</si>
  <si>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</si>
  <si>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</si>
  <si>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</si>
  <si>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</si>
  <si>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</si>
  <si>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</si>
  <si>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</si>
  <si>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</si>
  <si>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</si>
  <si>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</si>
  <si>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</si>
  <si>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</si>
  <si>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</si>
  <si>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</si>
  <si>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</si>
  <si>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</si>
  <si>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</si>
  <si>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</si>
  <si>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</si>
  <si>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</si>
  <si>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</si>
  <si>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</si>
  <si>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</si>
  <si>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</si>
  <si>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</si>
  <si>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</si>
  <si>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</si>
  <si>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</si>
  <si>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</si>
  <si>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</si>
  <si>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</si>
  <si>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</si>
  <si>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</si>
  <si>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</si>
  <si>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</si>
  <si>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</si>
  <si>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</si>
  <si>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</si>
  <si>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</si>
  <si>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</si>
  <si>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</si>
  <si>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</si>
  <si>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</si>
  <si>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</si>
  <si>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</si>
  <si>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</si>
  <si>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</si>
  <si>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</si>
  <si>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</si>
  <si>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</si>
  <si>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</si>
  <si>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</si>
  <si>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</si>
  <si>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</si>
  <si>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</si>
  <si>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</si>
  <si>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</si>
  <si>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</si>
  <si>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</si>
  <si>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</si>
  <si>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</si>
  <si>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</si>
  <si>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</si>
  <si>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</si>
  <si>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</si>
  <si>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</si>
  <si>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</si>
  <si>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</si>
  <si>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</si>
  <si>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</si>
  <si>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</si>
  <si>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</si>
  <si>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</si>
  <si>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</si>
  <si>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</si>
  <si>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</si>
  <si>
    <t>Float</t>
  </si>
  <si>
    <t>-1.220703125E-003</t>
  </si>
  <si>
    <t>0.554597394903285-2.78773183527833i</t>
  </si>
  <si>
    <t>2.38597072032024-5.76002930983495i</t>
  </si>
  <si>
    <t>6.27869588523428-9.39658436141763i</t>
  </si>
  <si>
    <t>15.7357371496284-15.7356193906536i</t>
  </si>
  <si>
    <t>77.5706929338563-51.8309776580083i</t>
  </si>
  <si>
    <t>-42.9150875898436+17.7761068268476i</t>
  </si>
  <si>
    <t>-17.3907565156808+3.45933257675598i</t>
  </si>
  <si>
    <t>-10.1629862258032+1.06179741479806E-004i</t>
  </si>
  <si>
    <t>-6.37899491217026-1.26872281349732i</t>
  </si>
  <si>
    <t>-3.96265547771647-1.64110310815143i</t>
  </si>
  <si>
    <t>-2.32073296532227-1.55112655671676i</t>
  </si>
  <si>
    <t>-1.21501117951016-1.21510522591135i</t>
  </si>
  <si>
    <t>-0.515557368667194-0.771629266008027i</t>
  </si>
  <si>
    <t>-0.130780734904098-0.315756258713303i</t>
  </si>
  <si>
    <t>1.7317104789516E-002+8.70453651037105E-002i</t>
  </si>
  <si>
    <t>-5.94176873897279i</t>
  </si>
  <si>
    <t>-0.117848786257541+0.592462282765474i</t>
  </si>
  <si>
    <t>-0.279777856583727+0.675442805659049i</t>
  </si>
  <si>
    <t>-0.440211403461902+0.65882446674022i</t>
  </si>
  <si>
    <t>-0.566226216054745+0.566229615298496i</t>
  </si>
  <si>
    <t>-0.638127648242622+0.426388317287218i</t>
  </si>
  <si>
    <t>-0.648622253843417+0.268674775175252i</t>
  </si>
  <si>
    <t>-0.600549723321482+0.119465040154492i</t>
  </si>
  <si>
    <t>-0.502885290816578+1.00717729855787E-005i</t>
  </si>
  <si>
    <t>-0.36201249247679-7.19965719615551E-002i</t>
  </si>
  <si>
    <t>-0.124303996527656-5.14735473183215E-002i</t>
  </si>
  <si>
    <t>-0.592142462421193-0.395638495197857i</t>
  </si>
  <si>
    <t>-0.205226616709651-0.205202890915041i</t>
  </si>
  <si>
    <t>-9.37351162742791E-002-0.140252095165777i</t>
  </si>
  <si>
    <t>-3.45132599928012E-002-8.32726619878717E-002i</t>
  </si>
  <si>
    <t>-6.95935434614916E-003-3.4885507433387E-002i</t>
  </si>
  <si>
    <t>3.0517578125E-004</t>
  </si>
  <si>
    <t>-3.79100298933085E-003+1.89528956440215E-002i</t>
  </si>
  <si>
    <t>-9.61955837752307E-003+2.31696544219536E-002i</t>
  </si>
  <si>
    <t>-1.15486181875281E-002+1.72469077475686E-002i</t>
  </si>
  <si>
    <t>-9.12713895850192E-003+9.098859445135E-003i</t>
  </si>
  <si>
    <t>-4.37397338319041E-002+2.92027464890023E-002i</t>
  </si>
  <si>
    <t>8.95120412272369E-002-3.70969851918335E-002i</t>
  </si>
  <si>
    <t>9.44441282314422E-002-1.88036689506786E-002i</t>
  </si>
  <si>
    <t>0.110500727342185-1.58812938720193E-005i</t>
  </si>
  <si>
    <t>0.119043937002699+2.36646782038616E-002i</t>
  </si>
  <si>
    <t>0.114820874982632+4.75466640666643E-002i</t>
  </si>
  <si>
    <t>9.69763147993588E-002+6.47844946376623E-002i</t>
  </si>
  <si>
    <t>6.84810552682009E-002+6.84685441149391E-002i</t>
  </si>
  <si>
    <t>3.56515626656339E-002+5.33441485959918E-002i</t>
  </si>
  <si>
    <t>7.14198191192739E-003+1.72302489287686E-002i</t>
  </si>
  <si>
    <t>-7.56977547750726E-003-3.80678545384188E-002i</t>
  </si>
  <si>
    <t>1.59801223020537i</t>
  </si>
  <si>
    <t>3.55023612780764E-002-0.178495117531838i</t>
  </si>
  <si>
    <t>0.10020131484996-0.241920983684242i</t>
  </si>
  <si>
    <t>0.189971118222663-0.284327326289423i</t>
  </si>
  <si>
    <t>0.295016598235362-0.295036782574886i</t>
  </si>
  <si>
    <t>0.40031550594559-0.267535474118229i</t>
  </si>
  <si>
    <t>0.486602561669809-0.201544853708666i</t>
  </si>
  <si>
    <t>0.530611337853832-0.105546014894092i</t>
  </si>
  <si>
    <t>0.502005734580383-4.4315190754346E-006i</t>
  </si>
  <si>
    <t>0.338393421257844+6.73043484809267E-002i</t>
  </si>
  <si>
    <t>-0.327426649806253-0.135632152214707i</t>
  </si>
  <si>
    <t>2.51083239510087+1.67767586829983i</t>
  </si>
  <si>
    <t>0.864945941138137+0.864936172410532i</t>
  </si>
  <si>
    <t>0.473644409091958+0.708848065696604i</t>
  </si>
  <si>
    <t>0.223393563406195+0.539307645085965i</t>
  </si>
  <si>
    <t>6.05786304392499E-002+0.304535785564487i</t>
  </si>
  <si>
    <t>7.24235566628142E-002-0.364115149006192i</t>
  </si>
  <si>
    <t>0.321409930490896-0.775972172324287i</t>
  </si>
  <si>
    <t>0.833428943274901-1.24733789786192i</t>
  </si>
  <si>
    <t>1.93158860764796-1.93161645666568i</t>
  </si>
  <si>
    <t>7.90728319261862-5.28351183388146i</t>
  </si>
  <si>
    <t>-2.83715042188569+1.17514285352788i</t>
  </si>
  <si>
    <t>-0.15350633323195+3.04763602530721E-002i</t>
  </si>
  <si>
    <t>0.816255247313382-8.41777937819269E-005i</t>
  </si>
  <si>
    <t>1.39780330802101+0.277897201793134i</t>
  </si>
  <si>
    <t>1.74605266835501+0.722855583643432i</t>
  </si>
  <si>
    <t>1.88707255430139+1.26172842387252i</t>
  </si>
  <si>
    <t>1.82866877023476+1.82889397736671i</t>
  </si>
  <si>
    <t>1.58084651764367+2.36604582492543i</t>
  </si>
  <si>
    <t>1.16702074567951+2.81754826389862i</t>
  </si>
  <si>
    <t>0.623960144003262+3.13695659389492i</t>
  </si>
  <si>
    <t>-49.3646938748814i</t>
  </si>
  <si>
    <t>-0.648991144430307+3.26279217620885i</t>
  </si>
  <si>
    <t>-1.26488118824324+3.05379568591487i</t>
  </si>
  <si>
    <t>-1.79297677450962+2.68350449584187i</t>
  </si>
  <si>
    <t>-2.18735611093333+2.18754498735617i</t>
  </si>
  <si>
    <t>-2.4149170364968+1.61424905292486i</t>
  </si>
  <si>
    <t>-2.45863270304209+1.01811810688824i</t>
  </si>
  <si>
    <t>-2.31362205211186+0.460112788059608i</t>
  </si>
  <si>
    <t>-1.98236380321023-4.89132824033206E-005i</t>
  </si>
  <si>
    <t>-1.43551884329762-0.285569828882692i</t>
  </si>
  <si>
    <t>-0.266501761142948-0.110402777523333i</t>
  </si>
  <si>
    <t>-3.49512882108841-2.33537445301528i</t>
  </si>
  <si>
    <t>-1.22995689201001-1.22995134567975i</t>
  </si>
  <si>
    <t>-0.612740745061947-0.917014085409443i</t>
  </si>
  <si>
    <t>-0.253723290629966-0.612505493650635i</t>
  </si>
  <si>
    <t>-5.90459465521295E-002-0.296753879727549i</t>
  </si>
  <si>
    <t>-4.76642378286738E-002+0.239509298181344i</t>
  </si>
  <si>
    <t>-0.159417845357889+0.384806176760177i</t>
  </si>
  <si>
    <t>-0.265704965226588+0.397610765675977i</t>
  </si>
  <si>
    <t>-0.196680928258162+0.196645051324029i</t>
  </si>
  <si>
    <t>1.77273750774854-1.18453585999855i</t>
  </si>
  <si>
    <t>-2.75778036595291+1.14228300410962i</t>
  </si>
  <si>
    <t>-1.95959891537664+0.389763832539318i</t>
  </si>
  <si>
    <t>-1.72504716481919-2.29602155460557E-005i</t>
  </si>
  <si>
    <t>-1.51972684405942-0.302314290263718i</t>
  </si>
  <si>
    <t>-1.28116884766783-0.530698626097404i</t>
  </si>
  <si>
    <t>-1.01057637518477-0.675266313174342i</t>
  </si>
  <si>
    <t>-0.728696388038668-0.728717157745316i</t>
  </si>
  <si>
    <t>-0.462809132574034-0.69266395482406i</t>
  </si>
  <si>
    <t>-0.2397511856819-0.578832504356577i</t>
  </si>
  <si>
    <t>-8.1114197798483E-002-0.407811907390871i</t>
  </si>
  <si>
    <t>3.09430445281539i</t>
  </si>
  <si>
    <t>6.70013158658285E-004-3.39728030542857E-003i</t>
  </si>
  <si>
    <t>-7.17436941741331E-002+0.173169889929506i</t>
  </si>
  <si>
    <t>-0.200999476290309+0.300771118330079i</t>
  </si>
  <si>
    <t>-0.364640316560694+0.364566105104495i</t>
  </si>
  <si>
    <t>-0.537623472486018+0.358954308246413i</t>
  </si>
  <si>
    <t>-0.695976447997228+0.288409228087405i</t>
  </si>
  <si>
    <t>-0.822574942057936+0.16366670876321i</t>
  </si>
  <si>
    <t>-0.911924537086731+2.64334667557375E-005i</t>
  </si>
  <si>
    <t>-0.988844734609863-0.196676082529908i</t>
  </si>
  <si>
    <t>-1.26853158663655-0.525430836778895i</t>
  </si>
  <si>
    <t>0.562541406773349+0.375886874072922i</t>
  </si>
  <si>
    <t>-0.165071022618911-0.165064772506537i</t>
  </si>
  <si>
    <t>-0.150608845293875-0.22539773742521i</t>
  </si>
  <si>
    <t>-7.98609368855849E-002-0.19279862347217i</t>
  </si>
  <si>
    <t>-2.16826201826467E-002-0.109004568351691i</t>
  </si>
  <si>
    <t>-2.16826201826426E-002+0.109004568351692i</t>
  </si>
  <si>
    <t>-7.98609368855783E-002+0.192798623472169i</t>
  </si>
  <si>
    <t>-0.150608845293866+0.225397737425218i</t>
  </si>
  <si>
    <t>-0.165071022618895+0.165064772506548i</t>
  </si>
  <si>
    <t>0.56254140677342-0.375886874072876i</t>
  </si>
  <si>
    <t>-1.26853158663657+0.525430836778868i</t>
  </si>
  <si>
    <t>-0.988844734609865+0.196676082529901i</t>
  </si>
  <si>
    <t>-0.911924537086732-2.64334667619548E-005i</t>
  </si>
  <si>
    <t>-0.822574942057932-0.163666708763209i</t>
  </si>
  <si>
    <t>-0.695976447997226-0.288409228087409i</t>
  </si>
  <si>
    <t>-0.537623472486029-0.358954308246407i</t>
  </si>
  <si>
    <t>-0.364640316560694-0.364566105104491i</t>
  </si>
  <si>
    <t>-0.200999476290306-0.300771118330073i</t>
  </si>
  <si>
    <t>-7.17436941741346E-002-0.173169889929506i</t>
  </si>
  <si>
    <t>6.70013158657175E-004+3.39728030543106E-003i</t>
  </si>
  <si>
    <t>-3.09430445281544i</t>
  </si>
  <si>
    <t>-8.11141977984798E-002+0.407811907390876i</t>
  </si>
  <si>
    <t>-0.239751185681898+0.578832504356578i</t>
  </si>
  <si>
    <t>-0.462809132574038+0.692663954824067i</t>
  </si>
  <si>
    <t>-0.728696388038669+0.728717157745321i</t>
  </si>
  <si>
    <t>-1.01057637518477+0.675266313174353i</t>
  </si>
  <si>
    <t>-1.28116884766782+0.530698626097404i</t>
  </si>
  <si>
    <t>-1.51972684405942+0.302314290263724i</t>
  </si>
  <si>
    <t>-1.72504716481919+2.29602155472214E-005i</t>
  </si>
  <si>
    <t>-1.95959891537664-0.389763832539308i</t>
  </si>
  <si>
    <t>-2.7577803659529-1.14228300410962i</t>
  </si>
  <si>
    <t>1.77273750774852+1.18453585999854i</t>
  </si>
  <si>
    <t>-0.196680928258169-0.196645051324026i</t>
  </si>
  <si>
    <t>-0.26570496522659-0.397610765675969i</t>
  </si>
  <si>
    <t>-0.159417845357894-0.384806176760181i</t>
  </si>
  <si>
    <t>-4.76642378286762E-002-0.239509298181342i</t>
  </si>
  <si>
    <t>-5.90459465521263E-002+0.296753879727553i</t>
  </si>
  <si>
    <t>-0.253723290629961+0.612505493650635i</t>
  </si>
  <si>
    <t>-0.612740745061944+0.917014085409454i</t>
  </si>
  <si>
    <t>-1.22995689201001+1.22995134567976i</t>
  </si>
  <si>
    <t>-3.49512882108839+2.33537445301533i</t>
  </si>
  <si>
    <t>-0.266501761142954+0.110402777523323i</t>
  </si>
  <si>
    <t>-1.43551884329762+0.285569828882702i</t>
  </si>
  <si>
    <t>-1.98236380321023+4.89132824052635E-005i</t>
  </si>
  <si>
    <t>-2.31362205211187-0.46011278805959i</t>
  </si>
  <si>
    <t>-2.4586327030421-1.01811810688824i</t>
  </si>
  <si>
    <t>-2.41491703649682-1.61424905292484i</t>
  </si>
  <si>
    <t>-2.18735611093334-2.18754498735616i</t>
  </si>
  <si>
    <t>-1.79297677450965-2.68350449584185i</t>
  </si>
  <si>
    <t>-1.26488118824326-3.05379568591487i</t>
  </si>
  <si>
    <t>-0.648991144430333-3.26279217620885i</t>
  </si>
  <si>
    <t>49.3646938748814i</t>
  </si>
  <si>
    <t>0.623960144003236-3.13695659389492i</t>
  </si>
  <si>
    <t>1.1670207456795-2.81754826389863i</t>
  </si>
  <si>
    <t>1.58084651764364-2.36604582492544i</t>
  </si>
  <si>
    <t>1.82866877023474-1.82889397736671i</t>
  </si>
  <si>
    <t>1.88707255430138-1.26172842387253i</t>
  </si>
  <si>
    <t>1.746052668355-0.722855583643451i</t>
  </si>
  <si>
    <t>1.397803308021-0.277897201793153i</t>
  </si>
  <si>
    <t>0.816255247313386+8.41777937721916E-005i</t>
  </si>
  <si>
    <t>-0.153506333231946-3.04763602530817E-002i</t>
  </si>
  <si>
    <t>-2.83715042188567-1.17514285352789i</t>
  </si>
  <si>
    <t>7.90728319261859+5.28351183388143i</t>
  </si>
  <si>
    <t>1.93158860764795+1.93161645666567i</t>
  </si>
  <si>
    <t>0.833428943274901+1.24733789786192i</t>
  </si>
  <si>
    <t>0.321409930490896+0.775972172324276i</t>
  </si>
  <si>
    <t>7.24235566628144E-002+0.364115149006192i</t>
  </si>
  <si>
    <t>6.05786304392472E-002-0.304535785564482i</t>
  </si>
  <si>
    <t>0.223393563406196-0.539307645085967i</t>
  </si>
  <si>
    <t>0.47364440909195-0.708848065696596i</t>
  </si>
  <si>
    <t>0.864945941138132-0.864936172410519i</t>
  </si>
  <si>
    <t>2.51083239510085-1.67767586829978i</t>
  </si>
  <si>
    <t>-0.327426649806237+0.135632152214674i</t>
  </si>
  <si>
    <t>0.338393421257847-6.73043484809418E-002i</t>
  </si>
  <si>
    <t>0.502005734580386+4.43151906651812E-006i</t>
  </si>
  <si>
    <t>0.530611337853836+0.105546014894085i</t>
  </si>
  <si>
    <t>0.486602561669816+0.201544853708656i</t>
  </si>
  <si>
    <t>0.400315505945585+0.267535474118228i</t>
  </si>
  <si>
    <t>0.295016598235361+0.295036782574884i</t>
  </si>
  <si>
    <t>0.189971118222663+0.284327326289426i</t>
  </si>
  <si>
    <t>0.100201314849963+0.241920983684236i</t>
  </si>
  <si>
    <t>3.55023612780727E-002+0.178495117531837i</t>
  </si>
  <si>
    <t>-1.59801223020534i</t>
  </si>
  <si>
    <t>-7.56977547750864E-003+3.80678545384174E-002i</t>
  </si>
  <si>
    <t>7.14198191193227E-003-1.7230248928775E-002i</t>
  </si>
  <si>
    <t>3.56515626656244E-002-5.33441485959925E-002i</t>
  </si>
  <si>
    <t>6.84810552681974E-002-6.84685441149411E-002i</t>
  </si>
  <si>
    <t>9.6976314799357E-002-6.47844946376562E-002i</t>
  </si>
  <si>
    <t>0.114820874982638-4.75466640666748E-002i</t>
  </si>
  <si>
    <t>0.119043937002698-2.36646782038693E-002i</t>
  </si>
  <si>
    <t>0.110500727342192+1.58812938658576E-005i</t>
  </si>
  <si>
    <t>9.44441282314497E-002+1.88036689506745E-002i</t>
  </si>
  <si>
    <t>8.95120412272679E-002+3.70969851918286E-002i</t>
  </si>
  <si>
    <t>-4.37397338319516E-002-2.92027464890143E-002i</t>
  </si>
  <si>
    <t>-9.12713895851236E-003-9.09885944514066E-003i</t>
  </si>
  <si>
    <t>-1.15486181875363E-002-1.72469077475651E-002i</t>
  </si>
  <si>
    <t>-9.6195583775181E-003-2.31696544219604E-002i</t>
  </si>
  <si>
    <t>-3.79100298933481E-003-1.8952895644025E-002i</t>
  </si>
  <si>
    <t>-6.95935434614874E-003+3.48855074333902E-002i</t>
  </si>
  <si>
    <t>-3.45132599927911E-002+8.32726619878716E-002i</t>
  </si>
  <si>
    <t>-9.37351162742902E-002+0.14025209516578i</t>
  </si>
  <si>
    <t>-0.205226616709658+0.205202890915053i</t>
  </si>
  <si>
    <t>-0.592142462421214+0.395638495197914i</t>
  </si>
  <si>
    <t>-0.124303996527633+5.14735473182952E-002i</t>
  </si>
  <si>
    <t>-0.362012492476788+7.19965719615482E-002i</t>
  </si>
  <si>
    <t>-0.502885290816569-1.0071772989631E-005i</t>
  </si>
  <si>
    <t>-0.600549723321479-0.119465040154488i</t>
  </si>
  <si>
    <t>-0.648622253843397-0.268674775175253i</t>
  </si>
  <si>
    <t>-0.638127648242655-0.426388317287221i</t>
  </si>
  <si>
    <t>-0.566226216054756-0.566229615298497i</t>
  </si>
  <si>
    <t>-0.440211403461919-0.658824466740213i</t>
  </si>
  <si>
    <t>-0.279777856583716-0.675442805659057i</t>
  </si>
  <si>
    <t>-0.117848786257554-0.592462282765483i</t>
  </si>
  <si>
    <t>5.94176873897283i</t>
  </si>
  <si>
    <t>1.73171047895119E-002-8.70453651037104E-002i</t>
  </si>
  <si>
    <t>-0.130780734904068+0.315756258713305i</t>
  </si>
  <si>
    <t>-0.515557368667226+0.771629266008012i</t>
  </si>
  <si>
    <t>-1.21501117951017+1.21510522591136i</t>
  </si>
  <si>
    <t>-2.32073296532229+1.55112655671678i</t>
  </si>
  <si>
    <t>-3.96265547771643+1.64110310815144i</t>
  </si>
  <si>
    <t>-6.37899491217028+1.26872281349733i</t>
  </si>
  <si>
    <t>-10.1629862258032-1.06179741447832E-004i</t>
  </si>
  <si>
    <t>-17.3907565156809-3.45933257675589i</t>
  </si>
  <si>
    <t>-42.9150875898437-17.7761068268474i</t>
  </si>
  <si>
    <t>77.5706929338565+51.8309776580079i</t>
  </si>
  <si>
    <t>15.7357371496285+15.7356193906536i</t>
  </si>
  <si>
    <t>6.27869588523431+9.39658436141764i</t>
  </si>
  <si>
    <t>2.38597072032026+5.76002930983492i</t>
  </si>
  <si>
    <t>0.554597394903329+2.78773183527837i</t>
  </si>
  <si>
    <t>DC_Offset</t>
  </si>
  <si>
    <t>12bits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</si>
</sst>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(conv.) Input Signal 1kHz + 15kHz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aFIR_Q15_1kHz_15kHz!$C$2:$C$241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0.59246826171875</c:v>
                </c:pt>
                <c:pt idx="2">
                  <c:v>-9.47265625E-2</c:v>
                </c:pt>
                <c:pt idx="3">
                  <c:v>0.19134521484375</c:v>
                </c:pt>
                <c:pt idx="4">
                  <c:v>0.999969482421875</c:v>
                </c:pt>
                <c:pt idx="5">
                  <c:v>0.41741943359375</c:v>
                </c:pt>
                <c:pt idx="6">
                  <c:v>0.353546142578125</c:v>
                </c:pt>
                <c:pt idx="7">
                  <c:v>0.999969482421875</c:v>
                </c:pt>
                <c:pt idx="8">
                  <c:v>0.86602783203125</c:v>
                </c:pt>
                <c:pt idx="9">
                  <c:v>0.461944580078125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0.5</c:v>
                </c:pt>
                <c:pt idx="13">
                  <c:v>0.999969482421875</c:v>
                </c:pt>
                <c:pt idx="14">
                  <c:v>0.999969482421875</c:v>
                </c:pt>
                <c:pt idx="15">
                  <c:v>0.461944580078125</c:v>
                </c:pt>
                <c:pt idx="16">
                  <c:v>0.86602783203125</c:v>
                </c:pt>
                <c:pt idx="17">
                  <c:v>0.999969482421875</c:v>
                </c:pt>
                <c:pt idx="18">
                  <c:v>0.353546142578125</c:v>
                </c:pt>
                <c:pt idx="19">
                  <c:v>0.41741943359375</c:v>
                </c:pt>
                <c:pt idx="20">
                  <c:v>0.999969482421875</c:v>
                </c:pt>
                <c:pt idx="21">
                  <c:v>0.19134521484375</c:v>
                </c:pt>
                <c:pt idx="22">
                  <c:v>-9.47265625E-2</c:v>
                </c:pt>
                <c:pt idx="23">
                  <c:v>0.59246826171875</c:v>
                </c:pt>
                <c:pt idx="24">
                  <c:v>0</c:v>
                </c:pt>
                <c:pt idx="25">
                  <c:v>-0.59246826171875</c:v>
                </c:pt>
                <c:pt idx="26">
                  <c:v>9.47265625E-2</c:v>
                </c:pt>
                <c:pt idx="27">
                  <c:v>-0.19134521484375</c:v>
                </c:pt>
                <c:pt idx="28">
                  <c:v>-1</c:v>
                </c:pt>
                <c:pt idx="29">
                  <c:v>-0.41741943359375</c:v>
                </c:pt>
                <c:pt idx="30">
                  <c:v>-0.353546142578125</c:v>
                </c:pt>
                <c:pt idx="31">
                  <c:v>-1</c:v>
                </c:pt>
                <c:pt idx="32">
                  <c:v>-0.86602783203125</c:v>
                </c:pt>
                <c:pt idx="33">
                  <c:v>-0.461944580078125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-0.461944580078125</c:v>
                </c:pt>
                <c:pt idx="40">
                  <c:v>-0.86602783203125</c:v>
                </c:pt>
                <c:pt idx="41">
                  <c:v>-1</c:v>
                </c:pt>
                <c:pt idx="42">
                  <c:v>-0.353546142578125</c:v>
                </c:pt>
                <c:pt idx="43">
                  <c:v>-0.41741943359375</c:v>
                </c:pt>
                <c:pt idx="44">
                  <c:v>-1</c:v>
                </c:pt>
                <c:pt idx="45">
                  <c:v>-0.19134521484375</c:v>
                </c:pt>
                <c:pt idx="46">
                  <c:v>9.47265625E-2</c:v>
                </c:pt>
                <c:pt idx="47">
                  <c:v>-0.59246826171875</c:v>
                </c:pt>
                <c:pt idx="48">
                  <c:v>0</c:v>
                </c:pt>
                <c:pt idx="49">
                  <c:v>0.59246826171875</c:v>
                </c:pt>
                <c:pt idx="50">
                  <c:v>-9.47265625E-2</c:v>
                </c:pt>
                <c:pt idx="51">
                  <c:v>0.19134521484375</c:v>
                </c:pt>
                <c:pt idx="52">
                  <c:v>0.999969482421875</c:v>
                </c:pt>
                <c:pt idx="53">
                  <c:v>0.41741943359375</c:v>
                </c:pt>
                <c:pt idx="54">
                  <c:v>0.353546142578125</c:v>
                </c:pt>
                <c:pt idx="55">
                  <c:v>0.999969482421875</c:v>
                </c:pt>
                <c:pt idx="56">
                  <c:v>0.86602783203125</c:v>
                </c:pt>
                <c:pt idx="57">
                  <c:v>0.461944580078125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0.5</c:v>
                </c:pt>
                <c:pt idx="61">
                  <c:v>0.999969482421875</c:v>
                </c:pt>
                <c:pt idx="62">
                  <c:v>0.999969482421875</c:v>
                </c:pt>
                <c:pt idx="63">
                  <c:v>0.461944580078125</c:v>
                </c:pt>
                <c:pt idx="64">
                  <c:v>0.86602783203125</c:v>
                </c:pt>
                <c:pt idx="65">
                  <c:v>0.999969482421875</c:v>
                </c:pt>
                <c:pt idx="66">
                  <c:v>0.353546142578125</c:v>
                </c:pt>
                <c:pt idx="67">
                  <c:v>0.41741943359375</c:v>
                </c:pt>
                <c:pt idx="68">
                  <c:v>0.999969482421875</c:v>
                </c:pt>
                <c:pt idx="69">
                  <c:v>0.19134521484375</c:v>
                </c:pt>
                <c:pt idx="70">
                  <c:v>-9.47265625E-2</c:v>
                </c:pt>
                <c:pt idx="71">
                  <c:v>0.59246826171875</c:v>
                </c:pt>
                <c:pt idx="72">
                  <c:v>0</c:v>
                </c:pt>
                <c:pt idx="73">
                  <c:v>-0.59246826171875</c:v>
                </c:pt>
                <c:pt idx="74">
                  <c:v>9.47265625E-2</c:v>
                </c:pt>
                <c:pt idx="75">
                  <c:v>-0.19134521484375</c:v>
                </c:pt>
                <c:pt idx="76">
                  <c:v>-1</c:v>
                </c:pt>
                <c:pt idx="77">
                  <c:v>-0.41741943359375</c:v>
                </c:pt>
                <c:pt idx="78">
                  <c:v>-0.353546142578125</c:v>
                </c:pt>
                <c:pt idx="79">
                  <c:v>-1</c:v>
                </c:pt>
                <c:pt idx="80">
                  <c:v>-0.86602783203125</c:v>
                </c:pt>
                <c:pt idx="81">
                  <c:v>-0.461944580078125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-0.461944580078125</c:v>
                </c:pt>
                <c:pt idx="88">
                  <c:v>-0.86602783203125</c:v>
                </c:pt>
                <c:pt idx="89">
                  <c:v>-1</c:v>
                </c:pt>
                <c:pt idx="90">
                  <c:v>-0.353546142578125</c:v>
                </c:pt>
                <c:pt idx="91">
                  <c:v>-0.41741943359375</c:v>
                </c:pt>
                <c:pt idx="92">
                  <c:v>-1</c:v>
                </c:pt>
                <c:pt idx="93">
                  <c:v>-0.19134521484375</c:v>
                </c:pt>
                <c:pt idx="94">
                  <c:v>9.47265625E-2</c:v>
                </c:pt>
                <c:pt idx="95">
                  <c:v>-0.59246826171875</c:v>
                </c:pt>
                <c:pt idx="96">
                  <c:v>0</c:v>
                </c:pt>
                <c:pt idx="97">
                  <c:v>0.59246826171875</c:v>
                </c:pt>
                <c:pt idx="98">
                  <c:v>-9.47265625E-2</c:v>
                </c:pt>
                <c:pt idx="99">
                  <c:v>0.19134521484375</c:v>
                </c:pt>
                <c:pt idx="100">
                  <c:v>0.999969482421875</c:v>
                </c:pt>
                <c:pt idx="101">
                  <c:v>0.41741943359375</c:v>
                </c:pt>
                <c:pt idx="102">
                  <c:v>0.353546142578125</c:v>
                </c:pt>
                <c:pt idx="103">
                  <c:v>0.999969482421875</c:v>
                </c:pt>
                <c:pt idx="104">
                  <c:v>0.86602783203125</c:v>
                </c:pt>
                <c:pt idx="105">
                  <c:v>0.461944580078125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0.5</c:v>
                </c:pt>
                <c:pt idx="109">
                  <c:v>0.999969482421875</c:v>
                </c:pt>
                <c:pt idx="110">
                  <c:v>0.999969482421875</c:v>
                </c:pt>
                <c:pt idx="111">
                  <c:v>0.461944580078125</c:v>
                </c:pt>
                <c:pt idx="112">
                  <c:v>0.86602783203125</c:v>
                </c:pt>
                <c:pt idx="113">
                  <c:v>0.999969482421875</c:v>
                </c:pt>
                <c:pt idx="114">
                  <c:v>0.353546142578125</c:v>
                </c:pt>
                <c:pt idx="115">
                  <c:v>0.41741943359375</c:v>
                </c:pt>
                <c:pt idx="116">
                  <c:v>0.999969482421875</c:v>
                </c:pt>
                <c:pt idx="117">
                  <c:v>0.19134521484375</c:v>
                </c:pt>
                <c:pt idx="118">
                  <c:v>-9.47265625E-2</c:v>
                </c:pt>
                <c:pt idx="119">
                  <c:v>0.59246826171875</c:v>
                </c:pt>
                <c:pt idx="120">
                  <c:v>0</c:v>
                </c:pt>
                <c:pt idx="121">
                  <c:v>-0.59246826171875</c:v>
                </c:pt>
                <c:pt idx="122">
                  <c:v>9.47265625E-2</c:v>
                </c:pt>
                <c:pt idx="123">
                  <c:v>-0.19134521484375</c:v>
                </c:pt>
                <c:pt idx="124">
                  <c:v>-1</c:v>
                </c:pt>
                <c:pt idx="125">
                  <c:v>-0.41741943359375</c:v>
                </c:pt>
                <c:pt idx="126">
                  <c:v>-0.353546142578125</c:v>
                </c:pt>
                <c:pt idx="127">
                  <c:v>-1</c:v>
                </c:pt>
                <c:pt idx="128">
                  <c:v>-0.86602783203125</c:v>
                </c:pt>
                <c:pt idx="129">
                  <c:v>-0.461944580078125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-0.461944580078125</c:v>
                </c:pt>
                <c:pt idx="136">
                  <c:v>-0.86602783203125</c:v>
                </c:pt>
                <c:pt idx="137">
                  <c:v>-1</c:v>
                </c:pt>
                <c:pt idx="138">
                  <c:v>-0.353546142578125</c:v>
                </c:pt>
                <c:pt idx="139">
                  <c:v>-0.41741943359375</c:v>
                </c:pt>
                <c:pt idx="140">
                  <c:v>-1</c:v>
                </c:pt>
                <c:pt idx="141">
                  <c:v>-0.19134521484375</c:v>
                </c:pt>
                <c:pt idx="142">
                  <c:v>9.47265625E-2</c:v>
                </c:pt>
                <c:pt idx="143">
                  <c:v>-0.59246826171875</c:v>
                </c:pt>
                <c:pt idx="144">
                  <c:v>0</c:v>
                </c:pt>
                <c:pt idx="145">
                  <c:v>0.59246826171875</c:v>
                </c:pt>
                <c:pt idx="146">
                  <c:v>-9.47265625E-2</c:v>
                </c:pt>
                <c:pt idx="147">
                  <c:v>0.19134521484375</c:v>
                </c:pt>
                <c:pt idx="148">
                  <c:v>0.999969482421875</c:v>
                </c:pt>
                <c:pt idx="149">
                  <c:v>0.41741943359375</c:v>
                </c:pt>
                <c:pt idx="150">
                  <c:v>0.353546142578125</c:v>
                </c:pt>
                <c:pt idx="151">
                  <c:v>0.999969482421875</c:v>
                </c:pt>
                <c:pt idx="152">
                  <c:v>0.86602783203125</c:v>
                </c:pt>
                <c:pt idx="153">
                  <c:v>0.461944580078125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0.5</c:v>
                </c:pt>
                <c:pt idx="157">
                  <c:v>0.999969482421875</c:v>
                </c:pt>
                <c:pt idx="158">
                  <c:v>0.999969482421875</c:v>
                </c:pt>
                <c:pt idx="159">
                  <c:v>0.461944580078125</c:v>
                </c:pt>
                <c:pt idx="160">
                  <c:v>0.86602783203125</c:v>
                </c:pt>
                <c:pt idx="161">
                  <c:v>0.999969482421875</c:v>
                </c:pt>
                <c:pt idx="162">
                  <c:v>0.353546142578125</c:v>
                </c:pt>
                <c:pt idx="163">
                  <c:v>0.41741943359375</c:v>
                </c:pt>
                <c:pt idx="164">
                  <c:v>0.999969482421875</c:v>
                </c:pt>
                <c:pt idx="165">
                  <c:v>0.19134521484375</c:v>
                </c:pt>
                <c:pt idx="166">
                  <c:v>-9.47265625E-2</c:v>
                </c:pt>
                <c:pt idx="167">
                  <c:v>0.59246826171875</c:v>
                </c:pt>
                <c:pt idx="168">
                  <c:v>0</c:v>
                </c:pt>
                <c:pt idx="169">
                  <c:v>-0.59246826171875</c:v>
                </c:pt>
                <c:pt idx="170">
                  <c:v>9.47265625E-2</c:v>
                </c:pt>
                <c:pt idx="171">
                  <c:v>-0.19134521484375</c:v>
                </c:pt>
                <c:pt idx="172">
                  <c:v>-1</c:v>
                </c:pt>
                <c:pt idx="173">
                  <c:v>-0.41741943359375</c:v>
                </c:pt>
                <c:pt idx="174">
                  <c:v>-0.353546142578125</c:v>
                </c:pt>
                <c:pt idx="175">
                  <c:v>-1</c:v>
                </c:pt>
                <c:pt idx="176">
                  <c:v>-0.86602783203125</c:v>
                </c:pt>
                <c:pt idx="177">
                  <c:v>-0.461944580078125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-0.461944580078125</c:v>
                </c:pt>
                <c:pt idx="184">
                  <c:v>-0.86602783203125</c:v>
                </c:pt>
                <c:pt idx="185">
                  <c:v>-1</c:v>
                </c:pt>
                <c:pt idx="186">
                  <c:v>-0.353546142578125</c:v>
                </c:pt>
                <c:pt idx="187">
                  <c:v>-0.41741943359375</c:v>
                </c:pt>
                <c:pt idx="188">
                  <c:v>-1</c:v>
                </c:pt>
                <c:pt idx="189">
                  <c:v>-0.19134521484375</c:v>
                </c:pt>
                <c:pt idx="190">
                  <c:v>9.47265625E-2</c:v>
                </c:pt>
                <c:pt idx="191">
                  <c:v>-0.59246826171875</c:v>
                </c:pt>
                <c:pt idx="192">
                  <c:v>0</c:v>
                </c:pt>
                <c:pt idx="193">
                  <c:v>0.59246826171875</c:v>
                </c:pt>
                <c:pt idx="194">
                  <c:v>-9.47265625E-2</c:v>
                </c:pt>
                <c:pt idx="195">
                  <c:v>0.19134521484375</c:v>
                </c:pt>
                <c:pt idx="196">
                  <c:v>0.999969482421875</c:v>
                </c:pt>
                <c:pt idx="197">
                  <c:v>0.41741943359375</c:v>
                </c:pt>
                <c:pt idx="198">
                  <c:v>0.353546142578125</c:v>
                </c:pt>
                <c:pt idx="199">
                  <c:v>0.999969482421875</c:v>
                </c:pt>
                <c:pt idx="200">
                  <c:v>0.86602783203125</c:v>
                </c:pt>
                <c:pt idx="201">
                  <c:v>0.461944580078125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0.5</c:v>
                </c:pt>
                <c:pt idx="205">
                  <c:v>0.999969482421875</c:v>
                </c:pt>
                <c:pt idx="206">
                  <c:v>0.999969482421875</c:v>
                </c:pt>
                <c:pt idx="207">
                  <c:v>0.461944580078125</c:v>
                </c:pt>
                <c:pt idx="208">
                  <c:v>0.86602783203125</c:v>
                </c:pt>
                <c:pt idx="209">
                  <c:v>0.999969482421875</c:v>
                </c:pt>
                <c:pt idx="210">
                  <c:v>0.353546142578125</c:v>
                </c:pt>
                <c:pt idx="211">
                  <c:v>0.41741943359375</c:v>
                </c:pt>
                <c:pt idx="212">
                  <c:v>0.999969482421875</c:v>
                </c:pt>
                <c:pt idx="213">
                  <c:v>0.19134521484375</c:v>
                </c:pt>
                <c:pt idx="214">
                  <c:v>-9.47265625E-2</c:v>
                </c:pt>
                <c:pt idx="215">
                  <c:v>0.59246826171875</c:v>
                </c:pt>
                <c:pt idx="216">
                  <c:v>0</c:v>
                </c:pt>
                <c:pt idx="217">
                  <c:v>-0.59246826171875</c:v>
                </c:pt>
                <c:pt idx="218">
                  <c:v>9.47265625E-2</c:v>
                </c:pt>
                <c:pt idx="219">
                  <c:v>-0.19134521484375</c:v>
                </c:pt>
                <c:pt idx="220">
                  <c:v>-1</c:v>
                </c:pt>
                <c:pt idx="221">
                  <c:v>-0.41741943359375</c:v>
                </c:pt>
                <c:pt idx="222">
                  <c:v>-0.353546142578125</c:v>
                </c:pt>
                <c:pt idx="223">
                  <c:v>-1</c:v>
                </c:pt>
                <c:pt idx="224">
                  <c:v>-0.86602783203125</c:v>
                </c:pt>
                <c:pt idx="225">
                  <c:v>-0.461944580078125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-0.461944580078125</c:v>
                </c:pt>
                <c:pt idx="232">
                  <c:v>-0.86602783203125</c:v>
                </c:pt>
                <c:pt idx="233">
                  <c:v>-1</c:v>
                </c:pt>
                <c:pt idx="234">
                  <c:v>-0.353546142578125</c:v>
                </c:pt>
                <c:pt idx="235">
                  <c:v>-0.41741943359375</c:v>
                </c:pt>
                <c:pt idx="236">
                  <c:v>-1</c:v>
                </c:pt>
                <c:pt idx="237">
                  <c:v>-0.19134521484375</c:v>
                </c:pt>
                <c:pt idx="238">
                  <c:v>9.47265625E-2</c:v>
                </c:pt>
                <c:pt idx="239">
                  <c:v>-0.59246826171875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C1-40DE-98D5-08AFA55D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5184"/>
        <c:axId val="160863360"/>
      </c:lineChart>
      <c:catAx>
        <c:axId val="16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3360"/>
        <c:crosses val="autoZero"/>
        <c:auto val="1"/>
        <c:lblAlgn val="ctr"/>
        <c:lblOffset val="100"/>
        <c:noMultiLvlLbl val="0"/>
      </c:catAx>
      <c:valAx>
        <c:axId val="1608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 (conv.)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aFIR_Q15_1kHz_15kHz!$F$2:$F$257</c:f>
              <c:numCache>
                <c:formatCode>General</c:formatCode>
                <c:ptCount val="256"/>
                <c:pt idx="0">
                  <c:v>9.5367431640625E-6</c:v>
                </c:pt>
                <c:pt idx="1">
                  <c:v>2.2205960431880851E-2</c:v>
                </c:pt>
                <c:pt idx="2">
                  <c:v>4.8708161338531543E-2</c:v>
                </c:pt>
                <c:pt idx="3">
                  <c:v>8.8290866345893407E-2</c:v>
                </c:pt>
                <c:pt idx="4">
                  <c:v>0.17385632517913119</c:v>
                </c:pt>
                <c:pt idx="5">
                  <c:v>0.72885486183504311</c:v>
                </c:pt>
                <c:pt idx="6">
                  <c:v>0.36289837995981244</c:v>
                </c:pt>
                <c:pt idx="7">
                  <c:v>0.1385271899395831</c:v>
                </c:pt>
                <c:pt idx="8">
                  <c:v>7.9398329893420841E-2</c:v>
                </c:pt>
                <c:pt idx="9">
                  <c:v>5.081203013492025E-2</c:v>
                </c:pt>
                <c:pt idx="10">
                  <c:v>3.3508119285088504E-2</c:v>
                </c:pt>
                <c:pt idx="11">
                  <c:v>2.180764615598375E-2</c:v>
                </c:pt>
                <c:pt idx="12">
                  <c:v>1.3424623364320551E-2</c:v>
                </c:pt>
                <c:pt idx="13">
                  <c:v>7.2501141750300818E-3</c:v>
                </c:pt>
                <c:pt idx="14">
                  <c:v>2.6700653541216284E-3</c:v>
                </c:pt>
                <c:pt idx="15">
                  <c:v>6.9336884695683971E-4</c:v>
                </c:pt>
                <c:pt idx="16">
                  <c:v>4.6420068273224924E-2</c:v>
                </c:pt>
                <c:pt idx="17">
                  <c:v>4.7192925296177307E-3</c:v>
                </c:pt>
                <c:pt idx="18">
                  <c:v>5.7116729217785182E-3</c:v>
                </c:pt>
                <c:pt idx="19">
                  <c:v>6.1903193432468811E-3</c:v>
                </c:pt>
                <c:pt idx="20">
                  <c:v>6.2559937324041673E-3</c:v>
                </c:pt>
                <c:pt idx="21">
                  <c:v>5.9958781647455493E-3</c:v>
                </c:pt>
                <c:pt idx="22">
                  <c:v>5.4848922643598854E-3</c:v>
                </c:pt>
                <c:pt idx="23">
                  <c:v>4.7837250155555646E-3</c:v>
                </c:pt>
                <c:pt idx="24">
                  <c:v>3.9287913352924735E-3</c:v>
                </c:pt>
                <c:pt idx="25">
                  <c:v>2.8836121761327232E-3</c:v>
                </c:pt>
                <c:pt idx="26">
                  <c:v>1.0510936926947535E-3</c:v>
                </c:pt>
                <c:pt idx="27">
                  <c:v>5.5636987093049045E-3</c:v>
                </c:pt>
                <c:pt idx="28">
                  <c:v>2.2673241291045463E-3</c:v>
                </c:pt>
                <c:pt idx="29">
                  <c:v>1.317904660502327E-3</c:v>
                </c:pt>
                <c:pt idx="30">
                  <c:v>7.0423095962853703E-4</c:v>
                </c:pt>
                <c:pt idx="31">
                  <c:v>2.7791328425770621E-4</c:v>
                </c:pt>
                <c:pt idx="32">
                  <c:v>2.384185791015625E-6</c:v>
                </c:pt>
                <c:pt idx="33">
                  <c:v>1.5100250059334172E-4</c:v>
                </c:pt>
                <c:pt idx="34">
                  <c:v>1.9599393460154261E-4</c:v>
                </c:pt>
                <c:pt idx="35">
                  <c:v>1.6215904903365381E-4</c:v>
                </c:pt>
                <c:pt idx="36">
                  <c:v>1.0068548889466587E-4</c:v>
                </c:pt>
                <c:pt idx="37">
                  <c:v>4.1087843549706473E-4</c:v>
                </c:pt>
                <c:pt idx="38">
                  <c:v>7.5699020443864985E-4</c:v>
                </c:pt>
                <c:pt idx="39">
                  <c:v>7.5232676688563734E-4</c:v>
                </c:pt>
                <c:pt idx="40">
                  <c:v>8.6328694127675056E-4</c:v>
                </c:pt>
                <c:pt idx="41">
                  <c:v>9.4822884119710705E-4</c:v>
                </c:pt>
                <c:pt idx="42">
                  <c:v>9.7090607459797548E-4</c:v>
                </c:pt>
                <c:pt idx="43">
                  <c:v>9.1113434493847651E-4</c:v>
                </c:pt>
                <c:pt idx="44">
                  <c:v>7.5654680319296394E-4</c:v>
                </c:pt>
                <c:pt idx="45">
                  <c:v>5.0125770223859915E-4</c:v>
                </c:pt>
                <c:pt idx="46">
                  <c:v>1.4571713316073658E-4</c:v>
                </c:pt>
                <c:pt idx="47">
                  <c:v>3.0322797964208787E-4</c:v>
                </c:pt>
                <c:pt idx="48">
                  <c:v>1.2484470548479454E-2</c:v>
                </c:pt>
                <c:pt idx="49">
                  <c:v>1.4218089922655882E-3</c:v>
                </c:pt>
                <c:pt idx="50">
                  <c:v>2.045712722319896E-3</c:v>
                </c:pt>
                <c:pt idx="51">
                  <c:v>2.6714986740832801E-3</c:v>
                </c:pt>
                <c:pt idx="52">
                  <c:v>3.2596152115397558E-3</c:v>
                </c:pt>
                <c:pt idx="53">
                  <c:v>3.761600986378193E-3</c:v>
                </c:pt>
                <c:pt idx="54">
                  <c:v>4.1147658102672121E-3</c:v>
                </c:pt>
                <c:pt idx="55">
                  <c:v>4.2266155923122266E-3</c:v>
                </c:pt>
                <c:pt idx="56">
                  <c:v>3.921919801562054E-3</c:v>
                </c:pt>
                <c:pt idx="57">
                  <c:v>2.6954821377213429E-3</c:v>
                </c:pt>
                <c:pt idx="58">
                  <c:v>2.7688043575996571E-3</c:v>
                </c:pt>
                <c:pt idx="59">
                  <c:v>2.3591778212519988E-2</c:v>
                </c:pt>
                <c:pt idx="60">
                  <c:v>9.5563388528365992E-3</c:v>
                </c:pt>
                <c:pt idx="61">
                  <c:v>6.6603778212130406E-3</c:v>
                </c:pt>
                <c:pt idx="62">
                  <c:v>4.5605024269748272E-3</c:v>
                </c:pt>
                <c:pt idx="63">
                  <c:v>2.4258009403799593E-3</c:v>
                </c:pt>
                <c:pt idx="64">
                  <c:v>0</c:v>
                </c:pt>
                <c:pt idx="65">
                  <c:v>2.9003743244017241E-3</c:v>
                </c:pt>
                <c:pt idx="66">
                  <c:v>6.5617426815620349E-3</c:v>
                </c:pt>
                <c:pt idx="67">
                  <c:v>1.1719936489234964E-2</c:v>
                </c:pt>
                <c:pt idx="68">
                  <c:v>2.1341394516885669E-2</c:v>
                </c:pt>
                <c:pt idx="69">
                  <c:v>7.4297090556927362E-2</c:v>
                </c:pt>
                <c:pt idx="70">
                  <c:v>2.3991350831283023E-2</c:v>
                </c:pt>
                <c:pt idx="71">
                  <c:v>1.2226750417034711E-3</c:v>
                </c:pt>
                <c:pt idx="72">
                  <c:v>6.3769941535459004E-3</c:v>
                </c:pt>
                <c:pt idx="73">
                  <c:v>1.113406227271996E-2</c:v>
                </c:pt>
                <c:pt idx="74">
                  <c:v>1.4763806343592666E-2</c:v>
                </c:pt>
                <c:pt idx="75">
                  <c:v>1.773454955999822E-2</c:v>
                </c:pt>
                <c:pt idx="76">
                  <c:v>2.020537051833525E-2</c:v>
                </c:pt>
                <c:pt idx="77">
                  <c:v>2.2230988078180438E-2</c:v>
                </c:pt>
                <c:pt idx="78">
                  <c:v>2.3825583420094689E-2</c:v>
                </c:pt>
                <c:pt idx="79">
                  <c:v>2.4987573734616717E-2</c:v>
                </c:pt>
                <c:pt idx="80">
                  <c:v>0.38566167089751091</c:v>
                </c:pt>
                <c:pt idx="81">
                  <c:v>2.5989925240959791E-2</c:v>
                </c:pt>
                <c:pt idx="82">
                  <c:v>2.5823346918524268E-2</c:v>
                </c:pt>
                <c:pt idx="83">
                  <c:v>2.5213882561964513E-2</c:v>
                </c:pt>
                <c:pt idx="84">
                  <c:v>2.4168142472687219E-2</c:v>
                </c:pt>
                <c:pt idx="85">
                  <c:v>2.269342894780638E-2</c:v>
                </c:pt>
                <c:pt idx="86">
                  <c:v>2.078982325511957E-2</c:v>
                </c:pt>
                <c:pt idx="87">
                  <c:v>1.8429140679404762E-2</c:v>
                </c:pt>
                <c:pt idx="88">
                  <c:v>1.5487217217294362E-2</c:v>
                </c:pt>
                <c:pt idx="89">
                  <c:v>1.1434747354444471E-2</c:v>
                </c:pt>
                <c:pt idx="90">
                  <c:v>2.2536315362421131E-3</c:v>
                </c:pt>
                <c:pt idx="91">
                  <c:v>3.2840296366163264E-2</c:v>
                </c:pt>
                <c:pt idx="92">
                  <c:v>1.3589201531027344E-2</c:v>
                </c:pt>
                <c:pt idx="93">
                  <c:v>8.6163270674034838E-3</c:v>
                </c:pt>
                <c:pt idx="94">
                  <c:v>5.1795077266614861E-3</c:v>
                </c:pt>
                <c:pt idx="95">
                  <c:v>2.3638369560699773E-3</c:v>
                </c:pt>
                <c:pt idx="96">
                  <c:v>2.384185791015625E-6</c:v>
                </c:pt>
                <c:pt idx="97">
                  <c:v>1.9078595836978375E-3</c:v>
                </c:pt>
                <c:pt idx="98">
                  <c:v>3.2540712470484874E-3</c:v>
                </c:pt>
                <c:pt idx="99">
                  <c:v>3.7360862443555007E-3</c:v>
                </c:pt>
                <c:pt idx="100">
                  <c:v>2.1728395979406867E-3</c:v>
                </c:pt>
                <c:pt idx="101">
                  <c:v>1.6656798689003226E-2</c:v>
                </c:pt>
                <c:pt idx="102">
                  <c:v>2.3320231375896724E-2</c:v>
                </c:pt>
                <c:pt idx="103">
                  <c:v>1.5609257214389662E-2</c:v>
                </c:pt>
                <c:pt idx="104">
                  <c:v>1.3476930976343664E-2</c:v>
                </c:pt>
                <c:pt idx="105">
                  <c:v>1.2105502431817404E-2</c:v>
                </c:pt>
                <c:pt idx="106">
                  <c:v>1.0833869124804415E-2</c:v>
                </c:pt>
                <c:pt idx="107">
                  <c:v>9.495479765314117E-3</c:v>
                </c:pt>
                <c:pt idx="108">
                  <c:v>8.0511484478252692E-3</c:v>
                </c:pt>
                <c:pt idx="109">
                  <c:v>6.5082188100316915E-3</c:v>
                </c:pt>
                <c:pt idx="110">
                  <c:v>4.8946899237023514E-3</c:v>
                </c:pt>
                <c:pt idx="111">
                  <c:v>3.2484414916840532E-3</c:v>
                </c:pt>
                <c:pt idx="112">
                  <c:v>2.4174253537620233E-2</c:v>
                </c:pt>
                <c:pt idx="113">
                  <c:v>2.7052501475569662E-5</c:v>
                </c:pt>
                <c:pt idx="114">
                  <c:v>1.4644003168815588E-3</c:v>
                </c:pt>
                <c:pt idx="115">
                  <c:v>2.8261825931736213E-3</c:v>
                </c:pt>
                <c:pt idx="116">
                  <c:v>4.0283344399566273E-3</c:v>
                </c:pt>
                <c:pt idx="117">
                  <c:v>5.0503277274668891E-3</c:v>
                </c:pt>
                <c:pt idx="118">
                  <c:v>5.8856862327158702E-3</c:v>
                </c:pt>
                <c:pt idx="119">
                  <c:v>6.5523374011599881E-3</c:v>
                </c:pt>
                <c:pt idx="120">
                  <c:v>7.1244104489831045E-3</c:v>
                </c:pt>
                <c:pt idx="121">
                  <c:v>7.8766715681802182E-3</c:v>
                </c:pt>
                <c:pt idx="122">
                  <c:v>1.0726906604472466E-2</c:v>
                </c:pt>
                <c:pt idx="123">
                  <c:v>5.2856847160198837E-3</c:v>
                </c:pt>
                <c:pt idx="124">
                  <c:v>1.8237598397457179E-3</c:v>
                </c:pt>
                <c:pt idx="125">
                  <c:v>2.1178528174703691E-3</c:v>
                </c:pt>
                <c:pt idx="126">
                  <c:v>1.630344996595134E-3</c:v>
                </c:pt>
                <c:pt idx="127">
                  <c:v>8.6828238664009869E-4</c:v>
                </c:pt>
                <c:pt idx="128">
                  <c:v>0</c:v>
                </c:pt>
                <c:pt idx="129">
                  <c:v>8.6828238664009999E-4</c:v>
                </c:pt>
                <c:pt idx="130">
                  <c:v>1.6303449965951072E-3</c:v>
                </c:pt>
                <c:pt idx="131">
                  <c:v>2.1178528174703821E-3</c:v>
                </c:pt>
                <c:pt idx="132">
                  <c:v>1.8237598397456902E-3</c:v>
                </c:pt>
                <c:pt idx="133">
                  <c:v>5.2856847160201465E-3</c:v>
                </c:pt>
                <c:pt idx="134">
                  <c:v>1.0726906604472529E-2</c:v>
                </c:pt>
                <c:pt idx="135">
                  <c:v>7.8766715681802216E-3</c:v>
                </c:pt>
                <c:pt idx="136">
                  <c:v>7.1244104489831123E-3</c:v>
                </c:pt>
                <c:pt idx="137">
                  <c:v>6.552337401159956E-3</c:v>
                </c:pt>
                <c:pt idx="138">
                  <c:v>5.8856862327158685E-3</c:v>
                </c:pt>
                <c:pt idx="139">
                  <c:v>5.0503277274669342E-3</c:v>
                </c:pt>
                <c:pt idx="140">
                  <c:v>4.0283344399566047E-3</c:v>
                </c:pt>
                <c:pt idx="141">
                  <c:v>2.8261825931735689E-3</c:v>
                </c:pt>
                <c:pt idx="142">
                  <c:v>1.4644003168815633E-3</c:v>
                </c:pt>
                <c:pt idx="143">
                  <c:v>2.7052501475587074E-5</c:v>
                </c:pt>
                <c:pt idx="144">
                  <c:v>2.4174253537620625E-2</c:v>
                </c:pt>
                <c:pt idx="145">
                  <c:v>3.248441491684087E-3</c:v>
                </c:pt>
                <c:pt idx="146">
                  <c:v>4.8946899237023531E-3</c:v>
                </c:pt>
                <c:pt idx="147">
                  <c:v>6.5082188100317531E-3</c:v>
                </c:pt>
                <c:pt idx="148">
                  <c:v>8.0511484478253022E-3</c:v>
                </c:pt>
                <c:pt idx="149">
                  <c:v>9.4954797653141639E-3</c:v>
                </c:pt>
                <c:pt idx="150">
                  <c:v>1.0833869124804343E-2</c:v>
                </c:pt>
                <c:pt idx="151">
                  <c:v>1.2105502431817412E-2</c:v>
                </c:pt>
                <c:pt idx="152">
                  <c:v>1.3476930976343664E-2</c:v>
                </c:pt>
                <c:pt idx="153">
                  <c:v>1.5609257214389645E-2</c:v>
                </c:pt>
                <c:pt idx="154">
                  <c:v>2.3320231375896651E-2</c:v>
                </c:pt>
                <c:pt idx="155">
                  <c:v>1.6656798689003053E-2</c:v>
                </c:pt>
                <c:pt idx="156">
                  <c:v>2.1728395979407084E-3</c:v>
                </c:pt>
                <c:pt idx="157">
                  <c:v>3.7360862443554578E-3</c:v>
                </c:pt>
                <c:pt idx="158">
                  <c:v>3.2540712470485317E-3</c:v>
                </c:pt>
                <c:pt idx="159">
                  <c:v>1.9078595836978258E-3</c:v>
                </c:pt>
                <c:pt idx="160">
                  <c:v>2.384185791015625E-6</c:v>
                </c:pt>
                <c:pt idx="161">
                  <c:v>2.3638369560700029E-3</c:v>
                </c:pt>
                <c:pt idx="162">
                  <c:v>5.1795077266614704E-3</c:v>
                </c:pt>
                <c:pt idx="163">
                  <c:v>8.6163270674035428E-3</c:v>
                </c:pt>
                <c:pt idx="164">
                  <c:v>1.3589201531027398E-2</c:v>
                </c:pt>
                <c:pt idx="165">
                  <c:v>3.2840296366163355E-2</c:v>
                </c:pt>
                <c:pt idx="166">
                  <c:v>2.2536315362421265E-3</c:v>
                </c:pt>
                <c:pt idx="167">
                  <c:v>1.1434747354444484E-2</c:v>
                </c:pt>
                <c:pt idx="168">
                  <c:v>1.5487217217294362E-2</c:v>
                </c:pt>
                <c:pt idx="169">
                  <c:v>1.8429140679404817E-2</c:v>
                </c:pt>
                <c:pt idx="170">
                  <c:v>2.078982325511964E-2</c:v>
                </c:pt>
                <c:pt idx="171">
                  <c:v>2.2693428947806425E-2</c:v>
                </c:pt>
                <c:pt idx="172">
                  <c:v>2.4168142472687223E-2</c:v>
                </c:pt>
                <c:pt idx="173">
                  <c:v>2.5213882561964517E-2</c:v>
                </c:pt>
                <c:pt idx="174">
                  <c:v>2.5823346918524327E-2</c:v>
                </c:pt>
                <c:pt idx="175">
                  <c:v>2.5989925240959829E-2</c:v>
                </c:pt>
                <c:pt idx="176">
                  <c:v>0.38566167089751091</c:v>
                </c:pt>
                <c:pt idx="177">
                  <c:v>2.4987573734616672E-2</c:v>
                </c:pt>
                <c:pt idx="178">
                  <c:v>2.3825583420094734E-2</c:v>
                </c:pt>
                <c:pt idx="179">
                  <c:v>2.2230988078180372E-2</c:v>
                </c:pt>
                <c:pt idx="180">
                  <c:v>2.0205370518335139E-2</c:v>
                </c:pt>
                <c:pt idx="181">
                  <c:v>1.7734549559998199E-2</c:v>
                </c:pt>
                <c:pt idx="182">
                  <c:v>1.4763806343592648E-2</c:v>
                </c:pt>
                <c:pt idx="183">
                  <c:v>1.1134062272719911E-2</c:v>
                </c:pt>
                <c:pt idx="184">
                  <c:v>6.3769941535459316E-3</c:v>
                </c:pt>
                <c:pt idx="185">
                  <c:v>1.2226750417034548E-3</c:v>
                </c:pt>
                <c:pt idx="186">
                  <c:v>2.3991350831282902E-2</c:v>
                </c:pt>
                <c:pt idx="187">
                  <c:v>7.4297090556927028E-2</c:v>
                </c:pt>
                <c:pt idx="188">
                  <c:v>2.1341394516885558E-2</c:v>
                </c:pt>
                <c:pt idx="189">
                  <c:v>1.1719936489234964E-2</c:v>
                </c:pt>
                <c:pt idx="190">
                  <c:v>6.5617426815619551E-3</c:v>
                </c:pt>
                <c:pt idx="191">
                  <c:v>2.9003743244017249E-3</c:v>
                </c:pt>
                <c:pt idx="192">
                  <c:v>0</c:v>
                </c:pt>
                <c:pt idx="193">
                  <c:v>2.4258009403799164E-3</c:v>
                </c:pt>
                <c:pt idx="194">
                  <c:v>4.5605024269748436E-3</c:v>
                </c:pt>
                <c:pt idx="195">
                  <c:v>6.6603778212129547E-3</c:v>
                </c:pt>
                <c:pt idx="196">
                  <c:v>9.5563388528364986E-3</c:v>
                </c:pt>
                <c:pt idx="197">
                  <c:v>2.3591778212519645E-2</c:v>
                </c:pt>
                <c:pt idx="198">
                  <c:v>2.7688043575994424E-3</c:v>
                </c:pt>
                <c:pt idx="199">
                  <c:v>2.6954821377213893E-3</c:v>
                </c:pt>
                <c:pt idx="200">
                  <c:v>3.9219198015620774E-3</c:v>
                </c:pt>
                <c:pt idx="201">
                  <c:v>4.2266155923122465E-3</c:v>
                </c:pt>
                <c:pt idx="202">
                  <c:v>4.1147658102672329E-3</c:v>
                </c:pt>
                <c:pt idx="203">
                  <c:v>3.7616009863781557E-3</c:v>
                </c:pt>
                <c:pt idx="204">
                  <c:v>3.2596152115397388E-3</c:v>
                </c:pt>
                <c:pt idx="205">
                  <c:v>2.6714986740832992E-3</c:v>
                </c:pt>
                <c:pt idx="206">
                  <c:v>2.0457127223198618E-3</c:v>
                </c:pt>
                <c:pt idx="207">
                  <c:v>1.4218089922655749E-3</c:v>
                </c:pt>
                <c:pt idx="208">
                  <c:v>1.2484470548479218E-2</c:v>
                </c:pt>
                <c:pt idx="209">
                  <c:v>3.032279796420792E-4</c:v>
                </c:pt>
                <c:pt idx="210">
                  <c:v>1.4571713316079737E-4</c:v>
                </c:pt>
                <c:pt idx="211">
                  <c:v>5.0125770223856251E-4</c:v>
                </c:pt>
                <c:pt idx="212">
                  <c:v>7.565468031929557E-4</c:v>
                </c:pt>
                <c:pt idx="213">
                  <c:v>9.1113434493843857E-4</c:v>
                </c:pt>
                <c:pt idx="214">
                  <c:v>9.7090607459805007E-4</c:v>
                </c:pt>
                <c:pt idx="215">
                  <c:v>9.4822884119711106E-4</c:v>
                </c:pt>
                <c:pt idx="216">
                  <c:v>8.6328694127680531E-4</c:v>
                </c:pt>
                <c:pt idx="217">
                  <c:v>7.5232676688568852E-4</c:v>
                </c:pt>
                <c:pt idx="218">
                  <c:v>7.5699020443885888E-4</c:v>
                </c:pt>
                <c:pt idx="219">
                  <c:v>4.1087843549742549E-4</c:v>
                </c:pt>
                <c:pt idx="220">
                  <c:v>1.0068548889475483E-4</c:v>
                </c:pt>
                <c:pt idx="221">
                  <c:v>1.6215904903366671E-4</c:v>
                </c:pt>
                <c:pt idx="222">
                  <c:v>1.9599393460157679E-4</c:v>
                </c:pt>
                <c:pt idx="223">
                  <c:v>1.5100250059337463E-4</c:v>
                </c:pt>
                <c:pt idx="224">
                  <c:v>2.384185791015625E-6</c:v>
                </c:pt>
                <c:pt idx="225">
                  <c:v>2.7791328425773006E-4</c:v>
                </c:pt>
                <c:pt idx="226">
                  <c:v>7.0423095962850613E-4</c:v>
                </c:pt>
                <c:pt idx="227">
                  <c:v>1.3179046605023949E-3</c:v>
                </c:pt>
                <c:pt idx="228">
                  <c:v>2.2673241291046517E-3</c:v>
                </c:pt>
                <c:pt idx="229">
                  <c:v>5.5636987093052887E-3</c:v>
                </c:pt>
                <c:pt idx="230">
                  <c:v>1.0510936926945089E-3</c:v>
                </c:pt>
                <c:pt idx="231">
                  <c:v>2.8836121761326981E-3</c:v>
                </c:pt>
                <c:pt idx="232">
                  <c:v>3.9287913352924033E-3</c:v>
                </c:pt>
                <c:pt idx="233">
                  <c:v>4.7837250155555351E-3</c:v>
                </c:pt>
                <c:pt idx="234">
                  <c:v>5.4848922643597441E-3</c:v>
                </c:pt>
                <c:pt idx="235">
                  <c:v>5.9958781647457774E-3</c:v>
                </c:pt>
                <c:pt idx="236">
                  <c:v>6.2559937324042332E-3</c:v>
                </c:pt>
                <c:pt idx="237">
                  <c:v>6.1903193432469106E-3</c:v>
                </c:pt>
                <c:pt idx="238">
                  <c:v>5.7116729217785425E-3</c:v>
                </c:pt>
                <c:pt idx="239">
                  <c:v>4.7192925296178183E-3</c:v>
                </c:pt>
                <c:pt idx="240">
                  <c:v>4.6420068273225236E-2</c:v>
                </c:pt>
                <c:pt idx="241">
                  <c:v>6.9336884695683277E-4</c:v>
                </c:pt>
                <c:pt idx="242">
                  <c:v>2.6700653541215534E-3</c:v>
                </c:pt>
                <c:pt idx="243">
                  <c:v>7.2501141750301234E-3</c:v>
                </c:pt>
                <c:pt idx="244">
                  <c:v>1.3424623364320662E-2</c:v>
                </c:pt>
                <c:pt idx="245">
                  <c:v>2.1807646155983969E-2</c:v>
                </c:pt>
                <c:pt idx="246">
                  <c:v>3.3508119285088241E-2</c:v>
                </c:pt>
                <c:pt idx="247">
                  <c:v>5.081203013492043E-2</c:v>
                </c:pt>
                <c:pt idx="248">
                  <c:v>7.9398329893420841E-2</c:v>
                </c:pt>
                <c:pt idx="249">
                  <c:v>0.13852718993958371</c:v>
                </c:pt>
                <c:pt idx="250">
                  <c:v>0.36289837995981256</c:v>
                </c:pt>
                <c:pt idx="251">
                  <c:v>0.72885486183504267</c:v>
                </c:pt>
                <c:pt idx="252">
                  <c:v>0.17385632517913174</c:v>
                </c:pt>
                <c:pt idx="253">
                  <c:v>8.8290866345893587E-2</c:v>
                </c:pt>
                <c:pt idx="254">
                  <c:v>4.8708161338531376E-2</c:v>
                </c:pt>
                <c:pt idx="255">
                  <c:v>2.2205960431881229E-2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5-42F8-9FC4-8A381595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4880"/>
        <c:axId val="161356416"/>
      </c:lineChart>
      <c:catAx>
        <c:axId val="1613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416"/>
        <c:crosses val="autoZero"/>
        <c:auto val="1"/>
        <c:lblAlgn val="ctr"/>
        <c:lblOffset val="100"/>
        <c:noMultiLvlLbl val="0"/>
      </c:catAx>
      <c:valAx>
        <c:axId val="161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6896"/>
        <c:axId val="160978432"/>
      </c:lineChart>
      <c:catAx>
        <c:axId val="160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8432"/>
        <c:crosses val="autoZero"/>
        <c:auto val="1"/>
        <c:lblAlgn val="ctr"/>
        <c:lblOffset val="100"/>
        <c:noMultiLvlLbl val="0"/>
      </c:catAx>
      <c:valAx>
        <c:axId val="160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E-48FC-B69B-9783F2B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6624"/>
        <c:axId val="186588160"/>
      </c:lineChart>
      <c:catAx>
        <c:axId val="1865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8160"/>
        <c:crosses val="autoZero"/>
        <c:auto val="1"/>
        <c:lblAlgn val="ctr"/>
        <c:lblOffset val="100"/>
        <c:noMultiLvlLbl val="0"/>
      </c:catAx>
      <c:valAx>
        <c:axId val="1865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aFIR_F32_1kHz_15kHz!$F$2:$F$241</c:f>
              <c:numCache>
                <c:formatCode>0.00000000000000000000</c:formatCode>
                <c:ptCount val="240"/>
                <c:pt idx="0">
                  <c:v>1.5</c:v>
                </c:pt>
                <c:pt idx="1">
                  <c:v>2.0924659371376029</c:v>
                </c:pt>
                <c:pt idx="2">
                  <c:v>1.4052656516432762</c:v>
                </c:pt>
                <c:pt idx="3">
                  <c:v>1.691341713070869</c:v>
                </c:pt>
                <c:pt idx="4">
                  <c:v>2.5</c:v>
                </c:pt>
                <c:pt idx="5">
                  <c:v>1.917419701814651</c:v>
                </c:pt>
                <c:pt idx="6">
                  <c:v>1.853553384542465</c:v>
                </c:pt>
                <c:pt idx="7">
                  <c:v>2.7552931308746302</c:v>
                </c:pt>
                <c:pt idx="8">
                  <c:v>2.3660253882408142</c:v>
                </c:pt>
                <c:pt idx="9">
                  <c:v>1.961939752101898</c:v>
                </c:pt>
                <c:pt idx="10">
                  <c:v>2.81947922706604</c:v>
                </c:pt>
                <c:pt idx="11">
                  <c:v>2.6827865839004499</c:v>
                </c:pt>
                <c:pt idx="12">
                  <c:v>2</c:v>
                </c:pt>
                <c:pt idx="13">
                  <c:v>2.6827865839004499</c:v>
                </c:pt>
                <c:pt idx="14">
                  <c:v>2.81947922706604</c:v>
                </c:pt>
                <c:pt idx="15">
                  <c:v>1.961939752101898</c:v>
                </c:pt>
                <c:pt idx="16">
                  <c:v>2.3660253882408142</c:v>
                </c:pt>
                <c:pt idx="17">
                  <c:v>2.7552931308746302</c:v>
                </c:pt>
                <c:pt idx="18">
                  <c:v>1.853553384542465</c:v>
                </c:pt>
                <c:pt idx="19">
                  <c:v>1.917419701814651</c:v>
                </c:pt>
                <c:pt idx="20">
                  <c:v>2.5</c:v>
                </c:pt>
                <c:pt idx="21">
                  <c:v>1.691341713070869</c:v>
                </c:pt>
                <c:pt idx="22">
                  <c:v>1.4052656516432762</c:v>
                </c:pt>
                <c:pt idx="23">
                  <c:v>2.0924659371376029</c:v>
                </c:pt>
                <c:pt idx="24">
                  <c:v>1.5</c:v>
                </c:pt>
                <c:pt idx="25">
                  <c:v>0.90753406286239702</c:v>
                </c:pt>
                <c:pt idx="26">
                  <c:v>1.5947343483567238</c:v>
                </c:pt>
                <c:pt idx="27">
                  <c:v>1.308658286929131</c:v>
                </c:pt>
                <c:pt idx="28">
                  <c:v>0.5</c:v>
                </c:pt>
                <c:pt idx="29">
                  <c:v>1.082580298185349</c:v>
                </c:pt>
                <c:pt idx="30">
                  <c:v>1.146446615457535</c:v>
                </c:pt>
                <c:pt idx="31">
                  <c:v>0.24470686912536999</c:v>
                </c:pt>
                <c:pt idx="32">
                  <c:v>0.63397461175918601</c:v>
                </c:pt>
                <c:pt idx="33">
                  <c:v>1.038060247898102</c:v>
                </c:pt>
                <c:pt idx="34">
                  <c:v>0.18052077293395996</c:v>
                </c:pt>
                <c:pt idx="35">
                  <c:v>0.31721341609954989</c:v>
                </c:pt>
                <c:pt idx="36">
                  <c:v>1</c:v>
                </c:pt>
                <c:pt idx="37">
                  <c:v>0.31721341609954989</c:v>
                </c:pt>
                <c:pt idx="38">
                  <c:v>0.18052077293395996</c:v>
                </c:pt>
                <c:pt idx="39">
                  <c:v>1.038060247898102</c:v>
                </c:pt>
                <c:pt idx="40">
                  <c:v>0.63397461175918601</c:v>
                </c:pt>
                <c:pt idx="41">
                  <c:v>0.24470686912536999</c:v>
                </c:pt>
                <c:pt idx="42">
                  <c:v>1.146446615457535</c:v>
                </c:pt>
                <c:pt idx="43">
                  <c:v>1.082580298185349</c:v>
                </c:pt>
                <c:pt idx="44">
                  <c:v>0.5</c:v>
                </c:pt>
                <c:pt idx="45">
                  <c:v>1.308658286929131</c:v>
                </c:pt>
                <c:pt idx="46">
                  <c:v>1.5947343483567238</c:v>
                </c:pt>
                <c:pt idx="47">
                  <c:v>0.90753406286239702</c:v>
                </c:pt>
                <c:pt idx="48">
                  <c:v>1.5</c:v>
                </c:pt>
                <c:pt idx="49">
                  <c:v>2.0924659371376029</c:v>
                </c:pt>
                <c:pt idx="50">
                  <c:v>1.4052656516432762</c:v>
                </c:pt>
                <c:pt idx="51">
                  <c:v>1.691341713070869</c:v>
                </c:pt>
                <c:pt idx="52">
                  <c:v>2.5</c:v>
                </c:pt>
                <c:pt idx="53">
                  <c:v>1.917419701814651</c:v>
                </c:pt>
                <c:pt idx="54">
                  <c:v>1.853553384542465</c:v>
                </c:pt>
                <c:pt idx="55">
                  <c:v>2.7552931308746302</c:v>
                </c:pt>
                <c:pt idx="56">
                  <c:v>2.3660253882408142</c:v>
                </c:pt>
                <c:pt idx="57">
                  <c:v>1.961939752101898</c:v>
                </c:pt>
                <c:pt idx="58">
                  <c:v>2.81947922706604</c:v>
                </c:pt>
                <c:pt idx="59">
                  <c:v>2.6827865839004499</c:v>
                </c:pt>
                <c:pt idx="60">
                  <c:v>2</c:v>
                </c:pt>
                <c:pt idx="61">
                  <c:v>2.6827865839004499</c:v>
                </c:pt>
                <c:pt idx="62">
                  <c:v>2.81947922706604</c:v>
                </c:pt>
                <c:pt idx="63">
                  <c:v>1.961939752101898</c:v>
                </c:pt>
                <c:pt idx="64">
                  <c:v>2.3660253882408142</c:v>
                </c:pt>
                <c:pt idx="65">
                  <c:v>2.7552931308746302</c:v>
                </c:pt>
                <c:pt idx="66">
                  <c:v>1.853553384542465</c:v>
                </c:pt>
                <c:pt idx="67">
                  <c:v>1.917419701814651</c:v>
                </c:pt>
                <c:pt idx="68">
                  <c:v>2.5</c:v>
                </c:pt>
                <c:pt idx="69">
                  <c:v>1.691341713070869</c:v>
                </c:pt>
                <c:pt idx="70">
                  <c:v>1.4052656516432762</c:v>
                </c:pt>
                <c:pt idx="71">
                  <c:v>2.0924659371376029</c:v>
                </c:pt>
                <c:pt idx="72">
                  <c:v>1.5</c:v>
                </c:pt>
                <c:pt idx="73">
                  <c:v>0.90753406286239702</c:v>
                </c:pt>
                <c:pt idx="74">
                  <c:v>1.5947343483567238</c:v>
                </c:pt>
                <c:pt idx="75">
                  <c:v>1.308658286929131</c:v>
                </c:pt>
                <c:pt idx="76">
                  <c:v>0.5</c:v>
                </c:pt>
                <c:pt idx="77">
                  <c:v>1.082580298185349</c:v>
                </c:pt>
                <c:pt idx="78">
                  <c:v>1.146446615457535</c:v>
                </c:pt>
                <c:pt idx="79">
                  <c:v>0.24470686912536999</c:v>
                </c:pt>
                <c:pt idx="80">
                  <c:v>0.63397461175918601</c:v>
                </c:pt>
                <c:pt idx="81">
                  <c:v>1.038060247898102</c:v>
                </c:pt>
                <c:pt idx="82">
                  <c:v>0.18052077293395996</c:v>
                </c:pt>
                <c:pt idx="83">
                  <c:v>0.31721341609954989</c:v>
                </c:pt>
                <c:pt idx="84">
                  <c:v>1</c:v>
                </c:pt>
                <c:pt idx="85">
                  <c:v>0.31721341609954989</c:v>
                </c:pt>
                <c:pt idx="86">
                  <c:v>0.18052077293395996</c:v>
                </c:pt>
                <c:pt idx="87">
                  <c:v>1.038060247898102</c:v>
                </c:pt>
                <c:pt idx="88">
                  <c:v>0.63397461175918601</c:v>
                </c:pt>
                <c:pt idx="89">
                  <c:v>0.24470686912536999</c:v>
                </c:pt>
                <c:pt idx="90">
                  <c:v>1.146446615457535</c:v>
                </c:pt>
                <c:pt idx="91">
                  <c:v>1.082580298185349</c:v>
                </c:pt>
                <c:pt idx="92">
                  <c:v>0.5</c:v>
                </c:pt>
                <c:pt idx="93">
                  <c:v>1.308658286929131</c:v>
                </c:pt>
                <c:pt idx="94">
                  <c:v>1.5947343483567238</c:v>
                </c:pt>
                <c:pt idx="95">
                  <c:v>0.90753406286239702</c:v>
                </c:pt>
                <c:pt idx="96">
                  <c:v>1.5</c:v>
                </c:pt>
                <c:pt idx="97">
                  <c:v>2.0924659371376029</c:v>
                </c:pt>
                <c:pt idx="98">
                  <c:v>1.4052656516432762</c:v>
                </c:pt>
                <c:pt idx="99">
                  <c:v>1.691341713070869</c:v>
                </c:pt>
                <c:pt idx="100">
                  <c:v>2.5</c:v>
                </c:pt>
                <c:pt idx="101">
                  <c:v>1.917419701814651</c:v>
                </c:pt>
                <c:pt idx="102">
                  <c:v>1.853553384542465</c:v>
                </c:pt>
                <c:pt idx="103">
                  <c:v>2.7552931308746302</c:v>
                </c:pt>
                <c:pt idx="104">
                  <c:v>2.3660253882408142</c:v>
                </c:pt>
                <c:pt idx="105">
                  <c:v>1.961939752101898</c:v>
                </c:pt>
                <c:pt idx="106">
                  <c:v>2.81947922706604</c:v>
                </c:pt>
                <c:pt idx="107">
                  <c:v>2.6827865839004499</c:v>
                </c:pt>
                <c:pt idx="108">
                  <c:v>2</c:v>
                </c:pt>
                <c:pt idx="109">
                  <c:v>2.6827865839004499</c:v>
                </c:pt>
                <c:pt idx="110">
                  <c:v>2.81947922706604</c:v>
                </c:pt>
                <c:pt idx="111">
                  <c:v>1.961939752101898</c:v>
                </c:pt>
                <c:pt idx="112">
                  <c:v>2.3660253882408142</c:v>
                </c:pt>
                <c:pt idx="113">
                  <c:v>2.7552931308746302</c:v>
                </c:pt>
                <c:pt idx="114">
                  <c:v>1.853553384542465</c:v>
                </c:pt>
                <c:pt idx="115">
                  <c:v>1.917419701814651</c:v>
                </c:pt>
                <c:pt idx="116">
                  <c:v>2.5</c:v>
                </c:pt>
                <c:pt idx="117">
                  <c:v>1.691341713070869</c:v>
                </c:pt>
                <c:pt idx="118">
                  <c:v>1.4052656516432762</c:v>
                </c:pt>
                <c:pt idx="119">
                  <c:v>2.0924659371376029</c:v>
                </c:pt>
                <c:pt idx="120">
                  <c:v>1.5</c:v>
                </c:pt>
                <c:pt idx="121">
                  <c:v>0.90753406286239702</c:v>
                </c:pt>
                <c:pt idx="122">
                  <c:v>1.5947343483567238</c:v>
                </c:pt>
                <c:pt idx="123">
                  <c:v>1.308658286929131</c:v>
                </c:pt>
                <c:pt idx="124">
                  <c:v>0.5</c:v>
                </c:pt>
                <c:pt idx="125">
                  <c:v>1.082580298185349</c:v>
                </c:pt>
                <c:pt idx="126">
                  <c:v>1.146446615457535</c:v>
                </c:pt>
                <c:pt idx="127">
                  <c:v>0.24470686912536999</c:v>
                </c:pt>
                <c:pt idx="128">
                  <c:v>0.63397461175918601</c:v>
                </c:pt>
                <c:pt idx="129">
                  <c:v>1.038060247898102</c:v>
                </c:pt>
                <c:pt idx="130">
                  <c:v>0.18052077293395996</c:v>
                </c:pt>
                <c:pt idx="131">
                  <c:v>0.31721341609954989</c:v>
                </c:pt>
                <c:pt idx="132">
                  <c:v>1</c:v>
                </c:pt>
                <c:pt idx="133">
                  <c:v>0.31721341609954989</c:v>
                </c:pt>
                <c:pt idx="134">
                  <c:v>0.18052077293395996</c:v>
                </c:pt>
                <c:pt idx="135">
                  <c:v>1.038060247898102</c:v>
                </c:pt>
                <c:pt idx="136">
                  <c:v>0.63397461175918601</c:v>
                </c:pt>
                <c:pt idx="137">
                  <c:v>0.24470686912536999</c:v>
                </c:pt>
                <c:pt idx="138">
                  <c:v>1.146446615457535</c:v>
                </c:pt>
                <c:pt idx="139">
                  <c:v>1.082580298185349</c:v>
                </c:pt>
                <c:pt idx="140">
                  <c:v>0.5</c:v>
                </c:pt>
                <c:pt idx="141">
                  <c:v>1.308658286929131</c:v>
                </c:pt>
                <c:pt idx="142">
                  <c:v>1.5947343483567238</c:v>
                </c:pt>
                <c:pt idx="143">
                  <c:v>0.90753406286239702</c:v>
                </c:pt>
                <c:pt idx="144">
                  <c:v>1.5</c:v>
                </c:pt>
                <c:pt idx="145">
                  <c:v>2.0924659371376029</c:v>
                </c:pt>
                <c:pt idx="146">
                  <c:v>1.4052656516432762</c:v>
                </c:pt>
                <c:pt idx="147">
                  <c:v>1.691341713070869</c:v>
                </c:pt>
                <c:pt idx="148">
                  <c:v>2.5</c:v>
                </c:pt>
                <c:pt idx="149">
                  <c:v>1.917419701814651</c:v>
                </c:pt>
                <c:pt idx="150">
                  <c:v>1.853553384542465</c:v>
                </c:pt>
                <c:pt idx="151">
                  <c:v>2.7552931308746302</c:v>
                </c:pt>
                <c:pt idx="152">
                  <c:v>2.3660253882408142</c:v>
                </c:pt>
                <c:pt idx="153">
                  <c:v>1.961939752101898</c:v>
                </c:pt>
                <c:pt idx="154">
                  <c:v>2.81947922706604</c:v>
                </c:pt>
                <c:pt idx="155">
                  <c:v>2.6827865839004499</c:v>
                </c:pt>
                <c:pt idx="156">
                  <c:v>2</c:v>
                </c:pt>
                <c:pt idx="157">
                  <c:v>2.6827865839004499</c:v>
                </c:pt>
                <c:pt idx="158">
                  <c:v>2.81947922706604</c:v>
                </c:pt>
                <c:pt idx="159">
                  <c:v>1.961939752101898</c:v>
                </c:pt>
                <c:pt idx="160">
                  <c:v>2.3660253882408142</c:v>
                </c:pt>
                <c:pt idx="161">
                  <c:v>2.7552931308746302</c:v>
                </c:pt>
                <c:pt idx="162">
                  <c:v>1.853553384542465</c:v>
                </c:pt>
                <c:pt idx="163">
                  <c:v>1.917419701814651</c:v>
                </c:pt>
                <c:pt idx="164">
                  <c:v>2.5</c:v>
                </c:pt>
                <c:pt idx="165">
                  <c:v>1.691341713070869</c:v>
                </c:pt>
                <c:pt idx="166">
                  <c:v>1.4052656516432762</c:v>
                </c:pt>
                <c:pt idx="167">
                  <c:v>2.0924659371376029</c:v>
                </c:pt>
                <c:pt idx="168">
                  <c:v>1.5</c:v>
                </c:pt>
                <c:pt idx="169">
                  <c:v>0.90753406286239702</c:v>
                </c:pt>
                <c:pt idx="170">
                  <c:v>1.5947343483567238</c:v>
                </c:pt>
                <c:pt idx="171">
                  <c:v>1.308658286929131</c:v>
                </c:pt>
                <c:pt idx="172">
                  <c:v>0.5</c:v>
                </c:pt>
                <c:pt idx="173">
                  <c:v>1.082580298185349</c:v>
                </c:pt>
                <c:pt idx="174">
                  <c:v>1.146446615457535</c:v>
                </c:pt>
                <c:pt idx="175">
                  <c:v>0.24470686912536999</c:v>
                </c:pt>
                <c:pt idx="176">
                  <c:v>0.63397461175918601</c:v>
                </c:pt>
                <c:pt idx="177">
                  <c:v>1.038060247898102</c:v>
                </c:pt>
                <c:pt idx="178">
                  <c:v>0.18052077293395996</c:v>
                </c:pt>
                <c:pt idx="179">
                  <c:v>0.31721341609954989</c:v>
                </c:pt>
                <c:pt idx="180">
                  <c:v>1</c:v>
                </c:pt>
                <c:pt idx="181">
                  <c:v>0.31721341609954989</c:v>
                </c:pt>
                <c:pt idx="182">
                  <c:v>0.18052077293395996</c:v>
                </c:pt>
                <c:pt idx="183">
                  <c:v>1.038060247898102</c:v>
                </c:pt>
                <c:pt idx="184">
                  <c:v>0.63397461175918601</c:v>
                </c:pt>
                <c:pt idx="185">
                  <c:v>0.24470686912536999</c:v>
                </c:pt>
                <c:pt idx="186">
                  <c:v>1.146446615457535</c:v>
                </c:pt>
                <c:pt idx="187">
                  <c:v>1.082580298185349</c:v>
                </c:pt>
                <c:pt idx="188">
                  <c:v>0.5</c:v>
                </c:pt>
                <c:pt idx="189">
                  <c:v>1.308658286929131</c:v>
                </c:pt>
                <c:pt idx="190">
                  <c:v>1.5947343483567238</c:v>
                </c:pt>
                <c:pt idx="191">
                  <c:v>0.90753406286239702</c:v>
                </c:pt>
                <c:pt idx="192">
                  <c:v>1.5</c:v>
                </c:pt>
                <c:pt idx="193">
                  <c:v>2.0924659371376029</c:v>
                </c:pt>
                <c:pt idx="194">
                  <c:v>1.4052656516432762</c:v>
                </c:pt>
                <c:pt idx="195">
                  <c:v>1.691341713070869</c:v>
                </c:pt>
                <c:pt idx="196">
                  <c:v>2.5</c:v>
                </c:pt>
                <c:pt idx="197">
                  <c:v>1.917419701814651</c:v>
                </c:pt>
                <c:pt idx="198">
                  <c:v>1.853553384542465</c:v>
                </c:pt>
                <c:pt idx="199">
                  <c:v>2.7552931308746302</c:v>
                </c:pt>
                <c:pt idx="200">
                  <c:v>2.3660253882408142</c:v>
                </c:pt>
                <c:pt idx="201">
                  <c:v>1.961939752101898</c:v>
                </c:pt>
                <c:pt idx="202">
                  <c:v>2.81947922706604</c:v>
                </c:pt>
                <c:pt idx="203">
                  <c:v>2.6827865839004499</c:v>
                </c:pt>
                <c:pt idx="204">
                  <c:v>2</c:v>
                </c:pt>
                <c:pt idx="205">
                  <c:v>2.6827865839004499</c:v>
                </c:pt>
                <c:pt idx="206">
                  <c:v>2.81947922706604</c:v>
                </c:pt>
                <c:pt idx="207">
                  <c:v>1.961939752101898</c:v>
                </c:pt>
                <c:pt idx="208">
                  <c:v>2.3660253882408142</c:v>
                </c:pt>
                <c:pt idx="209">
                  <c:v>2.7552931308746302</c:v>
                </c:pt>
                <c:pt idx="210">
                  <c:v>1.853553384542465</c:v>
                </c:pt>
                <c:pt idx="211">
                  <c:v>1.917419701814651</c:v>
                </c:pt>
                <c:pt idx="212">
                  <c:v>2.5</c:v>
                </c:pt>
                <c:pt idx="213">
                  <c:v>1.691341713070869</c:v>
                </c:pt>
                <c:pt idx="214">
                  <c:v>1.4052656516432762</c:v>
                </c:pt>
                <c:pt idx="215">
                  <c:v>2.0924659371376029</c:v>
                </c:pt>
                <c:pt idx="216">
                  <c:v>1.5</c:v>
                </c:pt>
                <c:pt idx="217">
                  <c:v>0.90753406286239702</c:v>
                </c:pt>
                <c:pt idx="218">
                  <c:v>1.5947343483567238</c:v>
                </c:pt>
                <c:pt idx="219">
                  <c:v>1.308658286929131</c:v>
                </c:pt>
                <c:pt idx="220">
                  <c:v>0.5</c:v>
                </c:pt>
                <c:pt idx="221">
                  <c:v>1.082580298185349</c:v>
                </c:pt>
                <c:pt idx="222">
                  <c:v>1.146446615457535</c:v>
                </c:pt>
                <c:pt idx="223">
                  <c:v>0.24470686912536999</c:v>
                </c:pt>
                <c:pt idx="224">
                  <c:v>0.63397461175918601</c:v>
                </c:pt>
                <c:pt idx="225">
                  <c:v>1.038060247898102</c:v>
                </c:pt>
                <c:pt idx="226">
                  <c:v>0.18052077293395996</c:v>
                </c:pt>
                <c:pt idx="227">
                  <c:v>0.31721341609954989</c:v>
                </c:pt>
                <c:pt idx="228">
                  <c:v>1</c:v>
                </c:pt>
                <c:pt idx="229">
                  <c:v>0.31721341609954989</c:v>
                </c:pt>
                <c:pt idx="230">
                  <c:v>0.18052077293395996</c:v>
                </c:pt>
                <c:pt idx="231">
                  <c:v>1.038060247898102</c:v>
                </c:pt>
                <c:pt idx="232">
                  <c:v>0.63397461175918601</c:v>
                </c:pt>
                <c:pt idx="233">
                  <c:v>0.24470686912536999</c:v>
                </c:pt>
                <c:pt idx="234">
                  <c:v>1.146446615457535</c:v>
                </c:pt>
                <c:pt idx="235">
                  <c:v>1.082580298185349</c:v>
                </c:pt>
                <c:pt idx="236">
                  <c:v>0.5</c:v>
                </c:pt>
                <c:pt idx="237">
                  <c:v>1.308658286929131</c:v>
                </c:pt>
                <c:pt idx="238">
                  <c:v>1.5947343483567238</c:v>
                </c:pt>
                <c:pt idx="239">
                  <c:v>0.90753406286239702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6864"/>
        <c:axId val="176598400"/>
      </c:lineChart>
      <c:catAx>
        <c:axId val="176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8400"/>
        <c:crosses val="autoZero"/>
        <c:auto val="1"/>
        <c:lblAlgn val="ctr"/>
        <c:lblOffset val="100"/>
        <c:noMultiLvlLbl val="0"/>
      </c:catAx>
      <c:valAx>
        <c:axId val="1765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uint16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aFIR_F32_1kHz_15kHz!$G$2:$G$49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9312"/>
        <c:axId val="209562624"/>
      </c:lineChart>
      <c:catAx>
        <c:axId val="1765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624"/>
        <c:crosses val="autoZero"/>
        <c:auto val="1"/>
        <c:lblAlgn val="ctr"/>
        <c:lblOffset val="100"/>
        <c:noMultiLvlLbl val="0"/>
      </c:catAx>
      <c:valAx>
        <c:axId val="209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Sine_32!$A$1:$A$32</c:f>
              <c:numCache>
                <c:formatCode>General</c:formatCode>
                <c:ptCount val="32"/>
                <c:pt idx="0">
                  <c:v>511</c:v>
                </c:pt>
                <c:pt idx="1">
                  <c:v>611</c:v>
                </c:pt>
                <c:pt idx="2">
                  <c:v>707</c:v>
                </c:pt>
                <c:pt idx="3">
                  <c:v>796</c:v>
                </c:pt>
                <c:pt idx="4">
                  <c:v>873</c:v>
                </c:pt>
                <c:pt idx="5">
                  <c:v>937</c:v>
                </c:pt>
                <c:pt idx="6">
                  <c:v>984</c:v>
                </c:pt>
                <c:pt idx="7">
                  <c:v>1013</c:v>
                </c:pt>
                <c:pt idx="8">
                  <c:v>1023</c:v>
                </c:pt>
                <c:pt idx="9">
                  <c:v>1013</c:v>
                </c:pt>
                <c:pt idx="10">
                  <c:v>984</c:v>
                </c:pt>
                <c:pt idx="11">
                  <c:v>937</c:v>
                </c:pt>
                <c:pt idx="12">
                  <c:v>873</c:v>
                </c:pt>
                <c:pt idx="13">
                  <c:v>796</c:v>
                </c:pt>
                <c:pt idx="14">
                  <c:v>707</c:v>
                </c:pt>
                <c:pt idx="15">
                  <c:v>611</c:v>
                </c:pt>
                <c:pt idx="16">
                  <c:v>511</c:v>
                </c:pt>
                <c:pt idx="17">
                  <c:v>412</c:v>
                </c:pt>
                <c:pt idx="18">
                  <c:v>315</c:v>
                </c:pt>
                <c:pt idx="19">
                  <c:v>227</c:v>
                </c:pt>
                <c:pt idx="20">
                  <c:v>149</c:v>
                </c:pt>
                <c:pt idx="21">
                  <c:v>86</c:v>
                </c:pt>
                <c:pt idx="22">
                  <c:v>38</c:v>
                </c:pt>
                <c:pt idx="23">
                  <c:v>9</c:v>
                </c:pt>
                <c:pt idx="24">
                  <c:v>0</c:v>
                </c:pt>
                <c:pt idx="25">
                  <c:v>9</c:v>
                </c:pt>
                <c:pt idx="26">
                  <c:v>38</c:v>
                </c:pt>
                <c:pt idx="27">
                  <c:v>86</c:v>
                </c:pt>
                <c:pt idx="28">
                  <c:v>149</c:v>
                </c:pt>
                <c:pt idx="29">
                  <c:v>227</c:v>
                </c:pt>
                <c:pt idx="30">
                  <c:v>315</c:v>
                </c:pt>
                <c:pt idx="31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83456"/>
        <c:axId val="21827584"/>
      </c:barChart>
      <c:catAx>
        <c:axId val="161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7584"/>
        <c:crosses val="autoZero"/>
        <c:auto val="1"/>
        <c:lblAlgn val="ctr"/>
        <c:lblOffset val="100"/>
        <c:noMultiLvlLbl val="0"/>
      </c:catAx>
      <c:valAx>
        <c:axId val="218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15</xdr:col>
      <xdr:colOff>314325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104774</xdr:rowOff>
    </xdr:from>
    <xdr:to>
      <xdr:col>15</xdr:col>
      <xdr:colOff>285750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38100</xdr:rowOff>
    </xdr:from>
    <xdr:to>
      <xdr:col>12</xdr:col>
      <xdr:colOff>304801</xdr:colOff>
      <xdr:row>11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12</xdr:row>
      <xdr:rowOff>19050</xdr:rowOff>
    </xdr:from>
    <xdr:to>
      <xdr:col>13</xdr:col>
      <xdr:colOff>476251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419101</xdr:colOff>
      <xdr:row>1</xdr:row>
      <xdr:rowOff>47625</xdr:rowOff>
    </xdr:from>
    <xdr:to>
      <xdr:col>17</xdr:col>
      <xdr:colOff>533401</xdr:colOff>
      <xdr:row>11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20</xdr:row>
      <xdr:rowOff>171450</xdr:rowOff>
    </xdr:from>
    <xdr:to>
      <xdr:col>13</xdr:col>
      <xdr:colOff>476250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</xdr:row>
      <xdr:rowOff>142875</xdr:rowOff>
    </xdr:from>
    <xdr:to>
      <xdr:col>9</xdr:col>
      <xdr:colOff>161925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S11" sqref="S11"/>
    </sheetView>
  </sheetViews>
  <sheetFormatPr defaultRowHeight="15" x14ac:dyDescent="0.25"/>
  <cols>
    <col min="2" max="2" width="11.5703125" style="2" customWidth="1"/>
    <col min="3" max="3" width="23.7109375" style="1" bestFit="1" customWidth="1"/>
    <col min="4" max="4" width="11" customWidth="1"/>
    <col min="6" max="6" width="12" bestFit="1" customWidth="1"/>
  </cols>
  <sheetData>
    <row r="1" spans="1:6" x14ac:dyDescent="0.25">
      <c r="A1" t="s">
        <v>1</v>
      </c>
      <c r="C1" s="1" t="s">
        <v>250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251</v>
      </c>
      <c r="E2">
        <f>A2*48000/256</f>
        <v>0</v>
      </c>
      <c r="F2">
        <f>2/256*IMABS(D2)</f>
        <v>9.5367431640625E-6</v>
      </c>
    </row>
    <row r="3" spans="1:6" x14ac:dyDescent="0.25">
      <c r="A3">
        <v>1</v>
      </c>
      <c r="B3" s="2">
        <v>19414</v>
      </c>
      <c r="C3" s="1">
        <f t="shared" ref="C3:C66" si="0">B3/32768</f>
        <v>0.59246826171875</v>
      </c>
      <c r="D3" t="s">
        <v>252</v>
      </c>
      <c r="E3">
        <f t="shared" ref="E3:E66" si="1">A3*48000/256</f>
        <v>187.5</v>
      </c>
      <c r="F3">
        <f t="shared" ref="F3:F66" si="2">2/256*IMABS(D3)</f>
        <v>2.2205960431880851E-2</v>
      </c>
    </row>
    <row r="4" spans="1:6" x14ac:dyDescent="0.25">
      <c r="A4">
        <v>2</v>
      </c>
      <c r="B4" s="2">
        <v>-3104</v>
      </c>
      <c r="C4" s="1">
        <f t="shared" si="0"/>
        <v>-9.47265625E-2</v>
      </c>
      <c r="D4" t="s">
        <v>253</v>
      </c>
      <c r="E4">
        <f t="shared" si="1"/>
        <v>375</v>
      </c>
      <c r="F4">
        <f t="shared" si="2"/>
        <v>4.8708161338531543E-2</v>
      </c>
    </row>
    <row r="5" spans="1:6" x14ac:dyDescent="0.25">
      <c r="A5">
        <v>3</v>
      </c>
      <c r="B5" s="2">
        <v>6270</v>
      </c>
      <c r="C5" s="1">
        <f t="shared" si="0"/>
        <v>0.19134521484375</v>
      </c>
      <c r="D5" t="s">
        <v>254</v>
      </c>
      <c r="E5">
        <f t="shared" si="1"/>
        <v>562.5</v>
      </c>
      <c r="F5">
        <f t="shared" si="2"/>
        <v>8.8290866345893407E-2</v>
      </c>
    </row>
    <row r="6" spans="1:6" x14ac:dyDescent="0.25">
      <c r="A6">
        <v>4</v>
      </c>
      <c r="B6" s="2">
        <v>32767</v>
      </c>
      <c r="C6" s="1">
        <f t="shared" si="0"/>
        <v>0.999969482421875</v>
      </c>
      <c r="D6" t="s">
        <v>255</v>
      </c>
      <c r="E6">
        <f t="shared" si="1"/>
        <v>750</v>
      </c>
      <c r="F6">
        <f t="shared" si="2"/>
        <v>0.17385632517913119</v>
      </c>
    </row>
    <row r="7" spans="1:6" x14ac:dyDescent="0.25">
      <c r="A7">
        <v>5</v>
      </c>
      <c r="B7" s="2">
        <v>13678</v>
      </c>
      <c r="C7" s="1">
        <f t="shared" si="0"/>
        <v>0.41741943359375</v>
      </c>
      <c r="D7" t="s">
        <v>256</v>
      </c>
      <c r="E7">
        <f t="shared" si="1"/>
        <v>937.5</v>
      </c>
      <c r="F7">
        <f t="shared" si="2"/>
        <v>0.72885486183504311</v>
      </c>
    </row>
    <row r="8" spans="1:6" x14ac:dyDescent="0.25">
      <c r="A8">
        <v>6</v>
      </c>
      <c r="B8" s="2">
        <v>11585</v>
      </c>
      <c r="C8" s="1">
        <f t="shared" si="0"/>
        <v>0.353546142578125</v>
      </c>
      <c r="D8" t="s">
        <v>257</v>
      </c>
      <c r="E8">
        <f t="shared" si="1"/>
        <v>1125</v>
      </c>
      <c r="F8">
        <f t="shared" si="2"/>
        <v>0.36289837995981244</v>
      </c>
    </row>
    <row r="9" spans="1:6" x14ac:dyDescent="0.25">
      <c r="A9">
        <v>7</v>
      </c>
      <c r="B9" s="2">
        <v>32767</v>
      </c>
      <c r="C9" s="1">
        <f t="shared" si="0"/>
        <v>0.999969482421875</v>
      </c>
      <c r="D9" t="s">
        <v>258</v>
      </c>
      <c r="E9">
        <f t="shared" si="1"/>
        <v>1312.5</v>
      </c>
      <c r="F9">
        <f t="shared" si="2"/>
        <v>0.1385271899395831</v>
      </c>
    </row>
    <row r="10" spans="1:6" x14ac:dyDescent="0.25">
      <c r="A10">
        <v>8</v>
      </c>
      <c r="B10" s="2">
        <v>28378</v>
      </c>
      <c r="C10" s="1">
        <f t="shared" si="0"/>
        <v>0.86602783203125</v>
      </c>
      <c r="D10" t="s">
        <v>259</v>
      </c>
      <c r="E10">
        <f t="shared" si="1"/>
        <v>1500</v>
      </c>
      <c r="F10">
        <f t="shared" si="2"/>
        <v>7.9398329893420841E-2</v>
      </c>
    </row>
    <row r="11" spans="1:6" x14ac:dyDescent="0.25">
      <c r="A11">
        <v>9</v>
      </c>
      <c r="B11" s="2">
        <v>15137</v>
      </c>
      <c r="C11" s="1">
        <f t="shared" si="0"/>
        <v>0.461944580078125</v>
      </c>
      <c r="D11" t="s">
        <v>260</v>
      </c>
      <c r="E11">
        <f t="shared" si="1"/>
        <v>1687.5</v>
      </c>
      <c r="F11">
        <f t="shared" si="2"/>
        <v>5.081203013492025E-2</v>
      </c>
    </row>
    <row r="12" spans="1:6" x14ac:dyDescent="0.25">
      <c r="A12">
        <v>10</v>
      </c>
      <c r="B12" s="2">
        <v>32767</v>
      </c>
      <c r="C12" s="1">
        <f t="shared" si="0"/>
        <v>0.999969482421875</v>
      </c>
      <c r="D12" t="s">
        <v>261</v>
      </c>
      <c r="E12">
        <f t="shared" si="1"/>
        <v>1875</v>
      </c>
      <c r="F12">
        <f t="shared" si="2"/>
        <v>3.3508119285088504E-2</v>
      </c>
    </row>
    <row r="13" spans="1:6" x14ac:dyDescent="0.25">
      <c r="A13">
        <v>11</v>
      </c>
      <c r="B13" s="2">
        <v>32767</v>
      </c>
      <c r="C13" s="1">
        <f t="shared" si="0"/>
        <v>0.999969482421875</v>
      </c>
      <c r="D13" t="s">
        <v>262</v>
      </c>
      <c r="E13">
        <f t="shared" si="1"/>
        <v>2062.5</v>
      </c>
      <c r="F13">
        <f t="shared" si="2"/>
        <v>2.180764615598375E-2</v>
      </c>
    </row>
    <row r="14" spans="1:6" x14ac:dyDescent="0.25">
      <c r="A14">
        <v>12</v>
      </c>
      <c r="B14" s="2">
        <v>16384</v>
      </c>
      <c r="C14" s="1">
        <f t="shared" si="0"/>
        <v>0.5</v>
      </c>
      <c r="D14" t="s">
        <v>263</v>
      </c>
      <c r="E14">
        <f t="shared" si="1"/>
        <v>2250</v>
      </c>
      <c r="F14">
        <f t="shared" si="2"/>
        <v>1.3424623364320551E-2</v>
      </c>
    </row>
    <row r="15" spans="1:6" x14ac:dyDescent="0.25">
      <c r="A15">
        <v>13</v>
      </c>
      <c r="B15" s="2">
        <v>32767</v>
      </c>
      <c r="C15" s="1">
        <f t="shared" si="0"/>
        <v>0.999969482421875</v>
      </c>
      <c r="D15" t="s">
        <v>264</v>
      </c>
      <c r="E15">
        <f t="shared" si="1"/>
        <v>2437.5</v>
      </c>
      <c r="F15">
        <f t="shared" si="2"/>
        <v>7.2501141750300818E-3</v>
      </c>
    </row>
    <row r="16" spans="1:6" x14ac:dyDescent="0.25">
      <c r="A16">
        <v>14</v>
      </c>
      <c r="B16" s="2">
        <v>32767</v>
      </c>
      <c r="C16" s="1">
        <f t="shared" si="0"/>
        <v>0.999969482421875</v>
      </c>
      <c r="D16" t="s">
        <v>265</v>
      </c>
      <c r="E16">
        <f t="shared" si="1"/>
        <v>2625</v>
      </c>
      <c r="F16">
        <f t="shared" si="2"/>
        <v>2.6700653541216284E-3</v>
      </c>
    </row>
    <row r="17" spans="1:6" x14ac:dyDescent="0.25">
      <c r="A17">
        <v>15</v>
      </c>
      <c r="B17" s="2">
        <v>15137</v>
      </c>
      <c r="C17" s="1">
        <f t="shared" si="0"/>
        <v>0.461944580078125</v>
      </c>
      <c r="D17" t="s">
        <v>266</v>
      </c>
      <c r="E17">
        <f t="shared" si="1"/>
        <v>2812.5</v>
      </c>
      <c r="F17">
        <f t="shared" si="2"/>
        <v>6.9336884695683971E-4</v>
      </c>
    </row>
    <row r="18" spans="1:6" x14ac:dyDescent="0.25">
      <c r="A18">
        <v>16</v>
      </c>
      <c r="B18" s="2">
        <v>28378</v>
      </c>
      <c r="C18" s="1">
        <f t="shared" si="0"/>
        <v>0.86602783203125</v>
      </c>
      <c r="D18" t="s">
        <v>267</v>
      </c>
      <c r="E18">
        <f t="shared" si="1"/>
        <v>3000</v>
      </c>
      <c r="F18">
        <f t="shared" si="2"/>
        <v>4.6420068273224924E-2</v>
      </c>
    </row>
    <row r="19" spans="1:6" x14ac:dyDescent="0.25">
      <c r="A19">
        <v>17</v>
      </c>
      <c r="B19" s="2">
        <v>32767</v>
      </c>
      <c r="C19" s="1">
        <f t="shared" si="0"/>
        <v>0.999969482421875</v>
      </c>
      <c r="D19" t="s">
        <v>268</v>
      </c>
      <c r="E19">
        <f t="shared" si="1"/>
        <v>3187.5</v>
      </c>
      <c r="F19">
        <f t="shared" si="2"/>
        <v>4.7192925296177307E-3</v>
      </c>
    </row>
    <row r="20" spans="1:6" x14ac:dyDescent="0.25">
      <c r="A20">
        <v>18</v>
      </c>
      <c r="B20" s="2">
        <v>11585</v>
      </c>
      <c r="C20" s="1">
        <f t="shared" si="0"/>
        <v>0.353546142578125</v>
      </c>
      <c r="D20" t="s">
        <v>269</v>
      </c>
      <c r="E20">
        <f t="shared" si="1"/>
        <v>3375</v>
      </c>
      <c r="F20">
        <f t="shared" si="2"/>
        <v>5.7116729217785182E-3</v>
      </c>
    </row>
    <row r="21" spans="1:6" x14ac:dyDescent="0.25">
      <c r="A21">
        <v>19</v>
      </c>
      <c r="B21" s="2">
        <v>13678</v>
      </c>
      <c r="C21" s="1">
        <f t="shared" si="0"/>
        <v>0.41741943359375</v>
      </c>
      <c r="D21" t="s">
        <v>270</v>
      </c>
      <c r="E21">
        <f t="shared" si="1"/>
        <v>3562.5</v>
      </c>
      <c r="F21">
        <f t="shared" si="2"/>
        <v>6.1903193432468811E-3</v>
      </c>
    </row>
    <row r="22" spans="1:6" x14ac:dyDescent="0.25">
      <c r="A22">
        <v>20</v>
      </c>
      <c r="B22" s="2">
        <v>32767</v>
      </c>
      <c r="C22" s="1">
        <f t="shared" si="0"/>
        <v>0.999969482421875</v>
      </c>
      <c r="D22" t="s">
        <v>271</v>
      </c>
      <c r="E22">
        <f t="shared" si="1"/>
        <v>3750</v>
      </c>
      <c r="F22">
        <f t="shared" si="2"/>
        <v>6.2559937324041673E-3</v>
      </c>
    </row>
    <row r="23" spans="1:6" x14ac:dyDescent="0.25">
      <c r="A23">
        <v>21</v>
      </c>
      <c r="B23" s="2">
        <v>6270</v>
      </c>
      <c r="C23" s="1">
        <f t="shared" si="0"/>
        <v>0.19134521484375</v>
      </c>
      <c r="D23" t="s">
        <v>272</v>
      </c>
      <c r="E23">
        <f t="shared" si="1"/>
        <v>3937.5</v>
      </c>
      <c r="F23">
        <f t="shared" si="2"/>
        <v>5.9958781647455493E-3</v>
      </c>
    </row>
    <row r="24" spans="1:6" x14ac:dyDescent="0.25">
      <c r="A24">
        <v>22</v>
      </c>
      <c r="B24" s="2">
        <v>-3104</v>
      </c>
      <c r="C24" s="1">
        <f t="shared" si="0"/>
        <v>-9.47265625E-2</v>
      </c>
      <c r="D24" t="s">
        <v>273</v>
      </c>
      <c r="E24">
        <f t="shared" si="1"/>
        <v>4125</v>
      </c>
      <c r="F24">
        <f t="shared" si="2"/>
        <v>5.4848922643598854E-3</v>
      </c>
    </row>
    <row r="25" spans="1:6" x14ac:dyDescent="0.25">
      <c r="A25">
        <v>23</v>
      </c>
      <c r="B25" s="2">
        <v>19414</v>
      </c>
      <c r="C25" s="1">
        <f t="shared" si="0"/>
        <v>0.59246826171875</v>
      </c>
      <c r="D25" t="s">
        <v>274</v>
      </c>
      <c r="E25">
        <f t="shared" si="1"/>
        <v>4312.5</v>
      </c>
      <c r="F25">
        <f t="shared" si="2"/>
        <v>4.7837250155555646E-3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275</v>
      </c>
      <c r="E26">
        <f t="shared" si="1"/>
        <v>4500</v>
      </c>
      <c r="F26">
        <f t="shared" si="2"/>
        <v>3.9287913352924735E-3</v>
      </c>
    </row>
    <row r="27" spans="1:6" x14ac:dyDescent="0.25">
      <c r="A27">
        <v>25</v>
      </c>
      <c r="B27" s="2">
        <v>-19414</v>
      </c>
      <c r="C27" s="1">
        <f t="shared" si="0"/>
        <v>-0.59246826171875</v>
      </c>
      <c r="D27" t="s">
        <v>276</v>
      </c>
      <c r="E27">
        <f t="shared" si="1"/>
        <v>4687.5</v>
      </c>
      <c r="F27">
        <f t="shared" si="2"/>
        <v>2.8836121761327232E-3</v>
      </c>
    </row>
    <row r="28" spans="1:6" x14ac:dyDescent="0.25">
      <c r="A28">
        <v>26</v>
      </c>
      <c r="B28" s="2">
        <v>3104</v>
      </c>
      <c r="C28" s="1">
        <f t="shared" si="0"/>
        <v>9.47265625E-2</v>
      </c>
      <c r="D28" t="s">
        <v>277</v>
      </c>
      <c r="E28">
        <f t="shared" si="1"/>
        <v>4875</v>
      </c>
      <c r="F28">
        <f t="shared" si="2"/>
        <v>1.0510936926947535E-3</v>
      </c>
    </row>
    <row r="29" spans="1:6" x14ac:dyDescent="0.25">
      <c r="A29">
        <v>27</v>
      </c>
      <c r="B29" s="2">
        <v>-6270</v>
      </c>
      <c r="C29" s="1">
        <f t="shared" si="0"/>
        <v>-0.19134521484375</v>
      </c>
      <c r="D29" t="s">
        <v>278</v>
      </c>
      <c r="E29">
        <f t="shared" si="1"/>
        <v>5062.5</v>
      </c>
      <c r="F29">
        <f t="shared" si="2"/>
        <v>5.5636987093049045E-3</v>
      </c>
    </row>
    <row r="30" spans="1:6" x14ac:dyDescent="0.25">
      <c r="A30">
        <v>28</v>
      </c>
      <c r="B30" s="2">
        <v>-32768</v>
      </c>
      <c r="C30" s="1">
        <f t="shared" si="0"/>
        <v>-1</v>
      </c>
      <c r="D30" t="s">
        <v>279</v>
      </c>
      <c r="E30">
        <f t="shared" si="1"/>
        <v>5250</v>
      </c>
      <c r="F30">
        <f t="shared" si="2"/>
        <v>2.2673241291045463E-3</v>
      </c>
    </row>
    <row r="31" spans="1:6" x14ac:dyDescent="0.25">
      <c r="A31">
        <v>29</v>
      </c>
      <c r="B31" s="2">
        <v>-13678</v>
      </c>
      <c r="C31" s="1">
        <f t="shared" si="0"/>
        <v>-0.41741943359375</v>
      </c>
      <c r="D31" t="s">
        <v>280</v>
      </c>
      <c r="E31">
        <f t="shared" si="1"/>
        <v>5437.5</v>
      </c>
      <c r="F31">
        <f t="shared" si="2"/>
        <v>1.317904660502327E-3</v>
      </c>
    </row>
    <row r="32" spans="1:6" x14ac:dyDescent="0.25">
      <c r="A32">
        <v>30</v>
      </c>
      <c r="B32" s="2">
        <v>-11585</v>
      </c>
      <c r="C32" s="1">
        <f t="shared" si="0"/>
        <v>-0.353546142578125</v>
      </c>
      <c r="D32" t="s">
        <v>281</v>
      </c>
      <c r="E32">
        <f t="shared" si="1"/>
        <v>5625</v>
      </c>
      <c r="F32">
        <f t="shared" si="2"/>
        <v>7.0423095962853703E-4</v>
      </c>
    </row>
    <row r="33" spans="1:6" x14ac:dyDescent="0.25">
      <c r="A33">
        <v>31</v>
      </c>
      <c r="B33" s="2">
        <v>-32768</v>
      </c>
      <c r="C33" s="1">
        <f t="shared" si="0"/>
        <v>-1</v>
      </c>
      <c r="D33" t="s">
        <v>282</v>
      </c>
      <c r="E33">
        <f t="shared" si="1"/>
        <v>5812.5</v>
      </c>
      <c r="F33">
        <f t="shared" si="2"/>
        <v>2.7791328425770621E-4</v>
      </c>
    </row>
    <row r="34" spans="1:6" x14ac:dyDescent="0.25">
      <c r="A34">
        <v>32</v>
      </c>
      <c r="B34" s="2">
        <v>-28378</v>
      </c>
      <c r="C34" s="1">
        <f t="shared" si="0"/>
        <v>-0.86602783203125</v>
      </c>
      <c r="D34" t="s">
        <v>283</v>
      </c>
      <c r="E34">
        <f t="shared" si="1"/>
        <v>6000</v>
      </c>
      <c r="F34">
        <f t="shared" si="2"/>
        <v>2.384185791015625E-6</v>
      </c>
    </row>
    <row r="35" spans="1:6" x14ac:dyDescent="0.25">
      <c r="A35">
        <v>33</v>
      </c>
      <c r="B35" s="2">
        <v>-15137</v>
      </c>
      <c r="C35" s="1">
        <f t="shared" si="0"/>
        <v>-0.461944580078125</v>
      </c>
      <c r="D35" t="s">
        <v>284</v>
      </c>
      <c r="E35">
        <f t="shared" si="1"/>
        <v>6187.5</v>
      </c>
      <c r="F35">
        <f t="shared" si="2"/>
        <v>1.5100250059334172E-4</v>
      </c>
    </row>
    <row r="36" spans="1:6" x14ac:dyDescent="0.25">
      <c r="A36">
        <v>34</v>
      </c>
      <c r="B36" s="2">
        <v>-32768</v>
      </c>
      <c r="C36" s="1">
        <f t="shared" si="0"/>
        <v>-1</v>
      </c>
      <c r="D36" t="s">
        <v>285</v>
      </c>
      <c r="E36">
        <f t="shared" si="1"/>
        <v>6375</v>
      </c>
      <c r="F36">
        <f t="shared" si="2"/>
        <v>1.9599393460154261E-4</v>
      </c>
    </row>
    <row r="37" spans="1:6" x14ac:dyDescent="0.25">
      <c r="A37">
        <v>35</v>
      </c>
      <c r="B37" s="2">
        <v>-32768</v>
      </c>
      <c r="C37" s="1">
        <f t="shared" si="0"/>
        <v>-1</v>
      </c>
      <c r="D37" t="s">
        <v>286</v>
      </c>
      <c r="E37">
        <f t="shared" si="1"/>
        <v>6562.5</v>
      </c>
      <c r="F37">
        <f t="shared" si="2"/>
        <v>1.6215904903365381E-4</v>
      </c>
    </row>
    <row r="38" spans="1:6" x14ac:dyDescent="0.25">
      <c r="A38">
        <v>36</v>
      </c>
      <c r="B38" s="2">
        <v>-16384</v>
      </c>
      <c r="C38" s="1">
        <f t="shared" si="0"/>
        <v>-0.5</v>
      </c>
      <c r="D38" t="s">
        <v>287</v>
      </c>
      <c r="E38">
        <f t="shared" si="1"/>
        <v>6750</v>
      </c>
      <c r="F38">
        <f t="shared" si="2"/>
        <v>1.0068548889466587E-4</v>
      </c>
    </row>
    <row r="39" spans="1:6" x14ac:dyDescent="0.25">
      <c r="A39">
        <v>37</v>
      </c>
      <c r="B39" s="2">
        <v>-32768</v>
      </c>
      <c r="C39" s="1">
        <f t="shared" si="0"/>
        <v>-1</v>
      </c>
      <c r="D39" t="s">
        <v>288</v>
      </c>
      <c r="E39">
        <f t="shared" si="1"/>
        <v>6937.5</v>
      </c>
      <c r="F39">
        <f t="shared" si="2"/>
        <v>4.1087843549706473E-4</v>
      </c>
    </row>
    <row r="40" spans="1:6" x14ac:dyDescent="0.25">
      <c r="A40">
        <v>38</v>
      </c>
      <c r="B40" s="2">
        <v>-32768</v>
      </c>
      <c r="C40" s="1">
        <f t="shared" si="0"/>
        <v>-1</v>
      </c>
      <c r="D40" t="s">
        <v>289</v>
      </c>
      <c r="E40">
        <f t="shared" si="1"/>
        <v>7125</v>
      </c>
      <c r="F40">
        <f t="shared" si="2"/>
        <v>7.5699020443864985E-4</v>
      </c>
    </row>
    <row r="41" spans="1:6" x14ac:dyDescent="0.25">
      <c r="A41">
        <v>39</v>
      </c>
      <c r="B41" s="2">
        <v>-15137</v>
      </c>
      <c r="C41" s="1">
        <f t="shared" si="0"/>
        <v>-0.461944580078125</v>
      </c>
      <c r="D41" t="s">
        <v>290</v>
      </c>
      <c r="E41">
        <f t="shared" si="1"/>
        <v>7312.5</v>
      </c>
      <c r="F41">
        <f t="shared" si="2"/>
        <v>7.5232676688563734E-4</v>
      </c>
    </row>
    <row r="42" spans="1:6" x14ac:dyDescent="0.25">
      <c r="A42">
        <v>40</v>
      </c>
      <c r="B42" s="2">
        <v>-28378</v>
      </c>
      <c r="C42" s="1">
        <f t="shared" si="0"/>
        <v>-0.86602783203125</v>
      </c>
      <c r="D42" t="s">
        <v>291</v>
      </c>
      <c r="E42">
        <f t="shared" si="1"/>
        <v>7500</v>
      </c>
      <c r="F42">
        <f t="shared" si="2"/>
        <v>8.6328694127675056E-4</v>
      </c>
    </row>
    <row r="43" spans="1:6" x14ac:dyDescent="0.25">
      <c r="A43">
        <v>41</v>
      </c>
      <c r="B43" s="2">
        <v>-32768</v>
      </c>
      <c r="C43" s="1">
        <f t="shared" si="0"/>
        <v>-1</v>
      </c>
      <c r="D43" t="s">
        <v>292</v>
      </c>
      <c r="E43">
        <f t="shared" si="1"/>
        <v>7687.5</v>
      </c>
      <c r="F43">
        <f t="shared" si="2"/>
        <v>9.4822884119710705E-4</v>
      </c>
    </row>
    <row r="44" spans="1:6" x14ac:dyDescent="0.25">
      <c r="A44">
        <v>42</v>
      </c>
      <c r="B44" s="2">
        <v>-11585</v>
      </c>
      <c r="C44" s="1">
        <f t="shared" si="0"/>
        <v>-0.353546142578125</v>
      </c>
      <c r="D44" t="s">
        <v>293</v>
      </c>
      <c r="E44">
        <f t="shared" si="1"/>
        <v>7875</v>
      </c>
      <c r="F44">
        <f t="shared" si="2"/>
        <v>9.7090607459797548E-4</v>
      </c>
    </row>
    <row r="45" spans="1:6" x14ac:dyDescent="0.25">
      <c r="A45">
        <v>43</v>
      </c>
      <c r="B45" s="2">
        <v>-13678</v>
      </c>
      <c r="C45" s="1">
        <f t="shared" si="0"/>
        <v>-0.41741943359375</v>
      </c>
      <c r="D45" t="s">
        <v>294</v>
      </c>
      <c r="E45">
        <f t="shared" si="1"/>
        <v>8062.5</v>
      </c>
      <c r="F45">
        <f t="shared" si="2"/>
        <v>9.1113434493847651E-4</v>
      </c>
    </row>
    <row r="46" spans="1:6" x14ac:dyDescent="0.25">
      <c r="A46">
        <v>44</v>
      </c>
      <c r="B46" s="2">
        <v>-32768</v>
      </c>
      <c r="C46" s="1">
        <f t="shared" si="0"/>
        <v>-1</v>
      </c>
      <c r="D46" t="s">
        <v>295</v>
      </c>
      <c r="E46">
        <f t="shared" si="1"/>
        <v>8250</v>
      </c>
      <c r="F46">
        <f t="shared" si="2"/>
        <v>7.5654680319296394E-4</v>
      </c>
    </row>
    <row r="47" spans="1:6" x14ac:dyDescent="0.25">
      <c r="A47">
        <v>45</v>
      </c>
      <c r="B47" s="2">
        <v>-6270</v>
      </c>
      <c r="C47" s="1">
        <f t="shared" si="0"/>
        <v>-0.19134521484375</v>
      </c>
      <c r="D47" t="s">
        <v>296</v>
      </c>
      <c r="E47">
        <f t="shared" si="1"/>
        <v>8437.5</v>
      </c>
      <c r="F47">
        <f t="shared" si="2"/>
        <v>5.0125770223859915E-4</v>
      </c>
    </row>
    <row r="48" spans="1:6" x14ac:dyDescent="0.25">
      <c r="A48">
        <v>46</v>
      </c>
      <c r="B48" s="2">
        <v>3104</v>
      </c>
      <c r="C48" s="1">
        <f t="shared" si="0"/>
        <v>9.47265625E-2</v>
      </c>
      <c r="D48" t="s">
        <v>297</v>
      </c>
      <c r="E48">
        <f t="shared" si="1"/>
        <v>8625</v>
      </c>
      <c r="F48">
        <f t="shared" si="2"/>
        <v>1.4571713316073658E-4</v>
      </c>
    </row>
    <row r="49" spans="1:6" x14ac:dyDescent="0.25">
      <c r="A49">
        <v>47</v>
      </c>
      <c r="B49" s="2">
        <v>-19414</v>
      </c>
      <c r="C49" s="1">
        <f t="shared" si="0"/>
        <v>-0.59246826171875</v>
      </c>
      <c r="D49" t="s">
        <v>298</v>
      </c>
      <c r="E49">
        <f t="shared" si="1"/>
        <v>8812.5</v>
      </c>
      <c r="F49">
        <f t="shared" si="2"/>
        <v>3.0322797964208787E-4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299</v>
      </c>
      <c r="E50">
        <f t="shared" si="1"/>
        <v>9000</v>
      </c>
      <c r="F50">
        <f t="shared" si="2"/>
        <v>1.2484470548479454E-2</v>
      </c>
    </row>
    <row r="51" spans="1:6" x14ac:dyDescent="0.25">
      <c r="A51">
        <v>49</v>
      </c>
      <c r="B51" s="2">
        <v>19414</v>
      </c>
      <c r="C51" s="1">
        <f t="shared" si="0"/>
        <v>0.59246826171875</v>
      </c>
      <c r="D51" t="s">
        <v>300</v>
      </c>
      <c r="E51">
        <f t="shared" si="1"/>
        <v>9187.5</v>
      </c>
      <c r="F51">
        <f t="shared" si="2"/>
        <v>1.4218089922655882E-3</v>
      </c>
    </row>
    <row r="52" spans="1:6" x14ac:dyDescent="0.25">
      <c r="A52">
        <v>50</v>
      </c>
      <c r="B52" s="2">
        <v>-3104</v>
      </c>
      <c r="C52" s="1">
        <f t="shared" si="0"/>
        <v>-9.47265625E-2</v>
      </c>
      <c r="D52" t="s">
        <v>301</v>
      </c>
      <c r="E52">
        <f t="shared" si="1"/>
        <v>9375</v>
      </c>
      <c r="F52">
        <f t="shared" si="2"/>
        <v>2.045712722319896E-3</v>
      </c>
    </row>
    <row r="53" spans="1:6" x14ac:dyDescent="0.25">
      <c r="A53">
        <v>51</v>
      </c>
      <c r="B53" s="2">
        <v>6270</v>
      </c>
      <c r="C53" s="1">
        <f t="shared" si="0"/>
        <v>0.19134521484375</v>
      </c>
      <c r="D53" t="s">
        <v>302</v>
      </c>
      <c r="E53">
        <f t="shared" si="1"/>
        <v>9562.5</v>
      </c>
      <c r="F53">
        <f t="shared" si="2"/>
        <v>2.6714986740832801E-3</v>
      </c>
    </row>
    <row r="54" spans="1:6" x14ac:dyDescent="0.25">
      <c r="A54">
        <v>52</v>
      </c>
      <c r="B54" s="2">
        <v>32767</v>
      </c>
      <c r="C54" s="1">
        <f t="shared" si="0"/>
        <v>0.999969482421875</v>
      </c>
      <c r="D54" t="s">
        <v>303</v>
      </c>
      <c r="E54">
        <f t="shared" si="1"/>
        <v>9750</v>
      </c>
      <c r="F54">
        <f t="shared" si="2"/>
        <v>3.2596152115397558E-3</v>
      </c>
    </row>
    <row r="55" spans="1:6" x14ac:dyDescent="0.25">
      <c r="A55">
        <v>53</v>
      </c>
      <c r="B55" s="2">
        <v>13678</v>
      </c>
      <c r="C55" s="1">
        <f t="shared" si="0"/>
        <v>0.41741943359375</v>
      </c>
      <c r="D55" t="s">
        <v>304</v>
      </c>
      <c r="E55">
        <f t="shared" si="1"/>
        <v>9937.5</v>
      </c>
      <c r="F55">
        <f t="shared" si="2"/>
        <v>3.761600986378193E-3</v>
      </c>
    </row>
    <row r="56" spans="1:6" x14ac:dyDescent="0.25">
      <c r="A56">
        <v>54</v>
      </c>
      <c r="B56" s="2">
        <v>11585</v>
      </c>
      <c r="C56" s="1">
        <f t="shared" si="0"/>
        <v>0.353546142578125</v>
      </c>
      <c r="D56" t="s">
        <v>305</v>
      </c>
      <c r="E56">
        <f t="shared" si="1"/>
        <v>10125</v>
      </c>
      <c r="F56">
        <f t="shared" si="2"/>
        <v>4.1147658102672121E-3</v>
      </c>
    </row>
    <row r="57" spans="1:6" x14ac:dyDescent="0.25">
      <c r="A57">
        <v>55</v>
      </c>
      <c r="B57" s="2">
        <v>32767</v>
      </c>
      <c r="C57" s="1">
        <f t="shared" si="0"/>
        <v>0.999969482421875</v>
      </c>
      <c r="D57" t="s">
        <v>306</v>
      </c>
      <c r="E57">
        <f t="shared" si="1"/>
        <v>10312.5</v>
      </c>
      <c r="F57">
        <f t="shared" si="2"/>
        <v>4.2266155923122266E-3</v>
      </c>
    </row>
    <row r="58" spans="1:6" x14ac:dyDescent="0.25">
      <c r="A58">
        <v>56</v>
      </c>
      <c r="B58" s="2">
        <v>28378</v>
      </c>
      <c r="C58" s="1">
        <f t="shared" si="0"/>
        <v>0.86602783203125</v>
      </c>
      <c r="D58" t="s">
        <v>307</v>
      </c>
      <c r="E58">
        <f t="shared" si="1"/>
        <v>10500</v>
      </c>
      <c r="F58">
        <f t="shared" si="2"/>
        <v>3.921919801562054E-3</v>
      </c>
    </row>
    <row r="59" spans="1:6" x14ac:dyDescent="0.25">
      <c r="A59">
        <v>57</v>
      </c>
      <c r="B59" s="2">
        <v>15137</v>
      </c>
      <c r="C59" s="1">
        <f t="shared" si="0"/>
        <v>0.461944580078125</v>
      </c>
      <c r="D59" t="s">
        <v>308</v>
      </c>
      <c r="E59">
        <f t="shared" si="1"/>
        <v>10687.5</v>
      </c>
      <c r="F59">
        <f t="shared" si="2"/>
        <v>2.6954821377213429E-3</v>
      </c>
    </row>
    <row r="60" spans="1:6" x14ac:dyDescent="0.25">
      <c r="A60">
        <v>58</v>
      </c>
      <c r="B60" s="2">
        <v>32767</v>
      </c>
      <c r="C60" s="1">
        <f t="shared" si="0"/>
        <v>0.999969482421875</v>
      </c>
      <c r="D60" t="s">
        <v>309</v>
      </c>
      <c r="E60">
        <f t="shared" si="1"/>
        <v>10875</v>
      </c>
      <c r="F60">
        <f t="shared" si="2"/>
        <v>2.7688043575996571E-3</v>
      </c>
    </row>
    <row r="61" spans="1:6" x14ac:dyDescent="0.25">
      <c r="A61">
        <v>59</v>
      </c>
      <c r="B61" s="2">
        <v>32767</v>
      </c>
      <c r="C61" s="1">
        <f t="shared" si="0"/>
        <v>0.999969482421875</v>
      </c>
      <c r="D61" t="s">
        <v>310</v>
      </c>
      <c r="E61">
        <f t="shared" si="1"/>
        <v>11062.5</v>
      </c>
      <c r="F61">
        <f t="shared" si="2"/>
        <v>2.3591778212519988E-2</v>
      </c>
    </row>
    <row r="62" spans="1:6" x14ac:dyDescent="0.25">
      <c r="A62">
        <v>60</v>
      </c>
      <c r="B62" s="2">
        <v>16384</v>
      </c>
      <c r="C62" s="1">
        <f t="shared" si="0"/>
        <v>0.5</v>
      </c>
      <c r="D62" t="s">
        <v>311</v>
      </c>
      <c r="E62">
        <f t="shared" si="1"/>
        <v>11250</v>
      </c>
      <c r="F62">
        <f t="shared" si="2"/>
        <v>9.5563388528365992E-3</v>
      </c>
    </row>
    <row r="63" spans="1:6" x14ac:dyDescent="0.25">
      <c r="A63">
        <v>61</v>
      </c>
      <c r="B63" s="2">
        <v>32767</v>
      </c>
      <c r="C63" s="1">
        <f t="shared" si="0"/>
        <v>0.999969482421875</v>
      </c>
      <c r="D63" t="s">
        <v>312</v>
      </c>
      <c r="E63">
        <f t="shared" si="1"/>
        <v>11437.5</v>
      </c>
      <c r="F63">
        <f t="shared" si="2"/>
        <v>6.6603778212130406E-3</v>
      </c>
    </row>
    <row r="64" spans="1:6" x14ac:dyDescent="0.25">
      <c r="A64">
        <v>62</v>
      </c>
      <c r="B64" s="2">
        <v>32767</v>
      </c>
      <c r="C64" s="1">
        <f t="shared" si="0"/>
        <v>0.999969482421875</v>
      </c>
      <c r="D64" t="s">
        <v>313</v>
      </c>
      <c r="E64">
        <f t="shared" si="1"/>
        <v>11625</v>
      </c>
      <c r="F64">
        <f t="shared" si="2"/>
        <v>4.5605024269748272E-3</v>
      </c>
    </row>
    <row r="65" spans="1:6" x14ac:dyDescent="0.25">
      <c r="A65">
        <v>63</v>
      </c>
      <c r="B65" s="2">
        <v>15137</v>
      </c>
      <c r="C65" s="1">
        <f t="shared" si="0"/>
        <v>0.461944580078125</v>
      </c>
      <c r="D65" t="s">
        <v>314</v>
      </c>
      <c r="E65">
        <f t="shared" si="1"/>
        <v>11812.5</v>
      </c>
      <c r="F65">
        <f t="shared" si="2"/>
        <v>2.4258009403799593E-3</v>
      </c>
    </row>
    <row r="66" spans="1:6" x14ac:dyDescent="0.25">
      <c r="A66">
        <v>64</v>
      </c>
      <c r="B66" s="2">
        <v>28378</v>
      </c>
      <c r="C66" s="1">
        <f t="shared" si="0"/>
        <v>0.86602783203125</v>
      </c>
      <c r="D66" t="s">
        <v>5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32767</v>
      </c>
      <c r="C67" s="1">
        <f t="shared" ref="C67:C130" si="3">B67/32768</f>
        <v>0.999969482421875</v>
      </c>
      <c r="D67" t="s">
        <v>315</v>
      </c>
      <c r="E67">
        <f t="shared" ref="E67:E130" si="4">A67*48000/256</f>
        <v>12187.5</v>
      </c>
      <c r="F67">
        <f t="shared" ref="F67:F130" si="5">2/256*IMABS(D67)</f>
        <v>2.9003743244017241E-3</v>
      </c>
    </row>
    <row r="68" spans="1:6" x14ac:dyDescent="0.25">
      <c r="A68">
        <v>66</v>
      </c>
      <c r="B68" s="2">
        <v>11585</v>
      </c>
      <c r="C68" s="1">
        <f t="shared" si="3"/>
        <v>0.353546142578125</v>
      </c>
      <c r="D68" t="s">
        <v>316</v>
      </c>
      <c r="E68">
        <f t="shared" si="4"/>
        <v>12375</v>
      </c>
      <c r="F68">
        <f t="shared" si="5"/>
        <v>6.5617426815620349E-3</v>
      </c>
    </row>
    <row r="69" spans="1:6" x14ac:dyDescent="0.25">
      <c r="A69">
        <v>67</v>
      </c>
      <c r="B69" s="2">
        <v>13678</v>
      </c>
      <c r="C69" s="1">
        <f t="shared" si="3"/>
        <v>0.41741943359375</v>
      </c>
      <c r="D69" t="s">
        <v>317</v>
      </c>
      <c r="E69">
        <f t="shared" si="4"/>
        <v>12562.5</v>
      </c>
      <c r="F69">
        <f t="shared" si="5"/>
        <v>1.1719936489234964E-2</v>
      </c>
    </row>
    <row r="70" spans="1:6" x14ac:dyDescent="0.25">
      <c r="A70">
        <v>68</v>
      </c>
      <c r="B70" s="2">
        <v>32767</v>
      </c>
      <c r="C70" s="1">
        <f t="shared" si="3"/>
        <v>0.999969482421875</v>
      </c>
      <c r="D70" t="s">
        <v>318</v>
      </c>
      <c r="E70">
        <f t="shared" si="4"/>
        <v>12750</v>
      </c>
      <c r="F70">
        <f t="shared" si="5"/>
        <v>2.1341394516885669E-2</v>
      </c>
    </row>
    <row r="71" spans="1:6" x14ac:dyDescent="0.25">
      <c r="A71">
        <v>69</v>
      </c>
      <c r="B71" s="2">
        <v>6270</v>
      </c>
      <c r="C71" s="1">
        <f t="shared" si="3"/>
        <v>0.19134521484375</v>
      </c>
      <c r="D71" t="s">
        <v>319</v>
      </c>
      <c r="E71">
        <f t="shared" si="4"/>
        <v>12937.5</v>
      </c>
      <c r="F71">
        <f t="shared" si="5"/>
        <v>7.4297090556927362E-2</v>
      </c>
    </row>
    <row r="72" spans="1:6" x14ac:dyDescent="0.25">
      <c r="A72">
        <v>70</v>
      </c>
      <c r="B72" s="2">
        <v>-3104</v>
      </c>
      <c r="C72" s="1">
        <f t="shared" si="3"/>
        <v>-9.47265625E-2</v>
      </c>
      <c r="D72" t="s">
        <v>320</v>
      </c>
      <c r="E72">
        <f t="shared" si="4"/>
        <v>13125</v>
      </c>
      <c r="F72">
        <f t="shared" si="5"/>
        <v>2.3991350831283023E-2</v>
      </c>
    </row>
    <row r="73" spans="1:6" x14ac:dyDescent="0.25">
      <c r="A73">
        <v>71</v>
      </c>
      <c r="B73" s="2">
        <v>19414</v>
      </c>
      <c r="C73" s="1">
        <f t="shared" si="3"/>
        <v>0.59246826171875</v>
      </c>
      <c r="D73" t="s">
        <v>321</v>
      </c>
      <c r="E73">
        <f t="shared" si="4"/>
        <v>13312.5</v>
      </c>
      <c r="F73">
        <f t="shared" si="5"/>
        <v>1.2226750417034711E-3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322</v>
      </c>
      <c r="E74">
        <f t="shared" si="4"/>
        <v>13500</v>
      </c>
      <c r="F74">
        <f t="shared" si="5"/>
        <v>6.3769941535459004E-3</v>
      </c>
    </row>
    <row r="75" spans="1:6" x14ac:dyDescent="0.25">
      <c r="A75">
        <v>73</v>
      </c>
      <c r="B75" s="2">
        <v>-19414</v>
      </c>
      <c r="C75" s="1">
        <f t="shared" si="3"/>
        <v>-0.59246826171875</v>
      </c>
      <c r="D75" t="s">
        <v>323</v>
      </c>
      <c r="E75">
        <f t="shared" si="4"/>
        <v>13687.5</v>
      </c>
      <c r="F75">
        <f t="shared" si="5"/>
        <v>1.113406227271996E-2</v>
      </c>
    </row>
    <row r="76" spans="1:6" x14ac:dyDescent="0.25">
      <c r="A76">
        <v>74</v>
      </c>
      <c r="B76" s="2">
        <v>3104</v>
      </c>
      <c r="C76" s="1">
        <f t="shared" si="3"/>
        <v>9.47265625E-2</v>
      </c>
      <c r="D76" t="s">
        <v>324</v>
      </c>
      <c r="E76">
        <f t="shared" si="4"/>
        <v>13875</v>
      </c>
      <c r="F76">
        <f t="shared" si="5"/>
        <v>1.4763806343592666E-2</v>
      </c>
    </row>
    <row r="77" spans="1:6" x14ac:dyDescent="0.25">
      <c r="A77">
        <v>75</v>
      </c>
      <c r="B77" s="2">
        <v>-6270</v>
      </c>
      <c r="C77" s="1">
        <f t="shared" si="3"/>
        <v>-0.19134521484375</v>
      </c>
      <c r="D77" t="s">
        <v>325</v>
      </c>
      <c r="E77">
        <f t="shared" si="4"/>
        <v>14062.5</v>
      </c>
      <c r="F77">
        <f t="shared" si="5"/>
        <v>1.773454955999822E-2</v>
      </c>
    </row>
    <row r="78" spans="1:6" x14ac:dyDescent="0.25">
      <c r="A78">
        <v>76</v>
      </c>
      <c r="B78" s="2">
        <v>-32768</v>
      </c>
      <c r="C78" s="1">
        <f t="shared" si="3"/>
        <v>-1</v>
      </c>
      <c r="D78" t="s">
        <v>326</v>
      </c>
      <c r="E78">
        <f t="shared" si="4"/>
        <v>14250</v>
      </c>
      <c r="F78">
        <f t="shared" si="5"/>
        <v>2.020537051833525E-2</v>
      </c>
    </row>
    <row r="79" spans="1:6" x14ac:dyDescent="0.25">
      <c r="A79">
        <v>77</v>
      </c>
      <c r="B79" s="2">
        <v>-13678</v>
      </c>
      <c r="C79" s="1">
        <f t="shared" si="3"/>
        <v>-0.41741943359375</v>
      </c>
      <c r="D79" t="s">
        <v>327</v>
      </c>
      <c r="E79">
        <f t="shared" si="4"/>
        <v>14437.5</v>
      </c>
      <c r="F79">
        <f t="shared" si="5"/>
        <v>2.2230988078180438E-2</v>
      </c>
    </row>
    <row r="80" spans="1:6" x14ac:dyDescent="0.25">
      <c r="A80">
        <v>78</v>
      </c>
      <c r="B80" s="2">
        <v>-11585</v>
      </c>
      <c r="C80" s="1">
        <f t="shared" si="3"/>
        <v>-0.353546142578125</v>
      </c>
      <c r="D80" t="s">
        <v>328</v>
      </c>
      <c r="E80">
        <f t="shared" si="4"/>
        <v>14625</v>
      </c>
      <c r="F80">
        <f t="shared" si="5"/>
        <v>2.3825583420094689E-2</v>
      </c>
    </row>
    <row r="81" spans="1:6" x14ac:dyDescent="0.25">
      <c r="A81">
        <v>79</v>
      </c>
      <c r="B81" s="2">
        <v>-32768</v>
      </c>
      <c r="C81" s="1">
        <f t="shared" si="3"/>
        <v>-1</v>
      </c>
      <c r="D81" t="s">
        <v>329</v>
      </c>
      <c r="E81">
        <f t="shared" si="4"/>
        <v>14812.5</v>
      </c>
      <c r="F81">
        <f t="shared" si="5"/>
        <v>2.4987573734616717E-2</v>
      </c>
    </row>
    <row r="82" spans="1:6" x14ac:dyDescent="0.25">
      <c r="A82">
        <v>80</v>
      </c>
      <c r="B82" s="2">
        <v>-28378</v>
      </c>
      <c r="C82" s="1">
        <f t="shared" si="3"/>
        <v>-0.86602783203125</v>
      </c>
      <c r="D82" t="s">
        <v>330</v>
      </c>
      <c r="E82">
        <f t="shared" si="4"/>
        <v>15000</v>
      </c>
      <c r="F82">
        <f t="shared" si="5"/>
        <v>0.38566167089751091</v>
      </c>
    </row>
    <row r="83" spans="1:6" x14ac:dyDescent="0.25">
      <c r="A83">
        <v>81</v>
      </c>
      <c r="B83" s="2">
        <v>-15137</v>
      </c>
      <c r="C83" s="1">
        <f t="shared" si="3"/>
        <v>-0.461944580078125</v>
      </c>
      <c r="D83" t="s">
        <v>331</v>
      </c>
      <c r="E83">
        <f t="shared" si="4"/>
        <v>15187.5</v>
      </c>
      <c r="F83">
        <f t="shared" si="5"/>
        <v>2.5989925240959791E-2</v>
      </c>
    </row>
    <row r="84" spans="1:6" x14ac:dyDescent="0.25">
      <c r="A84">
        <v>82</v>
      </c>
      <c r="B84" s="2">
        <v>-32768</v>
      </c>
      <c r="C84" s="1">
        <f t="shared" si="3"/>
        <v>-1</v>
      </c>
      <c r="D84" t="s">
        <v>332</v>
      </c>
      <c r="E84">
        <f t="shared" si="4"/>
        <v>15375</v>
      </c>
      <c r="F84">
        <f t="shared" si="5"/>
        <v>2.5823346918524268E-2</v>
      </c>
    </row>
    <row r="85" spans="1:6" x14ac:dyDescent="0.25">
      <c r="A85">
        <v>83</v>
      </c>
      <c r="B85" s="2">
        <v>-32768</v>
      </c>
      <c r="C85" s="1">
        <f t="shared" si="3"/>
        <v>-1</v>
      </c>
      <c r="D85" t="s">
        <v>333</v>
      </c>
      <c r="E85">
        <f t="shared" si="4"/>
        <v>15562.5</v>
      </c>
      <c r="F85">
        <f t="shared" si="5"/>
        <v>2.5213882561964513E-2</v>
      </c>
    </row>
    <row r="86" spans="1:6" x14ac:dyDescent="0.25">
      <c r="A86">
        <v>84</v>
      </c>
      <c r="B86" s="2">
        <v>-16384</v>
      </c>
      <c r="C86" s="1">
        <f t="shared" si="3"/>
        <v>-0.5</v>
      </c>
      <c r="D86" t="s">
        <v>334</v>
      </c>
      <c r="E86">
        <f t="shared" si="4"/>
        <v>15750</v>
      </c>
      <c r="F86">
        <f t="shared" si="5"/>
        <v>2.4168142472687219E-2</v>
      </c>
    </row>
    <row r="87" spans="1:6" x14ac:dyDescent="0.25">
      <c r="A87">
        <v>85</v>
      </c>
      <c r="B87" s="2">
        <v>-32768</v>
      </c>
      <c r="C87" s="1">
        <f t="shared" si="3"/>
        <v>-1</v>
      </c>
      <c r="D87" t="s">
        <v>335</v>
      </c>
      <c r="E87">
        <f t="shared" si="4"/>
        <v>15937.5</v>
      </c>
      <c r="F87">
        <f t="shared" si="5"/>
        <v>2.269342894780638E-2</v>
      </c>
    </row>
    <row r="88" spans="1:6" x14ac:dyDescent="0.25">
      <c r="A88">
        <v>86</v>
      </c>
      <c r="B88" s="2">
        <v>-32768</v>
      </c>
      <c r="C88" s="1">
        <f t="shared" si="3"/>
        <v>-1</v>
      </c>
      <c r="D88" t="s">
        <v>336</v>
      </c>
      <c r="E88">
        <f t="shared" si="4"/>
        <v>16125</v>
      </c>
      <c r="F88">
        <f t="shared" si="5"/>
        <v>2.078982325511957E-2</v>
      </c>
    </row>
    <row r="89" spans="1:6" x14ac:dyDescent="0.25">
      <c r="A89">
        <v>87</v>
      </c>
      <c r="B89" s="2">
        <v>-15137</v>
      </c>
      <c r="C89" s="1">
        <f t="shared" si="3"/>
        <v>-0.461944580078125</v>
      </c>
      <c r="D89" t="s">
        <v>337</v>
      </c>
      <c r="E89">
        <f t="shared" si="4"/>
        <v>16312.5</v>
      </c>
      <c r="F89">
        <f t="shared" si="5"/>
        <v>1.8429140679404762E-2</v>
      </c>
    </row>
    <row r="90" spans="1:6" x14ac:dyDescent="0.25">
      <c r="A90">
        <v>88</v>
      </c>
      <c r="B90" s="2">
        <v>-28378</v>
      </c>
      <c r="C90" s="1">
        <f t="shared" si="3"/>
        <v>-0.86602783203125</v>
      </c>
      <c r="D90" t="s">
        <v>338</v>
      </c>
      <c r="E90">
        <f t="shared" si="4"/>
        <v>16500</v>
      </c>
      <c r="F90">
        <f t="shared" si="5"/>
        <v>1.5487217217294362E-2</v>
      </c>
    </row>
    <row r="91" spans="1:6" x14ac:dyDescent="0.25">
      <c r="A91">
        <v>89</v>
      </c>
      <c r="B91" s="2">
        <v>-32768</v>
      </c>
      <c r="C91" s="1">
        <f t="shared" si="3"/>
        <v>-1</v>
      </c>
      <c r="D91" t="s">
        <v>339</v>
      </c>
      <c r="E91">
        <f t="shared" si="4"/>
        <v>16687.5</v>
      </c>
      <c r="F91">
        <f t="shared" si="5"/>
        <v>1.1434747354444471E-2</v>
      </c>
    </row>
    <row r="92" spans="1:6" x14ac:dyDescent="0.25">
      <c r="A92">
        <v>90</v>
      </c>
      <c r="B92" s="2">
        <v>-11585</v>
      </c>
      <c r="C92" s="1">
        <f t="shared" si="3"/>
        <v>-0.353546142578125</v>
      </c>
      <c r="D92" t="s">
        <v>340</v>
      </c>
      <c r="E92">
        <f t="shared" si="4"/>
        <v>16875</v>
      </c>
      <c r="F92">
        <f t="shared" si="5"/>
        <v>2.2536315362421131E-3</v>
      </c>
    </row>
    <row r="93" spans="1:6" x14ac:dyDescent="0.25">
      <c r="A93">
        <v>91</v>
      </c>
      <c r="B93" s="2">
        <v>-13678</v>
      </c>
      <c r="C93" s="1">
        <f t="shared" si="3"/>
        <v>-0.41741943359375</v>
      </c>
      <c r="D93" t="s">
        <v>341</v>
      </c>
      <c r="E93">
        <f t="shared" si="4"/>
        <v>17062.5</v>
      </c>
      <c r="F93">
        <f t="shared" si="5"/>
        <v>3.2840296366163264E-2</v>
      </c>
    </row>
    <row r="94" spans="1:6" x14ac:dyDescent="0.25">
      <c r="A94">
        <v>92</v>
      </c>
      <c r="B94" s="2">
        <v>-32768</v>
      </c>
      <c r="C94" s="1">
        <f t="shared" si="3"/>
        <v>-1</v>
      </c>
      <c r="D94" t="s">
        <v>342</v>
      </c>
      <c r="E94">
        <f t="shared" si="4"/>
        <v>17250</v>
      </c>
      <c r="F94">
        <f t="shared" si="5"/>
        <v>1.3589201531027344E-2</v>
      </c>
    </row>
    <row r="95" spans="1:6" x14ac:dyDescent="0.25">
      <c r="A95">
        <v>93</v>
      </c>
      <c r="B95" s="2">
        <v>-6270</v>
      </c>
      <c r="C95" s="1">
        <f t="shared" si="3"/>
        <v>-0.19134521484375</v>
      </c>
      <c r="D95" t="s">
        <v>343</v>
      </c>
      <c r="E95">
        <f t="shared" si="4"/>
        <v>17437.5</v>
      </c>
      <c r="F95">
        <f t="shared" si="5"/>
        <v>8.6163270674034838E-3</v>
      </c>
    </row>
    <row r="96" spans="1:6" x14ac:dyDescent="0.25">
      <c r="A96">
        <v>94</v>
      </c>
      <c r="B96" s="2">
        <v>3104</v>
      </c>
      <c r="C96" s="1">
        <f t="shared" si="3"/>
        <v>9.47265625E-2</v>
      </c>
      <c r="D96" t="s">
        <v>344</v>
      </c>
      <c r="E96">
        <f t="shared" si="4"/>
        <v>17625</v>
      </c>
      <c r="F96">
        <f t="shared" si="5"/>
        <v>5.1795077266614861E-3</v>
      </c>
    </row>
    <row r="97" spans="1:6" x14ac:dyDescent="0.25">
      <c r="A97">
        <v>95</v>
      </c>
      <c r="B97" s="2">
        <v>-19414</v>
      </c>
      <c r="C97" s="1">
        <f t="shared" si="3"/>
        <v>-0.59246826171875</v>
      </c>
      <c r="D97" t="s">
        <v>345</v>
      </c>
      <c r="E97">
        <f t="shared" si="4"/>
        <v>17812.5</v>
      </c>
      <c r="F97">
        <f t="shared" si="5"/>
        <v>2.3638369560699773E-3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283</v>
      </c>
      <c r="E98">
        <f t="shared" si="4"/>
        <v>18000</v>
      </c>
      <c r="F98">
        <f t="shared" si="5"/>
        <v>2.384185791015625E-6</v>
      </c>
    </row>
    <row r="99" spans="1:6" x14ac:dyDescent="0.25">
      <c r="A99">
        <v>97</v>
      </c>
      <c r="B99" s="2">
        <v>19414</v>
      </c>
      <c r="C99" s="1">
        <f t="shared" si="3"/>
        <v>0.59246826171875</v>
      </c>
      <c r="D99" t="s">
        <v>346</v>
      </c>
      <c r="E99">
        <f t="shared" si="4"/>
        <v>18187.5</v>
      </c>
      <c r="F99">
        <f t="shared" si="5"/>
        <v>1.9078595836978375E-3</v>
      </c>
    </row>
    <row r="100" spans="1:6" x14ac:dyDescent="0.25">
      <c r="A100">
        <v>98</v>
      </c>
      <c r="B100" s="2">
        <v>-3104</v>
      </c>
      <c r="C100" s="1">
        <f t="shared" si="3"/>
        <v>-9.47265625E-2</v>
      </c>
      <c r="D100" t="s">
        <v>347</v>
      </c>
      <c r="E100">
        <f t="shared" si="4"/>
        <v>18375</v>
      </c>
      <c r="F100">
        <f t="shared" si="5"/>
        <v>3.2540712470484874E-3</v>
      </c>
    </row>
    <row r="101" spans="1:6" x14ac:dyDescent="0.25">
      <c r="A101">
        <v>99</v>
      </c>
      <c r="B101" s="2">
        <v>6270</v>
      </c>
      <c r="C101" s="1">
        <f t="shared" si="3"/>
        <v>0.19134521484375</v>
      </c>
      <c r="D101" t="s">
        <v>348</v>
      </c>
      <c r="E101">
        <f t="shared" si="4"/>
        <v>18562.5</v>
      </c>
      <c r="F101">
        <f t="shared" si="5"/>
        <v>3.7360862443555007E-3</v>
      </c>
    </row>
    <row r="102" spans="1:6" x14ac:dyDescent="0.25">
      <c r="A102">
        <v>100</v>
      </c>
      <c r="B102" s="2">
        <v>32767</v>
      </c>
      <c r="C102" s="1">
        <f t="shared" si="3"/>
        <v>0.999969482421875</v>
      </c>
      <c r="D102" t="s">
        <v>349</v>
      </c>
      <c r="E102">
        <f t="shared" si="4"/>
        <v>18750</v>
      </c>
      <c r="F102">
        <f t="shared" si="5"/>
        <v>2.1728395979406867E-3</v>
      </c>
    </row>
    <row r="103" spans="1:6" x14ac:dyDescent="0.25">
      <c r="A103">
        <v>101</v>
      </c>
      <c r="B103" s="2">
        <v>13678</v>
      </c>
      <c r="C103" s="1">
        <f t="shared" si="3"/>
        <v>0.41741943359375</v>
      </c>
      <c r="D103" t="s">
        <v>350</v>
      </c>
      <c r="E103">
        <f t="shared" si="4"/>
        <v>18937.5</v>
      </c>
      <c r="F103">
        <f t="shared" si="5"/>
        <v>1.6656798689003226E-2</v>
      </c>
    </row>
    <row r="104" spans="1:6" x14ac:dyDescent="0.25">
      <c r="A104">
        <v>102</v>
      </c>
      <c r="B104" s="2">
        <v>11585</v>
      </c>
      <c r="C104" s="1">
        <f t="shared" si="3"/>
        <v>0.353546142578125</v>
      </c>
      <c r="D104" t="s">
        <v>351</v>
      </c>
      <c r="E104">
        <f t="shared" si="4"/>
        <v>19125</v>
      </c>
      <c r="F104">
        <f t="shared" si="5"/>
        <v>2.3320231375896724E-2</v>
      </c>
    </row>
    <row r="105" spans="1:6" x14ac:dyDescent="0.25">
      <c r="A105">
        <v>103</v>
      </c>
      <c r="B105" s="2">
        <v>32767</v>
      </c>
      <c r="C105" s="1">
        <f t="shared" si="3"/>
        <v>0.999969482421875</v>
      </c>
      <c r="D105" t="s">
        <v>352</v>
      </c>
      <c r="E105">
        <f t="shared" si="4"/>
        <v>19312.5</v>
      </c>
      <c r="F105">
        <f t="shared" si="5"/>
        <v>1.5609257214389662E-2</v>
      </c>
    </row>
    <row r="106" spans="1:6" x14ac:dyDescent="0.25">
      <c r="A106">
        <v>104</v>
      </c>
      <c r="B106" s="2">
        <v>28378</v>
      </c>
      <c r="C106" s="1">
        <f t="shared" si="3"/>
        <v>0.86602783203125</v>
      </c>
      <c r="D106" t="s">
        <v>353</v>
      </c>
      <c r="E106">
        <f t="shared" si="4"/>
        <v>19500</v>
      </c>
      <c r="F106">
        <f t="shared" si="5"/>
        <v>1.3476930976343664E-2</v>
      </c>
    </row>
    <row r="107" spans="1:6" x14ac:dyDescent="0.25">
      <c r="A107">
        <v>105</v>
      </c>
      <c r="B107" s="2">
        <v>15137</v>
      </c>
      <c r="C107" s="1">
        <f t="shared" si="3"/>
        <v>0.461944580078125</v>
      </c>
      <c r="D107" t="s">
        <v>354</v>
      </c>
      <c r="E107">
        <f t="shared" si="4"/>
        <v>19687.5</v>
      </c>
      <c r="F107">
        <f t="shared" si="5"/>
        <v>1.2105502431817404E-2</v>
      </c>
    </row>
    <row r="108" spans="1:6" x14ac:dyDescent="0.25">
      <c r="A108">
        <v>106</v>
      </c>
      <c r="B108" s="2">
        <v>32767</v>
      </c>
      <c r="C108" s="1">
        <f t="shared" si="3"/>
        <v>0.999969482421875</v>
      </c>
      <c r="D108" t="s">
        <v>355</v>
      </c>
      <c r="E108">
        <f t="shared" si="4"/>
        <v>19875</v>
      </c>
      <c r="F108">
        <f t="shared" si="5"/>
        <v>1.0833869124804415E-2</v>
      </c>
    </row>
    <row r="109" spans="1:6" x14ac:dyDescent="0.25">
      <c r="A109">
        <v>107</v>
      </c>
      <c r="B109" s="2">
        <v>32767</v>
      </c>
      <c r="C109" s="1">
        <f t="shared" si="3"/>
        <v>0.999969482421875</v>
      </c>
      <c r="D109" t="s">
        <v>356</v>
      </c>
      <c r="E109">
        <f t="shared" si="4"/>
        <v>20062.5</v>
      </c>
      <c r="F109">
        <f t="shared" si="5"/>
        <v>9.495479765314117E-3</v>
      </c>
    </row>
    <row r="110" spans="1:6" x14ac:dyDescent="0.25">
      <c r="A110">
        <v>108</v>
      </c>
      <c r="B110" s="2">
        <v>16384</v>
      </c>
      <c r="C110" s="1">
        <f t="shared" si="3"/>
        <v>0.5</v>
      </c>
      <c r="D110" t="s">
        <v>357</v>
      </c>
      <c r="E110">
        <f t="shared" si="4"/>
        <v>20250</v>
      </c>
      <c r="F110">
        <f t="shared" si="5"/>
        <v>8.0511484478252692E-3</v>
      </c>
    </row>
    <row r="111" spans="1:6" x14ac:dyDescent="0.25">
      <c r="A111">
        <v>109</v>
      </c>
      <c r="B111" s="2">
        <v>32767</v>
      </c>
      <c r="C111" s="1">
        <f t="shared" si="3"/>
        <v>0.999969482421875</v>
      </c>
      <c r="D111" t="s">
        <v>358</v>
      </c>
      <c r="E111">
        <f t="shared" si="4"/>
        <v>20437.5</v>
      </c>
      <c r="F111">
        <f t="shared" si="5"/>
        <v>6.5082188100316915E-3</v>
      </c>
    </row>
    <row r="112" spans="1:6" x14ac:dyDescent="0.25">
      <c r="A112">
        <v>110</v>
      </c>
      <c r="B112" s="2">
        <v>32767</v>
      </c>
      <c r="C112" s="1">
        <f t="shared" si="3"/>
        <v>0.999969482421875</v>
      </c>
      <c r="D112" t="s">
        <v>359</v>
      </c>
      <c r="E112">
        <f t="shared" si="4"/>
        <v>20625</v>
      </c>
      <c r="F112">
        <f t="shared" si="5"/>
        <v>4.8946899237023514E-3</v>
      </c>
    </row>
    <row r="113" spans="1:6" x14ac:dyDescent="0.25">
      <c r="A113">
        <v>111</v>
      </c>
      <c r="B113" s="2">
        <v>15137</v>
      </c>
      <c r="C113" s="1">
        <f t="shared" si="3"/>
        <v>0.461944580078125</v>
      </c>
      <c r="D113" t="s">
        <v>360</v>
      </c>
      <c r="E113">
        <f t="shared" si="4"/>
        <v>20812.5</v>
      </c>
      <c r="F113">
        <f t="shared" si="5"/>
        <v>3.2484414916840532E-3</v>
      </c>
    </row>
    <row r="114" spans="1:6" x14ac:dyDescent="0.25">
      <c r="A114">
        <v>112</v>
      </c>
      <c r="B114" s="2">
        <v>28378</v>
      </c>
      <c r="C114" s="1">
        <f t="shared" si="3"/>
        <v>0.86602783203125</v>
      </c>
      <c r="D114" t="s">
        <v>361</v>
      </c>
      <c r="E114">
        <f t="shared" si="4"/>
        <v>21000</v>
      </c>
      <c r="F114">
        <f t="shared" si="5"/>
        <v>2.4174253537620233E-2</v>
      </c>
    </row>
    <row r="115" spans="1:6" x14ac:dyDescent="0.25">
      <c r="A115">
        <v>113</v>
      </c>
      <c r="B115" s="2">
        <v>32767</v>
      </c>
      <c r="C115" s="1">
        <f t="shared" si="3"/>
        <v>0.999969482421875</v>
      </c>
      <c r="D115" t="s">
        <v>362</v>
      </c>
      <c r="E115">
        <f t="shared" si="4"/>
        <v>21187.5</v>
      </c>
      <c r="F115">
        <f t="shared" si="5"/>
        <v>2.7052501475569662E-5</v>
      </c>
    </row>
    <row r="116" spans="1:6" x14ac:dyDescent="0.25">
      <c r="A116">
        <v>114</v>
      </c>
      <c r="B116" s="2">
        <v>11585</v>
      </c>
      <c r="C116" s="1">
        <f t="shared" si="3"/>
        <v>0.353546142578125</v>
      </c>
      <c r="D116" t="s">
        <v>363</v>
      </c>
      <c r="E116">
        <f t="shared" si="4"/>
        <v>21375</v>
      </c>
      <c r="F116">
        <f t="shared" si="5"/>
        <v>1.4644003168815588E-3</v>
      </c>
    </row>
    <row r="117" spans="1:6" x14ac:dyDescent="0.25">
      <c r="A117">
        <v>115</v>
      </c>
      <c r="B117" s="2">
        <v>13678</v>
      </c>
      <c r="C117" s="1">
        <f t="shared" si="3"/>
        <v>0.41741943359375</v>
      </c>
      <c r="D117" t="s">
        <v>364</v>
      </c>
      <c r="E117">
        <f t="shared" si="4"/>
        <v>21562.5</v>
      </c>
      <c r="F117">
        <f t="shared" si="5"/>
        <v>2.8261825931736213E-3</v>
      </c>
    </row>
    <row r="118" spans="1:6" x14ac:dyDescent="0.25">
      <c r="A118">
        <v>116</v>
      </c>
      <c r="B118" s="2">
        <v>32767</v>
      </c>
      <c r="C118" s="1">
        <f t="shared" si="3"/>
        <v>0.999969482421875</v>
      </c>
      <c r="D118" t="s">
        <v>365</v>
      </c>
      <c r="E118">
        <f t="shared" si="4"/>
        <v>21750</v>
      </c>
      <c r="F118">
        <f t="shared" si="5"/>
        <v>4.0283344399566273E-3</v>
      </c>
    </row>
    <row r="119" spans="1:6" x14ac:dyDescent="0.25">
      <c r="A119">
        <v>117</v>
      </c>
      <c r="B119" s="2">
        <v>6270</v>
      </c>
      <c r="C119" s="1">
        <f t="shared" si="3"/>
        <v>0.19134521484375</v>
      </c>
      <c r="D119" t="s">
        <v>366</v>
      </c>
      <c r="E119">
        <f t="shared" si="4"/>
        <v>21937.5</v>
      </c>
      <c r="F119">
        <f t="shared" si="5"/>
        <v>5.0503277274668891E-3</v>
      </c>
    </row>
    <row r="120" spans="1:6" x14ac:dyDescent="0.25">
      <c r="A120">
        <v>118</v>
      </c>
      <c r="B120" s="2">
        <v>-3104</v>
      </c>
      <c r="C120" s="1">
        <f t="shared" si="3"/>
        <v>-9.47265625E-2</v>
      </c>
      <c r="D120" t="s">
        <v>367</v>
      </c>
      <c r="E120">
        <f t="shared" si="4"/>
        <v>22125</v>
      </c>
      <c r="F120">
        <f t="shared" si="5"/>
        <v>5.8856862327158702E-3</v>
      </c>
    </row>
    <row r="121" spans="1:6" x14ac:dyDescent="0.25">
      <c r="A121">
        <v>119</v>
      </c>
      <c r="B121" s="2">
        <v>19414</v>
      </c>
      <c r="C121" s="1">
        <f t="shared" si="3"/>
        <v>0.59246826171875</v>
      </c>
      <c r="D121" t="s">
        <v>368</v>
      </c>
      <c r="E121">
        <f t="shared" si="4"/>
        <v>22312.5</v>
      </c>
      <c r="F121">
        <f t="shared" si="5"/>
        <v>6.5523374011599881E-3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369</v>
      </c>
      <c r="E122">
        <f t="shared" si="4"/>
        <v>22500</v>
      </c>
      <c r="F122">
        <f t="shared" si="5"/>
        <v>7.1244104489831045E-3</v>
      </c>
    </row>
    <row r="123" spans="1:6" x14ac:dyDescent="0.25">
      <c r="A123">
        <v>121</v>
      </c>
      <c r="B123" s="2">
        <v>-19414</v>
      </c>
      <c r="C123" s="1">
        <f t="shared" si="3"/>
        <v>-0.59246826171875</v>
      </c>
      <c r="D123" t="s">
        <v>370</v>
      </c>
      <c r="E123">
        <f t="shared" si="4"/>
        <v>22687.5</v>
      </c>
      <c r="F123">
        <f t="shared" si="5"/>
        <v>7.8766715681802182E-3</v>
      </c>
    </row>
    <row r="124" spans="1:6" x14ac:dyDescent="0.25">
      <c r="A124">
        <v>122</v>
      </c>
      <c r="B124" s="2">
        <v>3104</v>
      </c>
      <c r="C124" s="1">
        <f t="shared" si="3"/>
        <v>9.47265625E-2</v>
      </c>
      <c r="D124" t="s">
        <v>371</v>
      </c>
      <c r="E124">
        <f t="shared" si="4"/>
        <v>22875</v>
      </c>
      <c r="F124">
        <f t="shared" si="5"/>
        <v>1.0726906604472466E-2</v>
      </c>
    </row>
    <row r="125" spans="1:6" x14ac:dyDescent="0.25">
      <c r="A125">
        <v>123</v>
      </c>
      <c r="B125" s="2">
        <v>-6270</v>
      </c>
      <c r="C125" s="1">
        <f t="shared" si="3"/>
        <v>-0.19134521484375</v>
      </c>
      <c r="D125" t="s">
        <v>372</v>
      </c>
      <c r="E125">
        <f t="shared" si="4"/>
        <v>23062.5</v>
      </c>
      <c r="F125">
        <f t="shared" si="5"/>
        <v>5.2856847160198837E-3</v>
      </c>
    </row>
    <row r="126" spans="1:6" x14ac:dyDescent="0.25">
      <c r="A126">
        <v>124</v>
      </c>
      <c r="B126" s="2">
        <v>-32768</v>
      </c>
      <c r="C126" s="1">
        <f t="shared" si="3"/>
        <v>-1</v>
      </c>
      <c r="D126" t="s">
        <v>373</v>
      </c>
      <c r="E126">
        <f t="shared" si="4"/>
        <v>23250</v>
      </c>
      <c r="F126">
        <f t="shared" si="5"/>
        <v>1.8237598397457179E-3</v>
      </c>
    </row>
    <row r="127" spans="1:6" x14ac:dyDescent="0.25">
      <c r="A127">
        <v>125</v>
      </c>
      <c r="B127" s="2">
        <v>-13678</v>
      </c>
      <c r="C127" s="1">
        <f t="shared" si="3"/>
        <v>-0.41741943359375</v>
      </c>
      <c r="D127" t="s">
        <v>374</v>
      </c>
      <c r="E127">
        <f t="shared" si="4"/>
        <v>23437.5</v>
      </c>
      <c r="F127">
        <f t="shared" si="5"/>
        <v>2.1178528174703691E-3</v>
      </c>
    </row>
    <row r="128" spans="1:6" x14ac:dyDescent="0.25">
      <c r="A128">
        <v>126</v>
      </c>
      <c r="B128" s="2">
        <v>-11585</v>
      </c>
      <c r="C128" s="1">
        <f t="shared" si="3"/>
        <v>-0.353546142578125</v>
      </c>
      <c r="D128" t="s">
        <v>375</v>
      </c>
      <c r="E128">
        <f t="shared" si="4"/>
        <v>23625</v>
      </c>
      <c r="F128">
        <f t="shared" si="5"/>
        <v>1.630344996595134E-3</v>
      </c>
    </row>
    <row r="129" spans="1:6" x14ac:dyDescent="0.25">
      <c r="A129">
        <v>127</v>
      </c>
      <c r="B129" s="2">
        <v>-32768</v>
      </c>
      <c r="C129" s="1">
        <f t="shared" si="3"/>
        <v>-1</v>
      </c>
      <c r="D129" t="s">
        <v>376</v>
      </c>
      <c r="E129">
        <f t="shared" si="4"/>
        <v>23812.5</v>
      </c>
      <c r="F129">
        <f t="shared" si="5"/>
        <v>8.6828238664009869E-4</v>
      </c>
    </row>
    <row r="130" spans="1:6" x14ac:dyDescent="0.25">
      <c r="A130">
        <v>128</v>
      </c>
      <c r="B130" s="2">
        <v>-28378</v>
      </c>
      <c r="C130" s="1">
        <f t="shared" si="3"/>
        <v>-0.86602783203125</v>
      </c>
      <c r="D130" t="s">
        <v>5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-15137</v>
      </c>
      <c r="C131" s="1">
        <f t="shared" ref="C131:C194" si="6">B131/32768</f>
        <v>-0.461944580078125</v>
      </c>
      <c r="D131" t="s">
        <v>377</v>
      </c>
      <c r="E131">
        <f t="shared" ref="E131:E194" si="7">A131*48000/256</f>
        <v>24187.5</v>
      </c>
      <c r="F131">
        <f t="shared" ref="F131:F194" si="8">2/256*IMABS(D131)</f>
        <v>8.6828238664009999E-4</v>
      </c>
    </row>
    <row r="132" spans="1:6" x14ac:dyDescent="0.25">
      <c r="A132">
        <v>130</v>
      </c>
      <c r="B132" s="2">
        <v>-32768</v>
      </c>
      <c r="C132" s="1">
        <f t="shared" si="6"/>
        <v>-1</v>
      </c>
      <c r="D132" t="s">
        <v>378</v>
      </c>
      <c r="E132">
        <f t="shared" si="7"/>
        <v>24375</v>
      </c>
      <c r="F132">
        <f t="shared" si="8"/>
        <v>1.6303449965951072E-3</v>
      </c>
    </row>
    <row r="133" spans="1:6" x14ac:dyDescent="0.25">
      <c r="A133">
        <v>131</v>
      </c>
      <c r="B133" s="2">
        <v>-32768</v>
      </c>
      <c r="C133" s="1">
        <f t="shared" si="6"/>
        <v>-1</v>
      </c>
      <c r="D133" t="s">
        <v>379</v>
      </c>
      <c r="E133">
        <f t="shared" si="7"/>
        <v>24562.5</v>
      </c>
      <c r="F133">
        <f t="shared" si="8"/>
        <v>2.1178528174703821E-3</v>
      </c>
    </row>
    <row r="134" spans="1:6" x14ac:dyDescent="0.25">
      <c r="A134">
        <v>132</v>
      </c>
      <c r="B134" s="2">
        <v>-16384</v>
      </c>
      <c r="C134" s="1">
        <f t="shared" si="6"/>
        <v>-0.5</v>
      </c>
      <c r="D134" t="s">
        <v>380</v>
      </c>
      <c r="E134">
        <f t="shared" si="7"/>
        <v>24750</v>
      </c>
      <c r="F134">
        <f t="shared" si="8"/>
        <v>1.8237598397456902E-3</v>
      </c>
    </row>
    <row r="135" spans="1:6" x14ac:dyDescent="0.25">
      <c r="A135">
        <v>133</v>
      </c>
      <c r="B135" s="2">
        <v>-32768</v>
      </c>
      <c r="C135" s="1">
        <f t="shared" si="6"/>
        <v>-1</v>
      </c>
      <c r="D135" t="s">
        <v>381</v>
      </c>
      <c r="E135">
        <f t="shared" si="7"/>
        <v>24937.5</v>
      </c>
      <c r="F135">
        <f t="shared" si="8"/>
        <v>5.2856847160201465E-3</v>
      </c>
    </row>
    <row r="136" spans="1:6" x14ac:dyDescent="0.25">
      <c r="A136">
        <v>134</v>
      </c>
      <c r="B136" s="2">
        <v>-32768</v>
      </c>
      <c r="C136" s="1">
        <f t="shared" si="6"/>
        <v>-1</v>
      </c>
      <c r="D136" t="s">
        <v>382</v>
      </c>
      <c r="E136">
        <f t="shared" si="7"/>
        <v>25125</v>
      </c>
      <c r="F136">
        <f t="shared" si="8"/>
        <v>1.0726906604472529E-2</v>
      </c>
    </row>
    <row r="137" spans="1:6" x14ac:dyDescent="0.25">
      <c r="A137">
        <v>135</v>
      </c>
      <c r="B137" s="2">
        <v>-15137</v>
      </c>
      <c r="C137" s="1">
        <f t="shared" si="6"/>
        <v>-0.461944580078125</v>
      </c>
      <c r="D137" t="s">
        <v>383</v>
      </c>
      <c r="E137">
        <f t="shared" si="7"/>
        <v>25312.5</v>
      </c>
      <c r="F137">
        <f t="shared" si="8"/>
        <v>7.8766715681802216E-3</v>
      </c>
    </row>
    <row r="138" spans="1:6" x14ac:dyDescent="0.25">
      <c r="A138">
        <v>136</v>
      </c>
      <c r="B138" s="2">
        <v>-28378</v>
      </c>
      <c r="C138" s="1">
        <f t="shared" si="6"/>
        <v>-0.86602783203125</v>
      </c>
      <c r="D138" t="s">
        <v>384</v>
      </c>
      <c r="E138">
        <f t="shared" si="7"/>
        <v>25500</v>
      </c>
      <c r="F138">
        <f t="shared" si="8"/>
        <v>7.1244104489831123E-3</v>
      </c>
    </row>
    <row r="139" spans="1:6" x14ac:dyDescent="0.25">
      <c r="A139">
        <v>137</v>
      </c>
      <c r="B139" s="2">
        <v>-32768</v>
      </c>
      <c r="C139" s="1">
        <f t="shared" si="6"/>
        <v>-1</v>
      </c>
      <c r="D139" t="s">
        <v>385</v>
      </c>
      <c r="E139">
        <f t="shared" si="7"/>
        <v>25687.5</v>
      </c>
      <c r="F139">
        <f t="shared" si="8"/>
        <v>6.552337401159956E-3</v>
      </c>
    </row>
    <row r="140" spans="1:6" x14ac:dyDescent="0.25">
      <c r="A140">
        <v>138</v>
      </c>
      <c r="B140" s="2">
        <v>-11585</v>
      </c>
      <c r="C140" s="1">
        <f t="shared" si="6"/>
        <v>-0.353546142578125</v>
      </c>
      <c r="D140" t="s">
        <v>386</v>
      </c>
      <c r="E140">
        <f t="shared" si="7"/>
        <v>25875</v>
      </c>
      <c r="F140">
        <f t="shared" si="8"/>
        <v>5.8856862327158685E-3</v>
      </c>
    </row>
    <row r="141" spans="1:6" x14ac:dyDescent="0.25">
      <c r="A141">
        <v>139</v>
      </c>
      <c r="B141" s="2">
        <v>-13678</v>
      </c>
      <c r="C141" s="1">
        <f t="shared" si="6"/>
        <v>-0.41741943359375</v>
      </c>
      <c r="D141" t="s">
        <v>387</v>
      </c>
      <c r="E141">
        <f t="shared" si="7"/>
        <v>26062.5</v>
      </c>
      <c r="F141">
        <f t="shared" si="8"/>
        <v>5.0503277274669342E-3</v>
      </c>
    </row>
    <row r="142" spans="1:6" x14ac:dyDescent="0.25">
      <c r="A142">
        <v>140</v>
      </c>
      <c r="B142" s="2">
        <v>-32768</v>
      </c>
      <c r="C142" s="1">
        <f t="shared" si="6"/>
        <v>-1</v>
      </c>
      <c r="D142" t="s">
        <v>388</v>
      </c>
      <c r="E142">
        <f t="shared" si="7"/>
        <v>26250</v>
      </c>
      <c r="F142">
        <f t="shared" si="8"/>
        <v>4.0283344399566047E-3</v>
      </c>
    </row>
    <row r="143" spans="1:6" x14ac:dyDescent="0.25">
      <c r="A143">
        <v>141</v>
      </c>
      <c r="B143" s="2">
        <v>-6270</v>
      </c>
      <c r="C143" s="1">
        <f t="shared" si="6"/>
        <v>-0.19134521484375</v>
      </c>
      <c r="D143" t="s">
        <v>389</v>
      </c>
      <c r="E143">
        <f t="shared" si="7"/>
        <v>26437.5</v>
      </c>
      <c r="F143">
        <f t="shared" si="8"/>
        <v>2.8261825931735689E-3</v>
      </c>
    </row>
    <row r="144" spans="1:6" x14ac:dyDescent="0.25">
      <c r="A144">
        <v>142</v>
      </c>
      <c r="B144" s="2">
        <v>3104</v>
      </c>
      <c r="C144" s="1">
        <f t="shared" si="6"/>
        <v>9.47265625E-2</v>
      </c>
      <c r="D144" t="s">
        <v>390</v>
      </c>
      <c r="E144">
        <f t="shared" si="7"/>
        <v>26625</v>
      </c>
      <c r="F144">
        <f t="shared" si="8"/>
        <v>1.4644003168815633E-3</v>
      </c>
    </row>
    <row r="145" spans="1:6" x14ac:dyDescent="0.25">
      <c r="A145">
        <v>143</v>
      </c>
      <c r="B145" s="2">
        <v>-19414</v>
      </c>
      <c r="C145" s="1">
        <f t="shared" si="6"/>
        <v>-0.59246826171875</v>
      </c>
      <c r="D145" t="s">
        <v>391</v>
      </c>
      <c r="E145">
        <f t="shared" si="7"/>
        <v>26812.5</v>
      </c>
      <c r="F145">
        <f t="shared" si="8"/>
        <v>2.7052501475587074E-5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392</v>
      </c>
      <c r="E146">
        <f t="shared" si="7"/>
        <v>27000</v>
      </c>
      <c r="F146">
        <f t="shared" si="8"/>
        <v>2.4174253537620625E-2</v>
      </c>
    </row>
    <row r="147" spans="1:6" x14ac:dyDescent="0.25">
      <c r="A147">
        <v>145</v>
      </c>
      <c r="B147" s="2">
        <v>19414</v>
      </c>
      <c r="C147" s="1">
        <f t="shared" si="6"/>
        <v>0.59246826171875</v>
      </c>
      <c r="D147" t="s">
        <v>393</v>
      </c>
      <c r="E147">
        <f t="shared" si="7"/>
        <v>27187.5</v>
      </c>
      <c r="F147">
        <f t="shared" si="8"/>
        <v>3.248441491684087E-3</v>
      </c>
    </row>
    <row r="148" spans="1:6" x14ac:dyDescent="0.25">
      <c r="A148">
        <v>146</v>
      </c>
      <c r="B148" s="2">
        <v>-3104</v>
      </c>
      <c r="C148" s="1">
        <f t="shared" si="6"/>
        <v>-9.47265625E-2</v>
      </c>
      <c r="D148" t="s">
        <v>394</v>
      </c>
      <c r="E148">
        <f t="shared" si="7"/>
        <v>27375</v>
      </c>
      <c r="F148">
        <f t="shared" si="8"/>
        <v>4.8946899237023531E-3</v>
      </c>
    </row>
    <row r="149" spans="1:6" x14ac:dyDescent="0.25">
      <c r="A149">
        <v>147</v>
      </c>
      <c r="B149" s="2">
        <v>6270</v>
      </c>
      <c r="C149" s="1">
        <f t="shared" si="6"/>
        <v>0.19134521484375</v>
      </c>
      <c r="D149" t="s">
        <v>395</v>
      </c>
      <c r="E149">
        <f t="shared" si="7"/>
        <v>27562.5</v>
      </c>
      <c r="F149">
        <f t="shared" si="8"/>
        <v>6.5082188100317531E-3</v>
      </c>
    </row>
    <row r="150" spans="1:6" x14ac:dyDescent="0.25">
      <c r="A150">
        <v>148</v>
      </c>
      <c r="B150" s="2">
        <v>32767</v>
      </c>
      <c r="C150" s="1">
        <f t="shared" si="6"/>
        <v>0.999969482421875</v>
      </c>
      <c r="D150" t="s">
        <v>396</v>
      </c>
      <c r="E150">
        <f t="shared" si="7"/>
        <v>27750</v>
      </c>
      <c r="F150">
        <f t="shared" si="8"/>
        <v>8.0511484478253022E-3</v>
      </c>
    </row>
    <row r="151" spans="1:6" x14ac:dyDescent="0.25">
      <c r="A151">
        <v>149</v>
      </c>
      <c r="B151" s="2">
        <v>13678</v>
      </c>
      <c r="C151" s="1">
        <f t="shared" si="6"/>
        <v>0.41741943359375</v>
      </c>
      <c r="D151" t="s">
        <v>397</v>
      </c>
      <c r="E151">
        <f t="shared" si="7"/>
        <v>27937.5</v>
      </c>
      <c r="F151">
        <f t="shared" si="8"/>
        <v>9.4954797653141639E-3</v>
      </c>
    </row>
    <row r="152" spans="1:6" x14ac:dyDescent="0.25">
      <c r="A152">
        <v>150</v>
      </c>
      <c r="B152" s="2">
        <v>11585</v>
      </c>
      <c r="C152" s="1">
        <f t="shared" si="6"/>
        <v>0.353546142578125</v>
      </c>
      <c r="D152" t="s">
        <v>398</v>
      </c>
      <c r="E152">
        <f t="shared" si="7"/>
        <v>28125</v>
      </c>
      <c r="F152">
        <f t="shared" si="8"/>
        <v>1.0833869124804343E-2</v>
      </c>
    </row>
    <row r="153" spans="1:6" x14ac:dyDescent="0.25">
      <c r="A153">
        <v>151</v>
      </c>
      <c r="B153" s="2">
        <v>32767</v>
      </c>
      <c r="C153" s="1">
        <f t="shared" si="6"/>
        <v>0.999969482421875</v>
      </c>
      <c r="D153" t="s">
        <v>399</v>
      </c>
      <c r="E153">
        <f t="shared" si="7"/>
        <v>28312.5</v>
      </c>
      <c r="F153">
        <f t="shared" si="8"/>
        <v>1.2105502431817412E-2</v>
      </c>
    </row>
    <row r="154" spans="1:6" x14ac:dyDescent="0.25">
      <c r="A154">
        <v>152</v>
      </c>
      <c r="B154" s="2">
        <v>28378</v>
      </c>
      <c r="C154" s="1">
        <f t="shared" si="6"/>
        <v>0.86602783203125</v>
      </c>
      <c r="D154" t="s">
        <v>400</v>
      </c>
      <c r="E154">
        <f t="shared" si="7"/>
        <v>28500</v>
      </c>
      <c r="F154">
        <f t="shared" si="8"/>
        <v>1.3476930976343664E-2</v>
      </c>
    </row>
    <row r="155" spans="1:6" x14ac:dyDescent="0.25">
      <c r="A155">
        <v>153</v>
      </c>
      <c r="B155" s="2">
        <v>15137</v>
      </c>
      <c r="C155" s="1">
        <f t="shared" si="6"/>
        <v>0.461944580078125</v>
      </c>
      <c r="D155" t="s">
        <v>401</v>
      </c>
      <c r="E155">
        <f t="shared" si="7"/>
        <v>28687.5</v>
      </c>
      <c r="F155">
        <f t="shared" si="8"/>
        <v>1.5609257214389645E-2</v>
      </c>
    </row>
    <row r="156" spans="1:6" x14ac:dyDescent="0.25">
      <c r="A156">
        <v>154</v>
      </c>
      <c r="B156" s="2">
        <v>32767</v>
      </c>
      <c r="C156" s="1">
        <f t="shared" si="6"/>
        <v>0.999969482421875</v>
      </c>
      <c r="D156" t="s">
        <v>402</v>
      </c>
      <c r="E156">
        <f t="shared" si="7"/>
        <v>28875</v>
      </c>
      <c r="F156">
        <f t="shared" si="8"/>
        <v>2.3320231375896651E-2</v>
      </c>
    </row>
    <row r="157" spans="1:6" x14ac:dyDescent="0.25">
      <c r="A157">
        <v>155</v>
      </c>
      <c r="B157" s="2">
        <v>32767</v>
      </c>
      <c r="C157" s="1">
        <f t="shared" si="6"/>
        <v>0.999969482421875</v>
      </c>
      <c r="D157" t="s">
        <v>403</v>
      </c>
      <c r="E157">
        <f t="shared" si="7"/>
        <v>29062.5</v>
      </c>
      <c r="F157">
        <f t="shared" si="8"/>
        <v>1.6656798689003053E-2</v>
      </c>
    </row>
    <row r="158" spans="1:6" x14ac:dyDescent="0.25">
      <c r="A158">
        <v>156</v>
      </c>
      <c r="B158" s="2">
        <v>16384</v>
      </c>
      <c r="C158" s="1">
        <f t="shared" si="6"/>
        <v>0.5</v>
      </c>
      <c r="D158" t="s">
        <v>404</v>
      </c>
      <c r="E158">
        <f t="shared" si="7"/>
        <v>29250</v>
      </c>
      <c r="F158">
        <f t="shared" si="8"/>
        <v>2.1728395979407084E-3</v>
      </c>
    </row>
    <row r="159" spans="1:6" x14ac:dyDescent="0.25">
      <c r="A159">
        <v>157</v>
      </c>
      <c r="B159" s="2">
        <v>32767</v>
      </c>
      <c r="C159" s="1">
        <f t="shared" si="6"/>
        <v>0.999969482421875</v>
      </c>
      <c r="D159" t="s">
        <v>405</v>
      </c>
      <c r="E159">
        <f t="shared" si="7"/>
        <v>29437.5</v>
      </c>
      <c r="F159">
        <f t="shared" si="8"/>
        <v>3.7360862443554578E-3</v>
      </c>
    </row>
    <row r="160" spans="1:6" x14ac:dyDescent="0.25">
      <c r="A160">
        <v>158</v>
      </c>
      <c r="B160" s="2">
        <v>32767</v>
      </c>
      <c r="C160" s="1">
        <f t="shared" si="6"/>
        <v>0.999969482421875</v>
      </c>
      <c r="D160" t="s">
        <v>406</v>
      </c>
      <c r="E160">
        <f t="shared" si="7"/>
        <v>29625</v>
      </c>
      <c r="F160">
        <f t="shared" si="8"/>
        <v>3.2540712470485317E-3</v>
      </c>
    </row>
    <row r="161" spans="1:6" x14ac:dyDescent="0.25">
      <c r="A161">
        <v>159</v>
      </c>
      <c r="B161" s="2">
        <v>15137</v>
      </c>
      <c r="C161" s="1">
        <f t="shared" si="6"/>
        <v>0.461944580078125</v>
      </c>
      <c r="D161" t="s">
        <v>407</v>
      </c>
      <c r="E161">
        <f t="shared" si="7"/>
        <v>29812.5</v>
      </c>
      <c r="F161">
        <f t="shared" si="8"/>
        <v>1.9078595836978258E-3</v>
      </c>
    </row>
    <row r="162" spans="1:6" x14ac:dyDescent="0.25">
      <c r="A162">
        <v>160</v>
      </c>
      <c r="B162" s="2">
        <v>28378</v>
      </c>
      <c r="C162" s="1">
        <f t="shared" si="6"/>
        <v>0.86602783203125</v>
      </c>
      <c r="D162" t="s">
        <v>283</v>
      </c>
      <c r="E162">
        <f t="shared" si="7"/>
        <v>30000</v>
      </c>
      <c r="F162">
        <f t="shared" si="8"/>
        <v>2.384185791015625E-6</v>
      </c>
    </row>
    <row r="163" spans="1:6" x14ac:dyDescent="0.25">
      <c r="A163">
        <v>161</v>
      </c>
      <c r="B163" s="2">
        <v>32767</v>
      </c>
      <c r="C163" s="1">
        <f t="shared" si="6"/>
        <v>0.999969482421875</v>
      </c>
      <c r="D163" t="s">
        <v>408</v>
      </c>
      <c r="E163">
        <f t="shared" si="7"/>
        <v>30187.5</v>
      </c>
      <c r="F163">
        <f t="shared" si="8"/>
        <v>2.3638369560700029E-3</v>
      </c>
    </row>
    <row r="164" spans="1:6" x14ac:dyDescent="0.25">
      <c r="A164">
        <v>162</v>
      </c>
      <c r="B164" s="2">
        <v>11585</v>
      </c>
      <c r="C164" s="1">
        <f t="shared" si="6"/>
        <v>0.353546142578125</v>
      </c>
      <c r="D164" t="s">
        <v>409</v>
      </c>
      <c r="E164">
        <f t="shared" si="7"/>
        <v>30375</v>
      </c>
      <c r="F164">
        <f t="shared" si="8"/>
        <v>5.1795077266614704E-3</v>
      </c>
    </row>
    <row r="165" spans="1:6" x14ac:dyDescent="0.25">
      <c r="A165">
        <v>163</v>
      </c>
      <c r="B165" s="2">
        <v>13678</v>
      </c>
      <c r="C165" s="1">
        <f t="shared" si="6"/>
        <v>0.41741943359375</v>
      </c>
      <c r="D165" t="s">
        <v>410</v>
      </c>
      <c r="E165">
        <f t="shared" si="7"/>
        <v>30562.5</v>
      </c>
      <c r="F165">
        <f t="shared" si="8"/>
        <v>8.6163270674035428E-3</v>
      </c>
    </row>
    <row r="166" spans="1:6" x14ac:dyDescent="0.25">
      <c r="A166">
        <v>164</v>
      </c>
      <c r="B166" s="2">
        <v>32767</v>
      </c>
      <c r="C166" s="1">
        <f t="shared" si="6"/>
        <v>0.999969482421875</v>
      </c>
      <c r="D166" t="s">
        <v>411</v>
      </c>
      <c r="E166">
        <f t="shared" si="7"/>
        <v>30750</v>
      </c>
      <c r="F166">
        <f t="shared" si="8"/>
        <v>1.3589201531027398E-2</v>
      </c>
    </row>
    <row r="167" spans="1:6" x14ac:dyDescent="0.25">
      <c r="A167">
        <v>165</v>
      </c>
      <c r="B167" s="2">
        <v>6270</v>
      </c>
      <c r="C167" s="1">
        <f t="shared" si="6"/>
        <v>0.19134521484375</v>
      </c>
      <c r="D167" t="s">
        <v>412</v>
      </c>
      <c r="E167">
        <f t="shared" si="7"/>
        <v>30937.5</v>
      </c>
      <c r="F167">
        <f t="shared" si="8"/>
        <v>3.2840296366163355E-2</v>
      </c>
    </row>
    <row r="168" spans="1:6" x14ac:dyDescent="0.25">
      <c r="A168">
        <v>166</v>
      </c>
      <c r="B168" s="2">
        <v>-3104</v>
      </c>
      <c r="C168" s="1">
        <f t="shared" si="6"/>
        <v>-9.47265625E-2</v>
      </c>
      <c r="D168" t="s">
        <v>413</v>
      </c>
      <c r="E168">
        <f t="shared" si="7"/>
        <v>31125</v>
      </c>
      <c r="F168">
        <f t="shared" si="8"/>
        <v>2.2536315362421265E-3</v>
      </c>
    </row>
    <row r="169" spans="1:6" x14ac:dyDescent="0.25">
      <c r="A169">
        <v>167</v>
      </c>
      <c r="B169" s="2">
        <v>19414</v>
      </c>
      <c r="C169" s="1">
        <f t="shared" si="6"/>
        <v>0.59246826171875</v>
      </c>
      <c r="D169" t="s">
        <v>414</v>
      </c>
      <c r="E169">
        <f t="shared" si="7"/>
        <v>31312.5</v>
      </c>
      <c r="F169">
        <f t="shared" si="8"/>
        <v>1.1434747354444484E-2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415</v>
      </c>
      <c r="E170">
        <f t="shared" si="7"/>
        <v>31500</v>
      </c>
      <c r="F170">
        <f t="shared" si="8"/>
        <v>1.5487217217294362E-2</v>
      </c>
    </row>
    <row r="171" spans="1:6" x14ac:dyDescent="0.25">
      <c r="A171">
        <v>169</v>
      </c>
      <c r="B171" s="2">
        <v>-19414</v>
      </c>
      <c r="C171" s="1">
        <f t="shared" si="6"/>
        <v>-0.59246826171875</v>
      </c>
      <c r="D171" t="s">
        <v>416</v>
      </c>
      <c r="E171">
        <f t="shared" si="7"/>
        <v>31687.5</v>
      </c>
      <c r="F171">
        <f t="shared" si="8"/>
        <v>1.8429140679404817E-2</v>
      </c>
    </row>
    <row r="172" spans="1:6" x14ac:dyDescent="0.25">
      <c r="A172">
        <v>170</v>
      </c>
      <c r="B172" s="2">
        <v>3104</v>
      </c>
      <c r="C172" s="1">
        <f t="shared" si="6"/>
        <v>9.47265625E-2</v>
      </c>
      <c r="D172" t="s">
        <v>417</v>
      </c>
      <c r="E172">
        <f t="shared" si="7"/>
        <v>31875</v>
      </c>
      <c r="F172">
        <f t="shared" si="8"/>
        <v>2.078982325511964E-2</v>
      </c>
    </row>
    <row r="173" spans="1:6" x14ac:dyDescent="0.25">
      <c r="A173">
        <v>171</v>
      </c>
      <c r="B173" s="2">
        <v>-6270</v>
      </c>
      <c r="C173" s="1">
        <f t="shared" si="6"/>
        <v>-0.19134521484375</v>
      </c>
      <c r="D173" t="s">
        <v>418</v>
      </c>
      <c r="E173">
        <f t="shared" si="7"/>
        <v>32062.5</v>
      </c>
      <c r="F173">
        <f t="shared" si="8"/>
        <v>2.2693428947806425E-2</v>
      </c>
    </row>
    <row r="174" spans="1:6" x14ac:dyDescent="0.25">
      <c r="A174">
        <v>172</v>
      </c>
      <c r="B174" s="2">
        <v>-32768</v>
      </c>
      <c r="C174" s="1">
        <f t="shared" si="6"/>
        <v>-1</v>
      </c>
      <c r="D174" t="s">
        <v>419</v>
      </c>
      <c r="E174">
        <f t="shared" si="7"/>
        <v>32250</v>
      </c>
      <c r="F174">
        <f t="shared" si="8"/>
        <v>2.4168142472687223E-2</v>
      </c>
    </row>
    <row r="175" spans="1:6" x14ac:dyDescent="0.25">
      <c r="A175">
        <v>173</v>
      </c>
      <c r="B175" s="2">
        <v>-13678</v>
      </c>
      <c r="C175" s="1">
        <f t="shared" si="6"/>
        <v>-0.41741943359375</v>
      </c>
      <c r="D175" t="s">
        <v>420</v>
      </c>
      <c r="E175">
        <f t="shared" si="7"/>
        <v>32437.5</v>
      </c>
      <c r="F175">
        <f t="shared" si="8"/>
        <v>2.5213882561964517E-2</v>
      </c>
    </row>
    <row r="176" spans="1:6" x14ac:dyDescent="0.25">
      <c r="A176">
        <v>174</v>
      </c>
      <c r="B176" s="2">
        <v>-11585</v>
      </c>
      <c r="C176" s="1">
        <f t="shared" si="6"/>
        <v>-0.353546142578125</v>
      </c>
      <c r="D176" t="s">
        <v>421</v>
      </c>
      <c r="E176">
        <f t="shared" si="7"/>
        <v>32625</v>
      </c>
      <c r="F176">
        <f t="shared" si="8"/>
        <v>2.5823346918524327E-2</v>
      </c>
    </row>
    <row r="177" spans="1:6" x14ac:dyDescent="0.25">
      <c r="A177">
        <v>175</v>
      </c>
      <c r="B177" s="2">
        <v>-32768</v>
      </c>
      <c r="C177" s="1">
        <f t="shared" si="6"/>
        <v>-1</v>
      </c>
      <c r="D177" t="s">
        <v>422</v>
      </c>
      <c r="E177">
        <f t="shared" si="7"/>
        <v>32812.5</v>
      </c>
      <c r="F177">
        <f t="shared" si="8"/>
        <v>2.5989925240959829E-2</v>
      </c>
    </row>
    <row r="178" spans="1:6" x14ac:dyDescent="0.25">
      <c r="A178">
        <v>176</v>
      </c>
      <c r="B178" s="2">
        <v>-28378</v>
      </c>
      <c r="C178" s="1">
        <f t="shared" si="6"/>
        <v>-0.86602783203125</v>
      </c>
      <c r="D178" t="s">
        <v>423</v>
      </c>
      <c r="E178">
        <f t="shared" si="7"/>
        <v>33000</v>
      </c>
      <c r="F178">
        <f t="shared" si="8"/>
        <v>0.38566167089751091</v>
      </c>
    </row>
    <row r="179" spans="1:6" x14ac:dyDescent="0.25">
      <c r="A179">
        <v>177</v>
      </c>
      <c r="B179" s="2">
        <v>-15137</v>
      </c>
      <c r="C179" s="1">
        <f t="shared" si="6"/>
        <v>-0.461944580078125</v>
      </c>
      <c r="D179" t="s">
        <v>424</v>
      </c>
      <c r="E179">
        <f t="shared" si="7"/>
        <v>33187.5</v>
      </c>
      <c r="F179">
        <f t="shared" si="8"/>
        <v>2.4987573734616672E-2</v>
      </c>
    </row>
    <row r="180" spans="1:6" x14ac:dyDescent="0.25">
      <c r="A180">
        <v>178</v>
      </c>
      <c r="B180" s="2">
        <v>-32768</v>
      </c>
      <c r="C180" s="1">
        <f t="shared" si="6"/>
        <v>-1</v>
      </c>
      <c r="D180" t="s">
        <v>425</v>
      </c>
      <c r="E180">
        <f t="shared" si="7"/>
        <v>33375</v>
      </c>
      <c r="F180">
        <f t="shared" si="8"/>
        <v>2.3825583420094734E-2</v>
      </c>
    </row>
    <row r="181" spans="1:6" x14ac:dyDescent="0.25">
      <c r="A181">
        <v>179</v>
      </c>
      <c r="B181" s="2">
        <v>-32768</v>
      </c>
      <c r="C181" s="1">
        <f t="shared" si="6"/>
        <v>-1</v>
      </c>
      <c r="D181" t="s">
        <v>426</v>
      </c>
      <c r="E181">
        <f t="shared" si="7"/>
        <v>33562.5</v>
      </c>
      <c r="F181">
        <f t="shared" si="8"/>
        <v>2.2230988078180372E-2</v>
      </c>
    </row>
    <row r="182" spans="1:6" x14ac:dyDescent="0.25">
      <c r="A182">
        <v>180</v>
      </c>
      <c r="B182" s="2">
        <v>-16384</v>
      </c>
      <c r="C182" s="1">
        <f t="shared" si="6"/>
        <v>-0.5</v>
      </c>
      <c r="D182" t="s">
        <v>427</v>
      </c>
      <c r="E182">
        <f t="shared" si="7"/>
        <v>33750</v>
      </c>
      <c r="F182">
        <f t="shared" si="8"/>
        <v>2.0205370518335139E-2</v>
      </c>
    </row>
    <row r="183" spans="1:6" x14ac:dyDescent="0.25">
      <c r="A183">
        <v>181</v>
      </c>
      <c r="B183" s="2">
        <v>-32768</v>
      </c>
      <c r="C183" s="1">
        <f t="shared" si="6"/>
        <v>-1</v>
      </c>
      <c r="D183" t="s">
        <v>428</v>
      </c>
      <c r="E183">
        <f t="shared" si="7"/>
        <v>33937.5</v>
      </c>
      <c r="F183">
        <f t="shared" si="8"/>
        <v>1.7734549559998199E-2</v>
      </c>
    </row>
    <row r="184" spans="1:6" x14ac:dyDescent="0.25">
      <c r="A184">
        <v>182</v>
      </c>
      <c r="B184" s="2">
        <v>-32768</v>
      </c>
      <c r="C184" s="1">
        <f t="shared" si="6"/>
        <v>-1</v>
      </c>
      <c r="D184" t="s">
        <v>429</v>
      </c>
      <c r="E184">
        <f t="shared" si="7"/>
        <v>34125</v>
      </c>
      <c r="F184">
        <f t="shared" si="8"/>
        <v>1.4763806343592648E-2</v>
      </c>
    </row>
    <row r="185" spans="1:6" x14ac:dyDescent="0.25">
      <c r="A185">
        <v>183</v>
      </c>
      <c r="B185" s="2">
        <v>-15137</v>
      </c>
      <c r="C185" s="1">
        <f t="shared" si="6"/>
        <v>-0.461944580078125</v>
      </c>
      <c r="D185" t="s">
        <v>430</v>
      </c>
      <c r="E185">
        <f t="shared" si="7"/>
        <v>34312.5</v>
      </c>
      <c r="F185">
        <f t="shared" si="8"/>
        <v>1.1134062272719911E-2</v>
      </c>
    </row>
    <row r="186" spans="1:6" x14ac:dyDescent="0.25">
      <c r="A186">
        <v>184</v>
      </c>
      <c r="B186" s="2">
        <v>-28378</v>
      </c>
      <c r="C186" s="1">
        <f t="shared" si="6"/>
        <v>-0.86602783203125</v>
      </c>
      <c r="D186" t="s">
        <v>431</v>
      </c>
      <c r="E186">
        <f t="shared" si="7"/>
        <v>34500</v>
      </c>
      <c r="F186">
        <f t="shared" si="8"/>
        <v>6.3769941535459316E-3</v>
      </c>
    </row>
    <row r="187" spans="1:6" x14ac:dyDescent="0.25">
      <c r="A187">
        <v>185</v>
      </c>
      <c r="B187" s="2">
        <v>-32768</v>
      </c>
      <c r="C187" s="1">
        <f t="shared" si="6"/>
        <v>-1</v>
      </c>
      <c r="D187" t="s">
        <v>432</v>
      </c>
      <c r="E187">
        <f t="shared" si="7"/>
        <v>34687.5</v>
      </c>
      <c r="F187">
        <f t="shared" si="8"/>
        <v>1.2226750417034548E-3</v>
      </c>
    </row>
    <row r="188" spans="1:6" x14ac:dyDescent="0.25">
      <c r="A188">
        <v>186</v>
      </c>
      <c r="B188" s="2">
        <v>-11585</v>
      </c>
      <c r="C188" s="1">
        <f t="shared" si="6"/>
        <v>-0.353546142578125</v>
      </c>
      <c r="D188" t="s">
        <v>433</v>
      </c>
      <c r="E188">
        <f t="shared" si="7"/>
        <v>34875</v>
      </c>
      <c r="F188">
        <f t="shared" si="8"/>
        <v>2.3991350831282902E-2</v>
      </c>
    </row>
    <row r="189" spans="1:6" x14ac:dyDescent="0.25">
      <c r="A189">
        <v>187</v>
      </c>
      <c r="B189" s="2">
        <v>-13678</v>
      </c>
      <c r="C189" s="1">
        <f t="shared" si="6"/>
        <v>-0.41741943359375</v>
      </c>
      <c r="D189" t="s">
        <v>434</v>
      </c>
      <c r="E189">
        <f t="shared" si="7"/>
        <v>35062.5</v>
      </c>
      <c r="F189">
        <f t="shared" si="8"/>
        <v>7.4297090556927028E-2</v>
      </c>
    </row>
    <row r="190" spans="1:6" x14ac:dyDescent="0.25">
      <c r="A190">
        <v>188</v>
      </c>
      <c r="B190" s="2">
        <v>-32768</v>
      </c>
      <c r="C190" s="1">
        <f t="shared" si="6"/>
        <v>-1</v>
      </c>
      <c r="D190" t="s">
        <v>435</v>
      </c>
      <c r="E190">
        <f t="shared" si="7"/>
        <v>35250</v>
      </c>
      <c r="F190">
        <f t="shared" si="8"/>
        <v>2.1341394516885558E-2</v>
      </c>
    </row>
    <row r="191" spans="1:6" x14ac:dyDescent="0.25">
      <c r="A191">
        <v>189</v>
      </c>
      <c r="B191" s="2">
        <v>-6270</v>
      </c>
      <c r="C191" s="1">
        <f t="shared" si="6"/>
        <v>-0.19134521484375</v>
      </c>
      <c r="D191" t="s">
        <v>436</v>
      </c>
      <c r="E191">
        <f t="shared" si="7"/>
        <v>35437.5</v>
      </c>
      <c r="F191">
        <f t="shared" si="8"/>
        <v>1.1719936489234964E-2</v>
      </c>
    </row>
    <row r="192" spans="1:6" x14ac:dyDescent="0.25">
      <c r="A192">
        <v>190</v>
      </c>
      <c r="B192" s="2">
        <v>3104</v>
      </c>
      <c r="C192" s="1">
        <f t="shared" si="6"/>
        <v>9.47265625E-2</v>
      </c>
      <c r="D192" t="s">
        <v>437</v>
      </c>
      <c r="E192">
        <f t="shared" si="7"/>
        <v>35625</v>
      </c>
      <c r="F192">
        <f t="shared" si="8"/>
        <v>6.5617426815619551E-3</v>
      </c>
    </row>
    <row r="193" spans="1:6" x14ac:dyDescent="0.25">
      <c r="A193">
        <v>191</v>
      </c>
      <c r="B193" s="2">
        <v>-19414</v>
      </c>
      <c r="C193" s="1">
        <f t="shared" si="6"/>
        <v>-0.59246826171875</v>
      </c>
      <c r="D193" t="s">
        <v>438</v>
      </c>
      <c r="E193">
        <f t="shared" si="7"/>
        <v>35812.5</v>
      </c>
      <c r="F193">
        <f t="shared" si="8"/>
        <v>2.9003743244017249E-3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5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19414</v>
      </c>
      <c r="C195" s="1">
        <f t="shared" ref="C195:C257" si="9">B195/32768</f>
        <v>0.59246826171875</v>
      </c>
      <c r="D195" t="s">
        <v>439</v>
      </c>
      <c r="E195">
        <f t="shared" ref="E195:E257" si="10">A195*48000/256</f>
        <v>36187.5</v>
      </c>
      <c r="F195">
        <f t="shared" ref="F195:F257" si="11">2/256*IMABS(D195)</f>
        <v>2.4258009403799164E-3</v>
      </c>
    </row>
    <row r="196" spans="1:6" x14ac:dyDescent="0.25">
      <c r="A196">
        <v>194</v>
      </c>
      <c r="B196" s="2">
        <v>-3104</v>
      </c>
      <c r="C196" s="1">
        <f t="shared" si="9"/>
        <v>-9.47265625E-2</v>
      </c>
      <c r="D196" t="s">
        <v>440</v>
      </c>
      <c r="E196">
        <f t="shared" si="10"/>
        <v>36375</v>
      </c>
      <c r="F196">
        <f t="shared" si="11"/>
        <v>4.5605024269748436E-3</v>
      </c>
    </row>
    <row r="197" spans="1:6" x14ac:dyDescent="0.25">
      <c r="A197">
        <v>195</v>
      </c>
      <c r="B197" s="2">
        <v>6270</v>
      </c>
      <c r="C197" s="1">
        <f t="shared" si="9"/>
        <v>0.19134521484375</v>
      </c>
      <c r="D197" t="s">
        <v>441</v>
      </c>
      <c r="E197">
        <f t="shared" si="10"/>
        <v>36562.5</v>
      </c>
      <c r="F197">
        <f t="shared" si="11"/>
        <v>6.6603778212129547E-3</v>
      </c>
    </row>
    <row r="198" spans="1:6" x14ac:dyDescent="0.25">
      <c r="A198">
        <v>196</v>
      </c>
      <c r="B198" s="2">
        <v>32767</v>
      </c>
      <c r="C198" s="1">
        <f t="shared" si="9"/>
        <v>0.999969482421875</v>
      </c>
      <c r="D198" t="s">
        <v>442</v>
      </c>
      <c r="E198">
        <f t="shared" si="10"/>
        <v>36750</v>
      </c>
      <c r="F198">
        <f t="shared" si="11"/>
        <v>9.5563388528364986E-3</v>
      </c>
    </row>
    <row r="199" spans="1:6" x14ac:dyDescent="0.25">
      <c r="A199">
        <v>197</v>
      </c>
      <c r="B199" s="2">
        <v>13678</v>
      </c>
      <c r="C199" s="1">
        <f t="shared" si="9"/>
        <v>0.41741943359375</v>
      </c>
      <c r="D199" t="s">
        <v>443</v>
      </c>
      <c r="E199">
        <f t="shared" si="10"/>
        <v>36937.5</v>
      </c>
      <c r="F199">
        <f t="shared" si="11"/>
        <v>2.3591778212519645E-2</v>
      </c>
    </row>
    <row r="200" spans="1:6" x14ac:dyDescent="0.25">
      <c r="A200">
        <v>198</v>
      </c>
      <c r="B200" s="2">
        <v>11585</v>
      </c>
      <c r="C200" s="1">
        <f t="shared" si="9"/>
        <v>0.353546142578125</v>
      </c>
      <c r="D200" t="s">
        <v>444</v>
      </c>
      <c r="E200">
        <f t="shared" si="10"/>
        <v>37125</v>
      </c>
      <c r="F200">
        <f t="shared" si="11"/>
        <v>2.7688043575994424E-3</v>
      </c>
    </row>
    <row r="201" spans="1:6" x14ac:dyDescent="0.25">
      <c r="A201">
        <v>199</v>
      </c>
      <c r="B201" s="2">
        <v>32767</v>
      </c>
      <c r="C201" s="1">
        <f t="shared" si="9"/>
        <v>0.999969482421875</v>
      </c>
      <c r="D201" t="s">
        <v>445</v>
      </c>
      <c r="E201">
        <f t="shared" si="10"/>
        <v>37312.5</v>
      </c>
      <c r="F201">
        <f t="shared" si="11"/>
        <v>2.6954821377213893E-3</v>
      </c>
    </row>
    <row r="202" spans="1:6" x14ac:dyDescent="0.25">
      <c r="A202">
        <v>200</v>
      </c>
      <c r="B202" s="2">
        <v>28378</v>
      </c>
      <c r="C202" s="1">
        <f t="shared" si="9"/>
        <v>0.86602783203125</v>
      </c>
      <c r="D202" t="s">
        <v>446</v>
      </c>
      <c r="E202">
        <f t="shared" si="10"/>
        <v>37500</v>
      </c>
      <c r="F202">
        <f t="shared" si="11"/>
        <v>3.9219198015620774E-3</v>
      </c>
    </row>
    <row r="203" spans="1:6" x14ac:dyDescent="0.25">
      <c r="A203">
        <v>201</v>
      </c>
      <c r="B203" s="2">
        <v>15137</v>
      </c>
      <c r="C203" s="1">
        <f t="shared" si="9"/>
        <v>0.461944580078125</v>
      </c>
      <c r="D203" t="s">
        <v>447</v>
      </c>
      <c r="E203">
        <f t="shared" si="10"/>
        <v>37687.5</v>
      </c>
      <c r="F203">
        <f t="shared" si="11"/>
        <v>4.2266155923122465E-3</v>
      </c>
    </row>
    <row r="204" spans="1:6" x14ac:dyDescent="0.25">
      <c r="A204">
        <v>202</v>
      </c>
      <c r="B204" s="2">
        <v>32767</v>
      </c>
      <c r="C204" s="1">
        <f t="shared" si="9"/>
        <v>0.999969482421875</v>
      </c>
      <c r="D204" t="s">
        <v>448</v>
      </c>
      <c r="E204">
        <f t="shared" si="10"/>
        <v>37875</v>
      </c>
      <c r="F204">
        <f t="shared" si="11"/>
        <v>4.1147658102672329E-3</v>
      </c>
    </row>
    <row r="205" spans="1:6" x14ac:dyDescent="0.25">
      <c r="A205">
        <v>203</v>
      </c>
      <c r="B205" s="2">
        <v>32767</v>
      </c>
      <c r="C205" s="1">
        <f t="shared" si="9"/>
        <v>0.999969482421875</v>
      </c>
      <c r="D205" t="s">
        <v>449</v>
      </c>
      <c r="E205">
        <f t="shared" si="10"/>
        <v>38062.5</v>
      </c>
      <c r="F205">
        <f t="shared" si="11"/>
        <v>3.7616009863781557E-3</v>
      </c>
    </row>
    <row r="206" spans="1:6" x14ac:dyDescent="0.25">
      <c r="A206">
        <v>204</v>
      </c>
      <c r="B206" s="2">
        <v>16384</v>
      </c>
      <c r="C206" s="1">
        <f t="shared" si="9"/>
        <v>0.5</v>
      </c>
      <c r="D206" t="s">
        <v>450</v>
      </c>
      <c r="E206">
        <f t="shared" si="10"/>
        <v>38250</v>
      </c>
      <c r="F206">
        <f t="shared" si="11"/>
        <v>3.2596152115397388E-3</v>
      </c>
    </row>
    <row r="207" spans="1:6" x14ac:dyDescent="0.25">
      <c r="A207">
        <v>205</v>
      </c>
      <c r="B207" s="2">
        <v>32767</v>
      </c>
      <c r="C207" s="1">
        <f t="shared" si="9"/>
        <v>0.999969482421875</v>
      </c>
      <c r="D207" t="s">
        <v>451</v>
      </c>
      <c r="E207">
        <f t="shared" si="10"/>
        <v>38437.5</v>
      </c>
      <c r="F207">
        <f t="shared" si="11"/>
        <v>2.6714986740832992E-3</v>
      </c>
    </row>
    <row r="208" spans="1:6" x14ac:dyDescent="0.25">
      <c r="A208">
        <v>206</v>
      </c>
      <c r="B208" s="2">
        <v>32767</v>
      </c>
      <c r="C208" s="1">
        <f t="shared" si="9"/>
        <v>0.999969482421875</v>
      </c>
      <c r="D208" t="s">
        <v>452</v>
      </c>
      <c r="E208">
        <f t="shared" si="10"/>
        <v>38625</v>
      </c>
      <c r="F208">
        <f t="shared" si="11"/>
        <v>2.0457127223198618E-3</v>
      </c>
    </row>
    <row r="209" spans="1:6" x14ac:dyDescent="0.25">
      <c r="A209">
        <v>207</v>
      </c>
      <c r="B209" s="2">
        <v>15137</v>
      </c>
      <c r="C209" s="1">
        <f t="shared" si="9"/>
        <v>0.461944580078125</v>
      </c>
      <c r="D209" t="s">
        <v>453</v>
      </c>
      <c r="E209">
        <f t="shared" si="10"/>
        <v>38812.5</v>
      </c>
      <c r="F209">
        <f t="shared" si="11"/>
        <v>1.4218089922655749E-3</v>
      </c>
    </row>
    <row r="210" spans="1:6" x14ac:dyDescent="0.25">
      <c r="A210">
        <v>208</v>
      </c>
      <c r="B210" s="2">
        <v>28378</v>
      </c>
      <c r="C210" s="1">
        <f t="shared" si="9"/>
        <v>0.86602783203125</v>
      </c>
      <c r="D210" t="s">
        <v>454</v>
      </c>
      <c r="E210">
        <f t="shared" si="10"/>
        <v>39000</v>
      </c>
      <c r="F210">
        <f t="shared" si="11"/>
        <v>1.2484470548479218E-2</v>
      </c>
    </row>
    <row r="211" spans="1:6" x14ac:dyDescent="0.25">
      <c r="A211">
        <v>209</v>
      </c>
      <c r="B211" s="2">
        <v>32767</v>
      </c>
      <c r="C211" s="1">
        <f t="shared" si="9"/>
        <v>0.999969482421875</v>
      </c>
      <c r="D211" t="s">
        <v>455</v>
      </c>
      <c r="E211">
        <f t="shared" si="10"/>
        <v>39187.5</v>
      </c>
      <c r="F211">
        <f t="shared" si="11"/>
        <v>3.032279796420792E-4</v>
      </c>
    </row>
    <row r="212" spans="1:6" x14ac:dyDescent="0.25">
      <c r="A212">
        <v>210</v>
      </c>
      <c r="B212" s="2">
        <v>11585</v>
      </c>
      <c r="C212" s="1">
        <f t="shared" si="9"/>
        <v>0.353546142578125</v>
      </c>
      <c r="D212" t="s">
        <v>456</v>
      </c>
      <c r="E212">
        <f t="shared" si="10"/>
        <v>39375</v>
      </c>
      <c r="F212">
        <f t="shared" si="11"/>
        <v>1.4571713316079737E-4</v>
      </c>
    </row>
    <row r="213" spans="1:6" x14ac:dyDescent="0.25">
      <c r="A213">
        <v>211</v>
      </c>
      <c r="B213" s="2">
        <v>13678</v>
      </c>
      <c r="C213" s="1">
        <f t="shared" si="9"/>
        <v>0.41741943359375</v>
      </c>
      <c r="D213" t="s">
        <v>457</v>
      </c>
      <c r="E213">
        <f t="shared" si="10"/>
        <v>39562.5</v>
      </c>
      <c r="F213">
        <f t="shared" si="11"/>
        <v>5.0125770223856251E-4</v>
      </c>
    </row>
    <row r="214" spans="1:6" x14ac:dyDescent="0.25">
      <c r="A214">
        <v>212</v>
      </c>
      <c r="B214" s="2">
        <v>32767</v>
      </c>
      <c r="C214" s="1">
        <f t="shared" si="9"/>
        <v>0.999969482421875</v>
      </c>
      <c r="D214" t="s">
        <v>458</v>
      </c>
      <c r="E214">
        <f t="shared" si="10"/>
        <v>39750</v>
      </c>
      <c r="F214">
        <f t="shared" si="11"/>
        <v>7.565468031929557E-4</v>
      </c>
    </row>
    <row r="215" spans="1:6" x14ac:dyDescent="0.25">
      <c r="A215">
        <v>213</v>
      </c>
      <c r="B215" s="2">
        <v>6270</v>
      </c>
      <c r="C215" s="1">
        <f t="shared" si="9"/>
        <v>0.19134521484375</v>
      </c>
      <c r="D215" t="s">
        <v>459</v>
      </c>
      <c r="E215">
        <f t="shared" si="10"/>
        <v>39937.5</v>
      </c>
      <c r="F215">
        <f t="shared" si="11"/>
        <v>9.1113434493843857E-4</v>
      </c>
    </row>
    <row r="216" spans="1:6" x14ac:dyDescent="0.25">
      <c r="A216">
        <v>214</v>
      </c>
      <c r="B216" s="2">
        <v>-3104</v>
      </c>
      <c r="C216" s="1">
        <f t="shared" si="9"/>
        <v>-9.47265625E-2</v>
      </c>
      <c r="D216" t="s">
        <v>460</v>
      </c>
      <c r="E216">
        <f t="shared" si="10"/>
        <v>40125</v>
      </c>
      <c r="F216">
        <f t="shared" si="11"/>
        <v>9.7090607459805007E-4</v>
      </c>
    </row>
    <row r="217" spans="1:6" x14ac:dyDescent="0.25">
      <c r="A217">
        <v>215</v>
      </c>
      <c r="B217" s="2">
        <v>19414</v>
      </c>
      <c r="C217" s="1">
        <f t="shared" si="9"/>
        <v>0.59246826171875</v>
      </c>
      <c r="D217" t="s">
        <v>461</v>
      </c>
      <c r="E217">
        <f t="shared" si="10"/>
        <v>40312.5</v>
      </c>
      <c r="F217">
        <f t="shared" si="11"/>
        <v>9.4822884119711106E-4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462</v>
      </c>
      <c r="E218">
        <f t="shared" si="10"/>
        <v>40500</v>
      </c>
      <c r="F218">
        <f t="shared" si="11"/>
        <v>8.6328694127680531E-4</v>
      </c>
    </row>
    <row r="219" spans="1:6" x14ac:dyDescent="0.25">
      <c r="A219">
        <v>217</v>
      </c>
      <c r="B219" s="2">
        <v>-19414</v>
      </c>
      <c r="C219" s="1">
        <f t="shared" si="9"/>
        <v>-0.59246826171875</v>
      </c>
      <c r="D219" t="s">
        <v>463</v>
      </c>
      <c r="E219">
        <f t="shared" si="10"/>
        <v>40687.5</v>
      </c>
      <c r="F219">
        <f t="shared" si="11"/>
        <v>7.5232676688568852E-4</v>
      </c>
    </row>
    <row r="220" spans="1:6" x14ac:dyDescent="0.25">
      <c r="A220">
        <v>218</v>
      </c>
      <c r="B220" s="2">
        <v>3104</v>
      </c>
      <c r="C220" s="1">
        <f t="shared" si="9"/>
        <v>9.47265625E-2</v>
      </c>
      <c r="D220" t="s">
        <v>464</v>
      </c>
      <c r="E220">
        <f t="shared" si="10"/>
        <v>40875</v>
      </c>
      <c r="F220">
        <f t="shared" si="11"/>
        <v>7.5699020443885888E-4</v>
      </c>
    </row>
    <row r="221" spans="1:6" x14ac:dyDescent="0.25">
      <c r="A221">
        <v>219</v>
      </c>
      <c r="B221" s="2">
        <v>-6270</v>
      </c>
      <c r="C221" s="1">
        <f t="shared" si="9"/>
        <v>-0.19134521484375</v>
      </c>
      <c r="D221" t="s">
        <v>465</v>
      </c>
      <c r="E221">
        <f t="shared" si="10"/>
        <v>41062.5</v>
      </c>
      <c r="F221">
        <f t="shared" si="11"/>
        <v>4.1087843549742549E-4</v>
      </c>
    </row>
    <row r="222" spans="1:6" x14ac:dyDescent="0.25">
      <c r="A222">
        <v>220</v>
      </c>
      <c r="B222" s="2">
        <v>-32768</v>
      </c>
      <c r="C222" s="1">
        <f t="shared" si="9"/>
        <v>-1</v>
      </c>
      <c r="D222" t="s">
        <v>466</v>
      </c>
      <c r="E222">
        <f t="shared" si="10"/>
        <v>41250</v>
      </c>
      <c r="F222">
        <f t="shared" si="11"/>
        <v>1.0068548889475483E-4</v>
      </c>
    </row>
    <row r="223" spans="1:6" x14ac:dyDescent="0.25">
      <c r="A223">
        <v>221</v>
      </c>
      <c r="B223" s="2">
        <v>-13678</v>
      </c>
      <c r="C223" s="1">
        <f t="shared" si="9"/>
        <v>-0.41741943359375</v>
      </c>
      <c r="D223" t="s">
        <v>467</v>
      </c>
      <c r="E223">
        <f t="shared" si="10"/>
        <v>41437.5</v>
      </c>
      <c r="F223">
        <f t="shared" si="11"/>
        <v>1.6215904903366671E-4</v>
      </c>
    </row>
    <row r="224" spans="1:6" x14ac:dyDescent="0.25">
      <c r="A224">
        <v>222</v>
      </c>
      <c r="B224" s="2">
        <v>-11585</v>
      </c>
      <c r="C224" s="1">
        <f t="shared" si="9"/>
        <v>-0.353546142578125</v>
      </c>
      <c r="D224" t="s">
        <v>468</v>
      </c>
      <c r="E224">
        <f t="shared" si="10"/>
        <v>41625</v>
      </c>
      <c r="F224">
        <f t="shared" si="11"/>
        <v>1.9599393460157679E-4</v>
      </c>
    </row>
    <row r="225" spans="1:6" x14ac:dyDescent="0.25">
      <c r="A225">
        <v>223</v>
      </c>
      <c r="B225" s="2">
        <v>-32768</v>
      </c>
      <c r="C225" s="1">
        <f t="shared" si="9"/>
        <v>-1</v>
      </c>
      <c r="D225" t="s">
        <v>469</v>
      </c>
      <c r="E225">
        <f t="shared" si="10"/>
        <v>41812.5</v>
      </c>
      <c r="F225">
        <f t="shared" si="11"/>
        <v>1.5100250059337463E-4</v>
      </c>
    </row>
    <row r="226" spans="1:6" x14ac:dyDescent="0.25">
      <c r="A226">
        <v>224</v>
      </c>
      <c r="B226" s="2">
        <v>-28378</v>
      </c>
      <c r="C226" s="1">
        <f t="shared" si="9"/>
        <v>-0.86602783203125</v>
      </c>
      <c r="D226" t="s">
        <v>283</v>
      </c>
      <c r="E226">
        <f t="shared" si="10"/>
        <v>42000</v>
      </c>
      <c r="F226">
        <f t="shared" si="11"/>
        <v>2.384185791015625E-6</v>
      </c>
    </row>
    <row r="227" spans="1:6" x14ac:dyDescent="0.25">
      <c r="A227">
        <v>225</v>
      </c>
      <c r="B227" s="2">
        <v>-15137</v>
      </c>
      <c r="C227" s="1">
        <f t="shared" si="9"/>
        <v>-0.461944580078125</v>
      </c>
      <c r="D227" t="s">
        <v>470</v>
      </c>
      <c r="E227">
        <f t="shared" si="10"/>
        <v>42187.5</v>
      </c>
      <c r="F227">
        <f t="shared" si="11"/>
        <v>2.7791328425773006E-4</v>
      </c>
    </row>
    <row r="228" spans="1:6" x14ac:dyDescent="0.25">
      <c r="A228">
        <v>226</v>
      </c>
      <c r="B228" s="2">
        <v>-32768</v>
      </c>
      <c r="C228" s="1">
        <f t="shared" si="9"/>
        <v>-1</v>
      </c>
      <c r="D228" t="s">
        <v>471</v>
      </c>
      <c r="E228">
        <f t="shared" si="10"/>
        <v>42375</v>
      </c>
      <c r="F228">
        <f t="shared" si="11"/>
        <v>7.0423095962850613E-4</v>
      </c>
    </row>
    <row r="229" spans="1:6" x14ac:dyDescent="0.25">
      <c r="A229">
        <v>227</v>
      </c>
      <c r="B229" s="2">
        <v>-32768</v>
      </c>
      <c r="C229" s="1">
        <f t="shared" si="9"/>
        <v>-1</v>
      </c>
      <c r="D229" t="s">
        <v>472</v>
      </c>
      <c r="E229">
        <f t="shared" si="10"/>
        <v>42562.5</v>
      </c>
      <c r="F229">
        <f t="shared" si="11"/>
        <v>1.3179046605023949E-3</v>
      </c>
    </row>
    <row r="230" spans="1:6" x14ac:dyDescent="0.25">
      <c r="A230">
        <v>228</v>
      </c>
      <c r="B230" s="2">
        <v>-16384</v>
      </c>
      <c r="C230" s="1">
        <f t="shared" si="9"/>
        <v>-0.5</v>
      </c>
      <c r="D230" t="s">
        <v>473</v>
      </c>
      <c r="E230">
        <f t="shared" si="10"/>
        <v>42750</v>
      </c>
      <c r="F230">
        <f t="shared" si="11"/>
        <v>2.2673241291046517E-3</v>
      </c>
    </row>
    <row r="231" spans="1:6" x14ac:dyDescent="0.25">
      <c r="A231">
        <v>229</v>
      </c>
      <c r="B231" s="2">
        <v>-32768</v>
      </c>
      <c r="C231" s="1">
        <f t="shared" si="9"/>
        <v>-1</v>
      </c>
      <c r="D231" t="s">
        <v>474</v>
      </c>
      <c r="E231">
        <f t="shared" si="10"/>
        <v>42937.5</v>
      </c>
      <c r="F231">
        <f t="shared" si="11"/>
        <v>5.5636987093052887E-3</v>
      </c>
    </row>
    <row r="232" spans="1:6" x14ac:dyDescent="0.25">
      <c r="A232">
        <v>230</v>
      </c>
      <c r="B232" s="2">
        <v>-32768</v>
      </c>
      <c r="C232" s="1">
        <f t="shared" si="9"/>
        <v>-1</v>
      </c>
      <c r="D232" t="s">
        <v>475</v>
      </c>
      <c r="E232">
        <f t="shared" si="10"/>
        <v>43125</v>
      </c>
      <c r="F232">
        <f t="shared" si="11"/>
        <v>1.0510936926945089E-3</v>
      </c>
    </row>
    <row r="233" spans="1:6" x14ac:dyDescent="0.25">
      <c r="A233">
        <v>231</v>
      </c>
      <c r="B233" s="2">
        <v>-15137</v>
      </c>
      <c r="C233" s="1">
        <f t="shared" si="9"/>
        <v>-0.461944580078125</v>
      </c>
      <c r="D233" t="s">
        <v>476</v>
      </c>
      <c r="E233">
        <f t="shared" si="10"/>
        <v>43312.5</v>
      </c>
      <c r="F233">
        <f t="shared" si="11"/>
        <v>2.8836121761326981E-3</v>
      </c>
    </row>
    <row r="234" spans="1:6" x14ac:dyDescent="0.25">
      <c r="A234">
        <v>232</v>
      </c>
      <c r="B234" s="2">
        <v>-28378</v>
      </c>
      <c r="C234" s="1">
        <f t="shared" si="9"/>
        <v>-0.86602783203125</v>
      </c>
      <c r="D234" t="s">
        <v>477</v>
      </c>
      <c r="E234">
        <f t="shared" si="10"/>
        <v>43500</v>
      </c>
      <c r="F234">
        <f t="shared" si="11"/>
        <v>3.9287913352924033E-3</v>
      </c>
    </row>
    <row r="235" spans="1:6" x14ac:dyDescent="0.25">
      <c r="A235">
        <v>233</v>
      </c>
      <c r="B235" s="2">
        <v>-32768</v>
      </c>
      <c r="C235" s="1">
        <f t="shared" si="9"/>
        <v>-1</v>
      </c>
      <c r="D235" t="s">
        <v>478</v>
      </c>
      <c r="E235">
        <f t="shared" si="10"/>
        <v>43687.5</v>
      </c>
      <c r="F235">
        <f t="shared" si="11"/>
        <v>4.7837250155555351E-3</v>
      </c>
    </row>
    <row r="236" spans="1:6" x14ac:dyDescent="0.25">
      <c r="A236">
        <v>234</v>
      </c>
      <c r="B236" s="2">
        <v>-11585</v>
      </c>
      <c r="C236" s="1">
        <f t="shared" si="9"/>
        <v>-0.353546142578125</v>
      </c>
      <c r="D236" t="s">
        <v>479</v>
      </c>
      <c r="E236">
        <f t="shared" si="10"/>
        <v>43875</v>
      </c>
      <c r="F236">
        <f t="shared" si="11"/>
        <v>5.4848922643597441E-3</v>
      </c>
    </row>
    <row r="237" spans="1:6" x14ac:dyDescent="0.25">
      <c r="A237">
        <v>235</v>
      </c>
      <c r="B237" s="2">
        <v>-13678</v>
      </c>
      <c r="C237" s="1">
        <f t="shared" si="9"/>
        <v>-0.41741943359375</v>
      </c>
      <c r="D237" t="s">
        <v>480</v>
      </c>
      <c r="E237">
        <f t="shared" si="10"/>
        <v>44062.5</v>
      </c>
      <c r="F237">
        <f t="shared" si="11"/>
        <v>5.9958781647457774E-3</v>
      </c>
    </row>
    <row r="238" spans="1:6" x14ac:dyDescent="0.25">
      <c r="A238">
        <v>236</v>
      </c>
      <c r="B238" s="2">
        <v>-32768</v>
      </c>
      <c r="C238" s="1">
        <f t="shared" si="9"/>
        <v>-1</v>
      </c>
      <c r="D238" t="s">
        <v>481</v>
      </c>
      <c r="E238">
        <f t="shared" si="10"/>
        <v>44250</v>
      </c>
      <c r="F238">
        <f t="shared" si="11"/>
        <v>6.2559937324042332E-3</v>
      </c>
    </row>
    <row r="239" spans="1:6" x14ac:dyDescent="0.25">
      <c r="A239">
        <v>237</v>
      </c>
      <c r="B239" s="2">
        <v>-6270</v>
      </c>
      <c r="C239" s="1">
        <f t="shared" si="9"/>
        <v>-0.19134521484375</v>
      </c>
      <c r="D239" t="s">
        <v>482</v>
      </c>
      <c r="E239">
        <f t="shared" si="10"/>
        <v>44437.5</v>
      </c>
      <c r="F239">
        <f t="shared" si="11"/>
        <v>6.1903193432469106E-3</v>
      </c>
    </row>
    <row r="240" spans="1:6" x14ac:dyDescent="0.25">
      <c r="A240">
        <v>238</v>
      </c>
      <c r="B240" s="2">
        <v>3104</v>
      </c>
      <c r="C240" s="1">
        <f t="shared" si="9"/>
        <v>9.47265625E-2</v>
      </c>
      <c r="D240" t="s">
        <v>483</v>
      </c>
      <c r="E240">
        <f t="shared" si="10"/>
        <v>44625</v>
      </c>
      <c r="F240">
        <f t="shared" si="11"/>
        <v>5.7116729217785425E-3</v>
      </c>
    </row>
    <row r="241" spans="1:6" x14ac:dyDescent="0.25">
      <c r="A241">
        <v>239</v>
      </c>
      <c r="B241" s="2">
        <v>-19414</v>
      </c>
      <c r="C241" s="1">
        <f t="shared" si="9"/>
        <v>-0.59246826171875</v>
      </c>
      <c r="D241" t="s">
        <v>484</v>
      </c>
      <c r="E241">
        <f t="shared" si="10"/>
        <v>44812.5</v>
      </c>
      <c r="F241">
        <f t="shared" si="11"/>
        <v>4.7192925296178183E-3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485</v>
      </c>
      <c r="E242">
        <f t="shared" si="10"/>
        <v>45000</v>
      </c>
      <c r="F242">
        <f t="shared" si="11"/>
        <v>4.6420068273225236E-2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486</v>
      </c>
      <c r="E243">
        <f t="shared" si="10"/>
        <v>45187.5</v>
      </c>
      <c r="F243">
        <f t="shared" si="11"/>
        <v>6.9336884695683277E-4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487</v>
      </c>
      <c r="E244">
        <f t="shared" si="10"/>
        <v>45375</v>
      </c>
      <c r="F244">
        <f t="shared" si="11"/>
        <v>2.6700653541215534E-3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488</v>
      </c>
      <c r="E245">
        <f t="shared" si="10"/>
        <v>45562.5</v>
      </c>
      <c r="F245">
        <f t="shared" si="11"/>
        <v>7.2501141750301234E-3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489</v>
      </c>
      <c r="E246">
        <f t="shared" si="10"/>
        <v>45750</v>
      </c>
      <c r="F246">
        <f t="shared" si="11"/>
        <v>1.3424623364320662E-2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490</v>
      </c>
      <c r="E247">
        <f t="shared" si="10"/>
        <v>45937.5</v>
      </c>
      <c r="F247">
        <f t="shared" si="11"/>
        <v>2.1807646155983969E-2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491</v>
      </c>
      <c r="E248">
        <f t="shared" si="10"/>
        <v>46125</v>
      </c>
      <c r="F248">
        <f t="shared" si="11"/>
        <v>3.3508119285088241E-2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492</v>
      </c>
      <c r="E249">
        <f t="shared" si="10"/>
        <v>46312.5</v>
      </c>
      <c r="F249">
        <f t="shared" si="11"/>
        <v>5.081203013492043E-2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493</v>
      </c>
      <c r="E250">
        <f t="shared" si="10"/>
        <v>46500</v>
      </c>
      <c r="F250">
        <f t="shared" si="11"/>
        <v>7.9398329893420841E-2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494</v>
      </c>
      <c r="E251">
        <f t="shared" si="10"/>
        <v>46687.5</v>
      </c>
      <c r="F251">
        <f t="shared" si="11"/>
        <v>0.13852718993958371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495</v>
      </c>
      <c r="E252">
        <f t="shared" si="10"/>
        <v>46875</v>
      </c>
      <c r="F252">
        <f t="shared" si="11"/>
        <v>0.36289837995981256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496</v>
      </c>
      <c r="E253">
        <f t="shared" si="10"/>
        <v>47062.5</v>
      </c>
      <c r="F253">
        <f t="shared" si="11"/>
        <v>0.72885486183504267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497</v>
      </c>
      <c r="E254">
        <f t="shared" si="10"/>
        <v>47250</v>
      </c>
      <c r="F254">
        <f t="shared" si="11"/>
        <v>0.17385632517913174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498</v>
      </c>
      <c r="E255">
        <f t="shared" si="10"/>
        <v>47437.5</v>
      </c>
      <c r="F255">
        <f t="shared" si="11"/>
        <v>8.8290866345893587E-2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499</v>
      </c>
      <c r="E256">
        <f t="shared" si="10"/>
        <v>47625</v>
      </c>
      <c r="F256">
        <f t="shared" si="11"/>
        <v>4.8708161338531376E-2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500</v>
      </c>
      <c r="E257">
        <f t="shared" si="10"/>
        <v>47812.5</v>
      </c>
      <c r="F257">
        <f t="shared" si="11"/>
        <v>2.2205960431881229E-2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Q22" sqref="Q22"/>
    </sheetView>
  </sheetViews>
  <sheetFormatPr defaultRowHeight="15" x14ac:dyDescent="0.25"/>
  <cols>
    <col min="2" max="2" width="23.7109375" bestFit="1" customWidth="1"/>
    <col min="3" max="3" width="12" customWidth="1"/>
    <col min="6" max="6" width="23" customWidth="1"/>
  </cols>
  <sheetData>
    <row r="1" spans="1:7" x14ac:dyDescent="0.25">
      <c r="A1" t="s">
        <v>0</v>
      </c>
      <c r="B1" s="1"/>
      <c r="C1" t="s">
        <v>2</v>
      </c>
      <c r="D1" t="s">
        <v>3</v>
      </c>
      <c r="E1" t="s">
        <v>4</v>
      </c>
      <c r="F1" t="s">
        <v>501</v>
      </c>
      <c r="G1" t="s">
        <v>502</v>
      </c>
    </row>
    <row r="2" spans="1:7" x14ac:dyDescent="0.25">
      <c r="A2">
        <v>0</v>
      </c>
      <c r="B2" s="1">
        <v>0</v>
      </c>
      <c r="C2" t="s">
        <v>5</v>
      </c>
      <c r="D2">
        <f>A2*48000/256</f>
        <v>0</v>
      </c>
      <c r="E2">
        <f>2/256*IMABS(C2)</f>
        <v>0</v>
      </c>
      <c r="F2" s="1">
        <f>B2+1.5</f>
        <v>1.5</v>
      </c>
      <c r="G2">
        <f>ROUND(F2/3.3*(2^12-1),0)</f>
        <v>1861</v>
      </c>
    </row>
    <row r="3" spans="1:7" x14ac:dyDescent="0.25">
      <c r="A3">
        <v>1</v>
      </c>
      <c r="B3" s="1">
        <v>0.59246593713760298</v>
      </c>
      <c r="C3" t="s">
        <v>6</v>
      </c>
      <c r="D3">
        <f t="shared" ref="D3:D66" si="0">A3*48000/256</f>
        <v>187.5</v>
      </c>
      <c r="E3">
        <f t="shared" ref="E3:E66" si="1">2/256*IMABS(C3)</f>
        <v>2.4611761616922238E-2</v>
      </c>
      <c r="F3" s="1">
        <f t="shared" ref="F3:F66" si="2">B3+1.5</f>
        <v>2.0924659371376029</v>
      </c>
      <c r="G3">
        <f t="shared" ref="G3:G66" si="3">ROUND(F3/3.3*(2^12-1),0)</f>
        <v>2597</v>
      </c>
    </row>
    <row r="4" spans="1:7" x14ac:dyDescent="0.25">
      <c r="A4">
        <v>2</v>
      </c>
      <c r="B4" s="1">
        <v>-9.4734348356723702E-2</v>
      </c>
      <c r="C4" t="s">
        <v>7</v>
      </c>
      <c r="D4">
        <f t="shared" si="0"/>
        <v>375</v>
      </c>
      <c r="E4">
        <f t="shared" si="1"/>
        <v>5.4088742639953891E-2</v>
      </c>
      <c r="F4" s="1">
        <f t="shared" si="2"/>
        <v>1.4052656516432762</v>
      </c>
      <c r="G4">
        <f t="shared" si="3"/>
        <v>1744</v>
      </c>
    </row>
    <row r="5" spans="1:7" x14ac:dyDescent="0.25">
      <c r="A5">
        <v>3</v>
      </c>
      <c r="B5" s="1">
        <v>0.191341713070869</v>
      </c>
      <c r="C5" t="s">
        <v>8</v>
      </c>
      <c r="D5">
        <f t="shared" si="0"/>
        <v>562.5</v>
      </c>
      <c r="E5">
        <f t="shared" si="1"/>
        <v>9.8369470318373883E-2</v>
      </c>
      <c r="F5" s="1">
        <f t="shared" si="2"/>
        <v>1.691341713070869</v>
      </c>
      <c r="G5">
        <f t="shared" si="3"/>
        <v>2099</v>
      </c>
    </row>
    <row r="6" spans="1:7" x14ac:dyDescent="0.25">
      <c r="A6">
        <v>4</v>
      </c>
      <c r="B6" s="1">
        <v>1</v>
      </c>
      <c r="C6" t="s">
        <v>9</v>
      </c>
      <c r="D6">
        <f t="shared" si="0"/>
        <v>750</v>
      </c>
      <c r="E6">
        <f t="shared" si="1"/>
        <v>0.19465636091197666</v>
      </c>
      <c r="F6" s="1">
        <f t="shared" si="2"/>
        <v>2.5</v>
      </c>
      <c r="G6">
        <f t="shared" si="3"/>
        <v>3102</v>
      </c>
    </row>
    <row r="7" spans="1:7" x14ac:dyDescent="0.25">
      <c r="A7">
        <v>5</v>
      </c>
      <c r="B7" s="1">
        <v>0.41741970181465099</v>
      </c>
      <c r="C7" t="s">
        <v>10</v>
      </c>
      <c r="D7">
        <f t="shared" si="0"/>
        <v>937.5</v>
      </c>
      <c r="E7">
        <f t="shared" si="1"/>
        <v>0.82164793295343586</v>
      </c>
      <c r="F7" s="1">
        <f t="shared" si="2"/>
        <v>1.917419701814651</v>
      </c>
      <c r="G7">
        <f t="shared" si="3"/>
        <v>2379</v>
      </c>
    </row>
    <row r="8" spans="1:7" x14ac:dyDescent="0.25">
      <c r="A8">
        <v>6</v>
      </c>
      <c r="B8" s="1">
        <v>0.35355338454246499</v>
      </c>
      <c r="C8" t="s">
        <v>11</v>
      </c>
      <c r="D8">
        <f t="shared" si="0"/>
        <v>1125</v>
      </c>
      <c r="E8">
        <f t="shared" si="1"/>
        <v>0.41289901525992445</v>
      </c>
      <c r="F8" s="1">
        <f t="shared" si="2"/>
        <v>1.853553384542465</v>
      </c>
      <c r="G8">
        <f t="shared" si="3"/>
        <v>2300</v>
      </c>
    </row>
    <row r="9" spans="1:7" x14ac:dyDescent="0.25">
      <c r="A9">
        <v>7</v>
      </c>
      <c r="B9" s="1">
        <v>1.25529313087463</v>
      </c>
      <c r="C9" t="s">
        <v>12</v>
      </c>
      <c r="D9">
        <f t="shared" si="0"/>
        <v>1312.5</v>
      </c>
      <c r="E9">
        <f t="shared" si="1"/>
        <v>0.15958318297490248</v>
      </c>
      <c r="F9" s="1">
        <f t="shared" si="2"/>
        <v>2.7552931308746302</v>
      </c>
      <c r="G9">
        <f t="shared" si="3"/>
        <v>3419</v>
      </c>
    </row>
    <row r="10" spans="1:7" x14ac:dyDescent="0.25">
      <c r="A10">
        <v>8</v>
      </c>
      <c r="B10" s="1">
        <v>0.86602538824081399</v>
      </c>
      <c r="C10" t="s">
        <v>13</v>
      </c>
      <c r="D10">
        <f t="shared" si="0"/>
        <v>1500</v>
      </c>
      <c r="E10">
        <f t="shared" si="1"/>
        <v>9.3016931382224222E-2</v>
      </c>
      <c r="F10" s="1">
        <f t="shared" si="2"/>
        <v>2.3660253882408142</v>
      </c>
      <c r="G10">
        <f t="shared" si="3"/>
        <v>2936</v>
      </c>
    </row>
    <row r="11" spans="1:7" x14ac:dyDescent="0.25">
      <c r="A11">
        <v>9</v>
      </c>
      <c r="B11" s="1">
        <v>0.46193975210189803</v>
      </c>
      <c r="C11" t="s">
        <v>14</v>
      </c>
      <c r="D11">
        <f t="shared" si="0"/>
        <v>1687.5</v>
      </c>
      <c r="E11">
        <f t="shared" si="1"/>
        <v>6.092468414735179E-2</v>
      </c>
      <c r="F11" s="1">
        <f t="shared" si="2"/>
        <v>1.961939752101898</v>
      </c>
      <c r="G11">
        <f t="shared" si="3"/>
        <v>2435</v>
      </c>
    </row>
    <row r="12" spans="1:7" x14ac:dyDescent="0.25">
      <c r="A12">
        <v>10</v>
      </c>
      <c r="B12" s="1">
        <v>1.31947922706604</v>
      </c>
      <c r="C12" t="s">
        <v>15</v>
      </c>
      <c r="D12">
        <f t="shared" si="0"/>
        <v>1875</v>
      </c>
      <c r="E12">
        <f t="shared" si="1"/>
        <v>4.1531184305441393E-2</v>
      </c>
      <c r="F12" s="1">
        <f t="shared" si="2"/>
        <v>2.81947922706604</v>
      </c>
      <c r="G12">
        <f t="shared" si="3"/>
        <v>3499</v>
      </c>
    </row>
    <row r="13" spans="1:7" x14ac:dyDescent="0.25">
      <c r="A13">
        <v>11</v>
      </c>
      <c r="B13" s="1">
        <v>1.1827865839004501</v>
      </c>
      <c r="C13" t="s">
        <v>16</v>
      </c>
      <c r="D13">
        <f t="shared" si="0"/>
        <v>2062.5</v>
      </c>
      <c r="E13">
        <f t="shared" si="1"/>
        <v>2.8415304354654228E-2</v>
      </c>
      <c r="F13" s="1">
        <f t="shared" si="2"/>
        <v>2.6827865839004499</v>
      </c>
      <c r="G13">
        <f t="shared" si="3"/>
        <v>3329</v>
      </c>
    </row>
    <row r="14" spans="1:7" x14ac:dyDescent="0.25">
      <c r="A14">
        <v>12</v>
      </c>
      <c r="B14" s="1">
        <v>0.5</v>
      </c>
      <c r="C14" t="s">
        <v>17</v>
      </c>
      <c r="D14">
        <f t="shared" si="0"/>
        <v>2250</v>
      </c>
      <c r="E14">
        <f t="shared" si="1"/>
        <v>1.8992687891753641E-2</v>
      </c>
      <c r="F14" s="1">
        <f t="shared" si="2"/>
        <v>2</v>
      </c>
      <c r="G14">
        <f t="shared" si="3"/>
        <v>2482</v>
      </c>
    </row>
    <row r="15" spans="1:7" x14ac:dyDescent="0.25">
      <c r="A15">
        <v>13</v>
      </c>
      <c r="B15" s="1">
        <v>1.1827865839004501</v>
      </c>
      <c r="C15" t="s">
        <v>18</v>
      </c>
      <c r="D15">
        <f t="shared" si="0"/>
        <v>2437.5</v>
      </c>
      <c r="E15">
        <f t="shared" si="1"/>
        <v>1.2010722897682362E-2</v>
      </c>
      <c r="F15" s="1">
        <f t="shared" si="2"/>
        <v>2.6827865839004499</v>
      </c>
      <c r="G15">
        <f t="shared" si="3"/>
        <v>3329</v>
      </c>
    </row>
    <row r="16" spans="1:7" x14ac:dyDescent="0.25">
      <c r="A16">
        <v>14</v>
      </c>
      <c r="B16" s="1">
        <v>1.31947922706604</v>
      </c>
      <c r="C16" t="s">
        <v>19</v>
      </c>
      <c r="D16">
        <f t="shared" si="0"/>
        <v>2625</v>
      </c>
      <c r="E16">
        <f t="shared" si="1"/>
        <v>6.7773133522883279E-3</v>
      </c>
      <c r="F16" s="1">
        <f t="shared" si="2"/>
        <v>2.81947922706604</v>
      </c>
      <c r="G16">
        <f t="shared" si="3"/>
        <v>3499</v>
      </c>
    </row>
    <row r="17" spans="1:7" x14ac:dyDescent="0.25">
      <c r="A17">
        <v>15</v>
      </c>
      <c r="B17" s="1">
        <v>0.46193975210189803</v>
      </c>
      <c r="C17" t="s">
        <v>20</v>
      </c>
      <c r="D17">
        <f t="shared" si="0"/>
        <v>2812.5</v>
      </c>
      <c r="E17">
        <f t="shared" si="1"/>
        <v>2.8683498876971151E-3</v>
      </c>
      <c r="F17" s="1">
        <f t="shared" si="2"/>
        <v>1.961939752101898</v>
      </c>
      <c r="G17">
        <f t="shared" si="3"/>
        <v>2435</v>
      </c>
    </row>
    <row r="18" spans="1:7" x14ac:dyDescent="0.25">
      <c r="A18">
        <v>16</v>
      </c>
      <c r="B18" s="1">
        <v>0.86602538824081399</v>
      </c>
      <c r="C18" t="s">
        <v>21</v>
      </c>
      <c r="D18">
        <f t="shared" si="0"/>
        <v>3000</v>
      </c>
      <c r="E18">
        <f t="shared" si="1"/>
        <v>4.0398274664271019E-9</v>
      </c>
      <c r="F18" s="1">
        <f t="shared" si="2"/>
        <v>2.3660253882408142</v>
      </c>
      <c r="G18">
        <f t="shared" si="3"/>
        <v>2936</v>
      </c>
    </row>
    <row r="19" spans="1:7" x14ac:dyDescent="0.25">
      <c r="A19">
        <v>17</v>
      </c>
      <c r="B19" s="1">
        <v>1.25529313087463</v>
      </c>
      <c r="C19" t="s">
        <v>22</v>
      </c>
      <c r="D19">
        <f t="shared" si="0"/>
        <v>3187.5</v>
      </c>
      <c r="E19">
        <f t="shared" si="1"/>
        <v>2.0328954549060927E-3</v>
      </c>
      <c r="F19" s="1">
        <f t="shared" si="2"/>
        <v>2.7552931308746302</v>
      </c>
      <c r="G19">
        <f t="shared" si="3"/>
        <v>3419</v>
      </c>
    </row>
    <row r="20" spans="1:7" x14ac:dyDescent="0.25">
      <c r="A20">
        <v>18</v>
      </c>
      <c r="B20" s="1">
        <v>0.35355338454246499</v>
      </c>
      <c r="C20" t="s">
        <v>23</v>
      </c>
      <c r="D20">
        <f t="shared" si="0"/>
        <v>3375</v>
      </c>
      <c r="E20">
        <f t="shared" si="1"/>
        <v>3.388742160467782E-3</v>
      </c>
      <c r="F20" s="1">
        <f t="shared" si="2"/>
        <v>1.853553384542465</v>
      </c>
      <c r="G20">
        <f t="shared" si="3"/>
        <v>2300</v>
      </c>
    </row>
    <row r="21" spans="1:7" x14ac:dyDescent="0.25">
      <c r="A21">
        <v>19</v>
      </c>
      <c r="B21" s="1">
        <v>0.41741970181465099</v>
      </c>
      <c r="C21" t="s">
        <v>24</v>
      </c>
      <c r="D21">
        <f t="shared" si="0"/>
        <v>3562.5</v>
      </c>
      <c r="E21">
        <f t="shared" si="1"/>
        <v>4.1965566233388932E-3</v>
      </c>
      <c r="F21" s="1">
        <f t="shared" si="2"/>
        <v>1.917419701814651</v>
      </c>
      <c r="G21">
        <f t="shared" si="3"/>
        <v>2379</v>
      </c>
    </row>
    <row r="22" spans="1:7" x14ac:dyDescent="0.25">
      <c r="A22">
        <v>20</v>
      </c>
      <c r="B22" s="1">
        <v>1</v>
      </c>
      <c r="C22" t="s">
        <v>25</v>
      </c>
      <c r="D22">
        <f t="shared" si="0"/>
        <v>3750</v>
      </c>
      <c r="E22">
        <f t="shared" si="1"/>
        <v>4.5656960808822412E-3</v>
      </c>
      <c r="F22" s="1">
        <f t="shared" si="2"/>
        <v>2.5</v>
      </c>
      <c r="G22">
        <f t="shared" si="3"/>
        <v>3102</v>
      </c>
    </row>
    <row r="23" spans="1:7" x14ac:dyDescent="0.25">
      <c r="A23">
        <v>21</v>
      </c>
      <c r="B23" s="1">
        <v>0.191341713070869</v>
      </c>
      <c r="C23" t="s">
        <v>26</v>
      </c>
      <c r="D23">
        <f t="shared" si="0"/>
        <v>3937.5</v>
      </c>
      <c r="E23">
        <f t="shared" si="1"/>
        <v>4.5913573597842604E-3</v>
      </c>
      <c r="F23" s="1">
        <f t="shared" si="2"/>
        <v>1.691341713070869</v>
      </c>
      <c r="G23">
        <f t="shared" si="3"/>
        <v>2099</v>
      </c>
    </row>
    <row r="24" spans="1:7" x14ac:dyDescent="0.25">
      <c r="A24">
        <v>22</v>
      </c>
      <c r="B24" s="1">
        <v>-9.4734348356723702E-2</v>
      </c>
      <c r="C24" t="s">
        <v>27</v>
      </c>
      <c r="D24">
        <f t="shared" si="0"/>
        <v>4125</v>
      </c>
      <c r="E24">
        <f t="shared" si="1"/>
        <v>4.3576421629436925E-3</v>
      </c>
      <c r="F24" s="1">
        <f t="shared" si="2"/>
        <v>1.4052656516432762</v>
      </c>
      <c r="G24">
        <f t="shared" si="3"/>
        <v>1744</v>
      </c>
    </row>
    <row r="25" spans="1:7" x14ac:dyDescent="0.25">
      <c r="A25">
        <v>23</v>
      </c>
      <c r="B25" s="1">
        <v>0.59246593713760298</v>
      </c>
      <c r="C25" t="s">
        <v>28</v>
      </c>
      <c r="D25">
        <f t="shared" si="0"/>
        <v>4312.5</v>
      </c>
      <c r="E25">
        <f t="shared" si="1"/>
        <v>3.939190597033103E-3</v>
      </c>
      <c r="F25" s="1">
        <f t="shared" si="2"/>
        <v>2.0924659371376029</v>
      </c>
      <c r="G25">
        <f t="shared" si="3"/>
        <v>2597</v>
      </c>
    </row>
    <row r="26" spans="1:7" x14ac:dyDescent="0.25">
      <c r="A26">
        <v>24</v>
      </c>
      <c r="B26" s="1">
        <v>0</v>
      </c>
      <c r="C26" t="s">
        <v>29</v>
      </c>
      <c r="D26">
        <f t="shared" si="0"/>
        <v>4500</v>
      </c>
      <c r="E26">
        <f t="shared" si="1"/>
        <v>3.4019719277830467E-3</v>
      </c>
      <c r="F26" s="1">
        <f t="shared" si="2"/>
        <v>1.5</v>
      </c>
      <c r="G26">
        <f t="shared" si="3"/>
        <v>1861</v>
      </c>
    </row>
    <row r="27" spans="1:7" x14ac:dyDescent="0.25">
      <c r="A27">
        <v>25</v>
      </c>
      <c r="B27" s="1">
        <v>-0.59246593713760298</v>
      </c>
      <c r="C27" t="s">
        <v>30</v>
      </c>
      <c r="D27">
        <f t="shared" si="0"/>
        <v>4687.5</v>
      </c>
      <c r="E27">
        <f t="shared" si="1"/>
        <v>2.8035951404843961E-3</v>
      </c>
      <c r="F27" s="1">
        <f t="shared" si="2"/>
        <v>0.90753406286239702</v>
      </c>
      <c r="G27">
        <f t="shared" si="3"/>
        <v>1126</v>
      </c>
    </row>
    <row r="28" spans="1:7" x14ac:dyDescent="0.25">
      <c r="A28">
        <v>26</v>
      </c>
      <c r="B28" s="1">
        <v>9.4734348356723702E-2</v>
      </c>
      <c r="C28" t="s">
        <v>31</v>
      </c>
      <c r="D28">
        <f t="shared" si="0"/>
        <v>4875</v>
      </c>
      <c r="E28">
        <f t="shared" si="1"/>
        <v>2.1933716638755812E-3</v>
      </c>
      <c r="F28" s="1">
        <f t="shared" si="2"/>
        <v>1.5947343483567238</v>
      </c>
      <c r="G28">
        <f t="shared" si="3"/>
        <v>1979</v>
      </c>
    </row>
    <row r="29" spans="1:7" x14ac:dyDescent="0.25">
      <c r="A29">
        <v>27</v>
      </c>
      <c r="B29" s="1">
        <v>-0.191341713070869</v>
      </c>
      <c r="C29" t="s">
        <v>32</v>
      </c>
      <c r="D29">
        <f t="shared" si="0"/>
        <v>5062.5</v>
      </c>
      <c r="E29">
        <f t="shared" si="1"/>
        <v>1.6122797363563887E-3</v>
      </c>
      <c r="F29" s="1">
        <f t="shared" si="2"/>
        <v>1.308658286929131</v>
      </c>
      <c r="G29">
        <f t="shared" si="3"/>
        <v>1624</v>
      </c>
    </row>
    <row r="30" spans="1:7" x14ac:dyDescent="0.25">
      <c r="A30">
        <v>28</v>
      </c>
      <c r="B30" s="1">
        <v>-1</v>
      </c>
      <c r="C30" t="s">
        <v>33</v>
      </c>
      <c r="D30">
        <f t="shared" si="0"/>
        <v>5250</v>
      </c>
      <c r="E30">
        <f t="shared" si="1"/>
        <v>1.0929523850860818E-3</v>
      </c>
      <c r="F30" s="1">
        <f t="shared" si="2"/>
        <v>0.5</v>
      </c>
      <c r="G30">
        <f t="shared" si="3"/>
        <v>620</v>
      </c>
    </row>
    <row r="31" spans="1:7" x14ac:dyDescent="0.25">
      <c r="A31">
        <v>29</v>
      </c>
      <c r="B31" s="1">
        <v>-0.41741970181465099</v>
      </c>
      <c r="C31" t="s">
        <v>34</v>
      </c>
      <c r="D31">
        <f t="shared" si="0"/>
        <v>5437.5</v>
      </c>
      <c r="E31">
        <f t="shared" si="1"/>
        <v>6.5971181993200586E-4</v>
      </c>
      <c r="F31" s="1">
        <f t="shared" si="2"/>
        <v>1.082580298185349</v>
      </c>
      <c r="G31">
        <f t="shared" si="3"/>
        <v>1343</v>
      </c>
    </row>
    <row r="32" spans="1:7" x14ac:dyDescent="0.25">
      <c r="A32">
        <v>30</v>
      </c>
      <c r="B32" s="1">
        <v>-0.35355338454246499</v>
      </c>
      <c r="C32" t="s">
        <v>35</v>
      </c>
      <c r="D32">
        <f t="shared" si="0"/>
        <v>5625</v>
      </c>
      <c r="E32">
        <f t="shared" si="1"/>
        <v>3.2875970694482118E-4</v>
      </c>
      <c r="F32" s="1">
        <f t="shared" si="2"/>
        <v>1.146446615457535</v>
      </c>
      <c r="G32">
        <f t="shared" si="3"/>
        <v>1423</v>
      </c>
    </row>
    <row r="33" spans="1:7" x14ac:dyDescent="0.25">
      <c r="A33">
        <v>31</v>
      </c>
      <c r="B33" s="1">
        <v>-1.25529313087463</v>
      </c>
      <c r="C33" t="s">
        <v>36</v>
      </c>
      <c r="D33">
        <f t="shared" si="0"/>
        <v>5812.5</v>
      </c>
      <c r="E33">
        <f t="shared" si="1"/>
        <v>1.0849515360117667E-4</v>
      </c>
      <c r="F33" s="1">
        <f t="shared" si="2"/>
        <v>0.24470686912536999</v>
      </c>
      <c r="G33">
        <f t="shared" si="3"/>
        <v>304</v>
      </c>
    </row>
    <row r="34" spans="1:7" x14ac:dyDescent="0.25">
      <c r="A34">
        <v>32</v>
      </c>
      <c r="B34" s="1">
        <v>-0.86602538824081399</v>
      </c>
      <c r="C34" t="s">
        <v>5</v>
      </c>
      <c r="D34">
        <f t="shared" si="0"/>
        <v>6000</v>
      </c>
      <c r="E34">
        <f t="shared" si="1"/>
        <v>0</v>
      </c>
      <c r="F34" s="1">
        <f t="shared" si="2"/>
        <v>0.63397461175918601</v>
      </c>
      <c r="G34">
        <f t="shared" si="3"/>
        <v>787</v>
      </c>
    </row>
    <row r="35" spans="1:7" x14ac:dyDescent="0.25">
      <c r="A35">
        <v>33</v>
      </c>
      <c r="B35" s="1">
        <v>-0.46193975210189803</v>
      </c>
      <c r="C35" t="s">
        <v>37</v>
      </c>
      <c r="D35">
        <f t="shared" si="0"/>
        <v>6187.5</v>
      </c>
      <c r="E35">
        <f t="shared" si="1"/>
        <v>2.3151963262553786E-6</v>
      </c>
      <c r="F35" s="1">
        <f t="shared" si="2"/>
        <v>1.038060247898102</v>
      </c>
      <c r="G35">
        <f t="shared" si="3"/>
        <v>1288</v>
      </c>
    </row>
    <row r="36" spans="1:7" x14ac:dyDescent="0.25">
      <c r="A36">
        <v>34</v>
      </c>
      <c r="B36" s="1">
        <v>-1.31947922706604</v>
      </c>
      <c r="C36" t="s">
        <v>38</v>
      </c>
      <c r="D36">
        <f t="shared" si="0"/>
        <v>6375</v>
      </c>
      <c r="E36">
        <f t="shared" si="1"/>
        <v>9.0087144550707253E-5</v>
      </c>
      <c r="F36" s="1">
        <f t="shared" si="2"/>
        <v>0.18052077293395996</v>
      </c>
      <c r="G36">
        <f t="shared" si="3"/>
        <v>224</v>
      </c>
    </row>
    <row r="37" spans="1:7" x14ac:dyDescent="0.25">
      <c r="A37">
        <v>35</v>
      </c>
      <c r="B37" s="1">
        <v>-1.1827865839004501</v>
      </c>
      <c r="C37" t="s">
        <v>39</v>
      </c>
      <c r="D37">
        <f t="shared" si="0"/>
        <v>6562.5</v>
      </c>
      <c r="E37">
        <f t="shared" si="1"/>
        <v>2.6080528525507349E-4</v>
      </c>
      <c r="F37" s="1">
        <f t="shared" si="2"/>
        <v>0.31721341609954989</v>
      </c>
      <c r="G37">
        <f t="shared" si="3"/>
        <v>394</v>
      </c>
    </row>
    <row r="38" spans="1:7" x14ac:dyDescent="0.25">
      <c r="A38">
        <v>36</v>
      </c>
      <c r="B38" s="1">
        <v>-0.5</v>
      </c>
      <c r="C38" t="s">
        <v>40</v>
      </c>
      <c r="D38">
        <f t="shared" si="0"/>
        <v>6750</v>
      </c>
      <c r="E38">
        <f t="shared" si="1"/>
        <v>4.8954365388393186E-4</v>
      </c>
      <c r="F38" s="1">
        <f t="shared" si="2"/>
        <v>1</v>
      </c>
      <c r="G38">
        <f t="shared" si="3"/>
        <v>1241</v>
      </c>
    </row>
    <row r="39" spans="1:7" x14ac:dyDescent="0.25">
      <c r="A39">
        <v>37</v>
      </c>
      <c r="B39" s="1">
        <v>-1.1827865839004501</v>
      </c>
      <c r="C39" t="s">
        <v>41</v>
      </c>
      <c r="D39">
        <f t="shared" si="0"/>
        <v>6937.5</v>
      </c>
      <c r="E39">
        <f t="shared" si="1"/>
        <v>7.5323970331926855E-4</v>
      </c>
      <c r="F39" s="1">
        <f t="shared" si="2"/>
        <v>0.31721341609954989</v>
      </c>
      <c r="G39">
        <f t="shared" si="3"/>
        <v>394</v>
      </c>
    </row>
    <row r="40" spans="1:7" x14ac:dyDescent="0.25">
      <c r="A40">
        <v>38</v>
      </c>
      <c r="B40" s="1">
        <v>-1.31947922706604</v>
      </c>
      <c r="C40" t="s">
        <v>42</v>
      </c>
      <c r="D40">
        <f t="shared" si="0"/>
        <v>7125</v>
      </c>
      <c r="E40">
        <f t="shared" si="1"/>
        <v>1.0272606265835078E-3</v>
      </c>
      <c r="F40" s="1">
        <f t="shared" si="2"/>
        <v>0.18052077293395996</v>
      </c>
      <c r="G40">
        <f t="shared" si="3"/>
        <v>224</v>
      </c>
    </row>
    <row r="41" spans="1:7" x14ac:dyDescent="0.25">
      <c r="A41">
        <v>39</v>
      </c>
      <c r="B41" s="1">
        <v>-0.46193975210189803</v>
      </c>
      <c r="C41" t="s">
        <v>43</v>
      </c>
      <c r="D41">
        <f t="shared" si="0"/>
        <v>7312.5</v>
      </c>
      <c r="E41">
        <f t="shared" si="1"/>
        <v>1.286556207420992E-3</v>
      </c>
      <c r="F41" s="1">
        <f t="shared" si="2"/>
        <v>1.038060247898102</v>
      </c>
      <c r="G41">
        <f t="shared" si="3"/>
        <v>1288</v>
      </c>
    </row>
    <row r="42" spans="1:7" x14ac:dyDescent="0.25">
      <c r="A42">
        <v>40</v>
      </c>
      <c r="B42" s="1">
        <v>-0.86602538824081399</v>
      </c>
      <c r="C42" t="s">
        <v>44</v>
      </c>
      <c r="D42">
        <f t="shared" si="0"/>
        <v>7500</v>
      </c>
      <c r="E42">
        <f t="shared" si="1"/>
        <v>1.5068899359616172E-3</v>
      </c>
      <c r="F42" s="1">
        <f t="shared" si="2"/>
        <v>0.63397461175918601</v>
      </c>
      <c r="G42">
        <f t="shared" si="3"/>
        <v>787</v>
      </c>
    </row>
    <row r="43" spans="1:7" x14ac:dyDescent="0.25">
      <c r="A43">
        <v>41</v>
      </c>
      <c r="B43" s="1">
        <v>-1.25529313087463</v>
      </c>
      <c r="C43" t="s">
        <v>45</v>
      </c>
      <c r="D43">
        <f t="shared" si="0"/>
        <v>7687.5</v>
      </c>
      <c r="E43">
        <f t="shared" si="1"/>
        <v>1.6659259958371562E-3</v>
      </c>
      <c r="F43" s="1">
        <f t="shared" si="2"/>
        <v>0.24470686912536999</v>
      </c>
      <c r="G43">
        <f t="shared" si="3"/>
        <v>304</v>
      </c>
    </row>
    <row r="44" spans="1:7" x14ac:dyDescent="0.25">
      <c r="A44">
        <v>42</v>
      </c>
      <c r="B44" s="1">
        <v>-0.35355338454246499</v>
      </c>
      <c r="C44" t="s">
        <v>46</v>
      </c>
      <c r="D44">
        <f t="shared" si="0"/>
        <v>7875</v>
      </c>
      <c r="E44">
        <f t="shared" si="1"/>
        <v>1.7442711706177237E-3</v>
      </c>
      <c r="F44" s="1">
        <f t="shared" si="2"/>
        <v>1.146446615457535</v>
      </c>
      <c r="G44">
        <f t="shared" si="3"/>
        <v>1423</v>
      </c>
    </row>
    <row r="45" spans="1:7" x14ac:dyDescent="0.25">
      <c r="A45">
        <v>43</v>
      </c>
      <c r="B45" s="1">
        <v>-0.41741970181465099</v>
      </c>
      <c r="C45" t="s">
        <v>47</v>
      </c>
      <c r="D45">
        <f t="shared" si="0"/>
        <v>8062.5</v>
      </c>
      <c r="E45">
        <f t="shared" si="1"/>
        <v>1.7263849746182425E-3</v>
      </c>
      <c r="F45" s="1">
        <f t="shared" si="2"/>
        <v>1.082580298185349</v>
      </c>
      <c r="G45">
        <f t="shared" si="3"/>
        <v>1343</v>
      </c>
    </row>
    <row r="46" spans="1:7" x14ac:dyDescent="0.25">
      <c r="A46">
        <v>44</v>
      </c>
      <c r="B46" s="1">
        <v>-1</v>
      </c>
      <c r="C46" t="s">
        <v>48</v>
      </c>
      <c r="D46">
        <f t="shared" si="0"/>
        <v>8250</v>
      </c>
      <c r="E46">
        <f t="shared" si="1"/>
        <v>1.6013407828933753E-3</v>
      </c>
      <c r="F46" s="1">
        <f t="shared" si="2"/>
        <v>0.5</v>
      </c>
      <c r="G46">
        <f t="shared" si="3"/>
        <v>620</v>
      </c>
    </row>
    <row r="47" spans="1:7" x14ac:dyDescent="0.25">
      <c r="A47">
        <v>45</v>
      </c>
      <c r="B47" s="1">
        <v>-0.191341713070869</v>
      </c>
      <c r="C47" t="s">
        <v>49</v>
      </c>
      <c r="D47">
        <f t="shared" si="0"/>
        <v>8437.5</v>
      </c>
      <c r="E47">
        <f t="shared" si="1"/>
        <v>1.363413770742112E-3</v>
      </c>
      <c r="F47" s="1">
        <f t="shared" si="2"/>
        <v>1.308658286929131</v>
      </c>
      <c r="G47">
        <f t="shared" si="3"/>
        <v>1624</v>
      </c>
    </row>
    <row r="48" spans="1:7" x14ac:dyDescent="0.25">
      <c r="A48">
        <v>46</v>
      </c>
      <c r="B48" s="1">
        <v>9.4734348356723702E-2</v>
      </c>
      <c r="C48" t="s">
        <v>50</v>
      </c>
      <c r="D48">
        <f t="shared" si="0"/>
        <v>8625</v>
      </c>
      <c r="E48">
        <f t="shared" si="1"/>
        <v>1.0124771807814997E-3</v>
      </c>
      <c r="F48" s="1">
        <f t="shared" si="2"/>
        <v>1.5947343483567238</v>
      </c>
      <c r="G48">
        <f t="shared" si="3"/>
        <v>1979</v>
      </c>
    </row>
    <row r="49" spans="1:7" x14ac:dyDescent="0.25">
      <c r="A49">
        <v>47</v>
      </c>
      <c r="B49" s="1">
        <v>-0.59246593713760298</v>
      </c>
      <c r="C49" t="s">
        <v>51</v>
      </c>
      <c r="D49">
        <f t="shared" si="0"/>
        <v>8812.5</v>
      </c>
      <c r="E49">
        <f t="shared" si="1"/>
        <v>5.5419433557131958E-4</v>
      </c>
      <c r="F49" s="1">
        <f t="shared" si="2"/>
        <v>0.90753406286239702</v>
      </c>
      <c r="G49">
        <f t="shared" si="3"/>
        <v>1126</v>
      </c>
    </row>
    <row r="50" spans="1:7" x14ac:dyDescent="0.25">
      <c r="A50">
        <v>48</v>
      </c>
      <c r="B50" s="1">
        <v>0</v>
      </c>
      <c r="C50" t="s">
        <v>52</v>
      </c>
      <c r="D50">
        <f t="shared" si="0"/>
        <v>9000</v>
      </c>
      <c r="E50">
        <f t="shared" si="1"/>
        <v>1.5882590798099766E-9</v>
      </c>
      <c r="F50" s="1">
        <f t="shared" si="2"/>
        <v>1.5</v>
      </c>
      <c r="G50">
        <f t="shared" si="3"/>
        <v>1861</v>
      </c>
    </row>
    <row r="51" spans="1:7" x14ac:dyDescent="0.25">
      <c r="A51">
        <v>49</v>
      </c>
      <c r="B51" s="1">
        <v>0.59246593713760298</v>
      </c>
      <c r="C51" t="s">
        <v>53</v>
      </c>
      <c r="D51">
        <f t="shared" si="0"/>
        <v>9187.5</v>
      </c>
      <c r="E51">
        <f t="shared" si="1"/>
        <v>6.3312794452751462E-4</v>
      </c>
      <c r="F51" s="1">
        <f t="shared" si="2"/>
        <v>2.0924659371376029</v>
      </c>
      <c r="G51">
        <f t="shared" si="3"/>
        <v>2597</v>
      </c>
    </row>
    <row r="52" spans="1:7" x14ac:dyDescent="0.25">
      <c r="A52">
        <v>50</v>
      </c>
      <c r="B52" s="1">
        <v>-9.4734348356723702E-2</v>
      </c>
      <c r="C52" t="s">
        <v>54</v>
      </c>
      <c r="D52">
        <f t="shared" si="0"/>
        <v>9375</v>
      </c>
      <c r="E52">
        <f t="shared" si="1"/>
        <v>1.3231019855813025E-3</v>
      </c>
      <c r="F52" s="1">
        <f t="shared" si="2"/>
        <v>1.4052656516432762</v>
      </c>
      <c r="G52">
        <f t="shared" si="3"/>
        <v>1744</v>
      </c>
    </row>
    <row r="53" spans="1:7" x14ac:dyDescent="0.25">
      <c r="A53">
        <v>51</v>
      </c>
      <c r="B53" s="1">
        <v>0.191341713070869</v>
      </c>
      <c r="C53" t="s">
        <v>55</v>
      </c>
      <c r="D53">
        <f t="shared" si="0"/>
        <v>9562.5</v>
      </c>
      <c r="E53">
        <f t="shared" si="1"/>
        <v>2.0433468154654765E-3</v>
      </c>
      <c r="F53" s="1">
        <f t="shared" si="2"/>
        <v>1.691341713070869</v>
      </c>
      <c r="G53">
        <f t="shared" si="3"/>
        <v>2099</v>
      </c>
    </row>
    <row r="54" spans="1:7" x14ac:dyDescent="0.25">
      <c r="A54">
        <v>52</v>
      </c>
      <c r="B54" s="1">
        <v>1</v>
      </c>
      <c r="C54" t="s">
        <v>56</v>
      </c>
      <c r="D54">
        <f t="shared" si="0"/>
        <v>9750</v>
      </c>
      <c r="E54">
        <f t="shared" si="1"/>
        <v>2.7635941429948914E-3</v>
      </c>
      <c r="F54" s="1">
        <f t="shared" si="2"/>
        <v>2.5</v>
      </c>
      <c r="G54">
        <f t="shared" si="3"/>
        <v>3102</v>
      </c>
    </row>
    <row r="55" spans="1:7" x14ac:dyDescent="0.25">
      <c r="A55">
        <v>53</v>
      </c>
      <c r="B55" s="1">
        <v>0.41741970181465099</v>
      </c>
      <c r="C55" t="s">
        <v>57</v>
      </c>
      <c r="D55">
        <f t="shared" si="0"/>
        <v>9937.5</v>
      </c>
      <c r="E55">
        <f t="shared" si="1"/>
        <v>3.450823758856835E-3</v>
      </c>
      <c r="F55" s="1">
        <f t="shared" si="2"/>
        <v>1.917419701814651</v>
      </c>
      <c r="G55">
        <f t="shared" si="3"/>
        <v>2379</v>
      </c>
    </row>
    <row r="56" spans="1:7" x14ac:dyDescent="0.25">
      <c r="A56">
        <v>54</v>
      </c>
      <c r="B56" s="1">
        <v>0.35355338454246499</v>
      </c>
      <c r="C56" t="s">
        <v>58</v>
      </c>
      <c r="D56">
        <f t="shared" si="0"/>
        <v>10125</v>
      </c>
      <c r="E56">
        <f t="shared" si="1"/>
        <v>4.0703224026304788E-3</v>
      </c>
      <c r="F56" s="1">
        <f t="shared" si="2"/>
        <v>1.853553384542465</v>
      </c>
      <c r="G56">
        <f t="shared" si="3"/>
        <v>2300</v>
      </c>
    </row>
    <row r="57" spans="1:7" x14ac:dyDescent="0.25">
      <c r="A57">
        <v>55</v>
      </c>
      <c r="B57" s="1">
        <v>1.25529313087463</v>
      </c>
      <c r="C57" t="s">
        <v>59</v>
      </c>
      <c r="D57">
        <f t="shared" si="0"/>
        <v>10312.5</v>
      </c>
      <c r="E57">
        <f t="shared" si="1"/>
        <v>4.586827306876603E-3</v>
      </c>
      <c r="F57" s="1">
        <f t="shared" si="2"/>
        <v>2.7552931308746302</v>
      </c>
      <c r="G57">
        <f t="shared" si="3"/>
        <v>3419</v>
      </c>
    </row>
    <row r="58" spans="1:7" x14ac:dyDescent="0.25">
      <c r="A58">
        <v>56</v>
      </c>
      <c r="B58" s="1">
        <v>0.86602538824081399</v>
      </c>
      <c r="C58" t="s">
        <v>60</v>
      </c>
      <c r="D58">
        <f t="shared" si="0"/>
        <v>10500</v>
      </c>
      <c r="E58">
        <f t="shared" si="1"/>
        <v>4.9657185585578988E-3</v>
      </c>
      <c r="F58" s="1">
        <f t="shared" si="2"/>
        <v>2.3660253882408142</v>
      </c>
      <c r="G58">
        <f t="shared" si="3"/>
        <v>2936</v>
      </c>
    </row>
    <row r="59" spans="1:7" x14ac:dyDescent="0.25">
      <c r="A59">
        <v>57</v>
      </c>
      <c r="B59" s="1">
        <v>0.46193975210189803</v>
      </c>
      <c r="C59" t="s">
        <v>61</v>
      </c>
      <c r="D59">
        <f t="shared" si="0"/>
        <v>10687.5</v>
      </c>
      <c r="E59">
        <f t="shared" si="1"/>
        <v>5.1742226291281905E-3</v>
      </c>
      <c r="F59" s="1">
        <f t="shared" si="2"/>
        <v>1.961939752101898</v>
      </c>
      <c r="G59">
        <f t="shared" si="3"/>
        <v>2435</v>
      </c>
    </row>
    <row r="60" spans="1:7" x14ac:dyDescent="0.25">
      <c r="A60">
        <v>58</v>
      </c>
      <c r="B60" s="1">
        <v>1.31947922706604</v>
      </c>
      <c r="C60" t="s">
        <v>62</v>
      </c>
      <c r="D60">
        <f t="shared" si="0"/>
        <v>10875</v>
      </c>
      <c r="E60">
        <f t="shared" si="1"/>
        <v>5.1825883662538997E-3</v>
      </c>
      <c r="F60" s="1">
        <f t="shared" si="2"/>
        <v>2.81947922706604</v>
      </c>
      <c r="G60">
        <f t="shared" si="3"/>
        <v>3499</v>
      </c>
    </row>
    <row r="61" spans="1:7" x14ac:dyDescent="0.25">
      <c r="A61">
        <v>59</v>
      </c>
      <c r="B61" s="1">
        <v>1.1827865839004501</v>
      </c>
      <c r="C61" t="s">
        <v>63</v>
      </c>
      <c r="D61">
        <f t="shared" si="0"/>
        <v>11062.5</v>
      </c>
      <c r="E61">
        <f t="shared" si="1"/>
        <v>4.9652085485696754E-3</v>
      </c>
      <c r="F61" s="1">
        <f t="shared" si="2"/>
        <v>2.6827865839004499</v>
      </c>
      <c r="G61">
        <f t="shared" si="3"/>
        <v>3329</v>
      </c>
    </row>
    <row r="62" spans="1:7" x14ac:dyDescent="0.25">
      <c r="A62">
        <v>60</v>
      </c>
      <c r="B62" s="1">
        <v>0.5</v>
      </c>
      <c r="C62" t="s">
        <v>64</v>
      </c>
      <c r="D62">
        <f t="shared" si="0"/>
        <v>11250</v>
      </c>
      <c r="E62">
        <f t="shared" si="1"/>
        <v>4.5015969477994943E-3</v>
      </c>
      <c r="F62" s="1">
        <f t="shared" si="2"/>
        <v>2</v>
      </c>
      <c r="G62">
        <f t="shared" si="3"/>
        <v>2482</v>
      </c>
    </row>
    <row r="63" spans="1:7" x14ac:dyDescent="0.25">
      <c r="A63">
        <v>61</v>
      </c>
      <c r="B63" s="1">
        <v>1.1827865839004501</v>
      </c>
      <c r="C63" t="s">
        <v>65</v>
      </c>
      <c r="D63">
        <f t="shared" si="0"/>
        <v>11437.5</v>
      </c>
      <c r="E63">
        <f t="shared" si="1"/>
        <v>3.7773188653426695E-3</v>
      </c>
      <c r="F63" s="1">
        <f t="shared" si="2"/>
        <v>2.6827865839004499</v>
      </c>
      <c r="G63">
        <f t="shared" si="3"/>
        <v>3329</v>
      </c>
    </row>
    <row r="64" spans="1:7" x14ac:dyDescent="0.25">
      <c r="A64">
        <v>62</v>
      </c>
      <c r="B64" s="1">
        <v>1.31947922706604</v>
      </c>
      <c r="C64" t="s">
        <v>66</v>
      </c>
      <c r="D64">
        <f t="shared" si="0"/>
        <v>11625</v>
      </c>
      <c r="E64">
        <f t="shared" si="1"/>
        <v>2.7846619941773241E-3</v>
      </c>
      <c r="F64" s="1">
        <f t="shared" si="2"/>
        <v>2.81947922706604</v>
      </c>
      <c r="G64">
        <f t="shared" si="3"/>
        <v>3499</v>
      </c>
    </row>
    <row r="65" spans="1:7" x14ac:dyDescent="0.25">
      <c r="A65">
        <v>63</v>
      </c>
      <c r="B65" s="1">
        <v>0.46193975210189803</v>
      </c>
      <c r="C65" t="s">
        <v>67</v>
      </c>
      <c r="D65">
        <f t="shared" si="0"/>
        <v>11812.5</v>
      </c>
      <c r="E65">
        <f t="shared" si="1"/>
        <v>1.5231783072871764E-3</v>
      </c>
      <c r="F65" s="1">
        <f t="shared" si="2"/>
        <v>1.961939752101898</v>
      </c>
      <c r="G65">
        <f t="shared" si="3"/>
        <v>2435</v>
      </c>
    </row>
    <row r="66" spans="1:7" x14ac:dyDescent="0.25">
      <c r="A66">
        <v>64</v>
      </c>
      <c r="B66" s="1">
        <v>0.86602538824081399</v>
      </c>
      <c r="C66" t="s">
        <v>5</v>
      </c>
      <c r="D66">
        <f t="shared" si="0"/>
        <v>12000</v>
      </c>
      <c r="E66">
        <f t="shared" si="1"/>
        <v>0</v>
      </c>
      <c r="F66" s="1">
        <f t="shared" si="2"/>
        <v>2.3660253882408142</v>
      </c>
      <c r="G66">
        <f t="shared" si="3"/>
        <v>2936</v>
      </c>
    </row>
    <row r="67" spans="1:7" x14ac:dyDescent="0.25">
      <c r="A67">
        <v>65</v>
      </c>
      <c r="B67" s="1">
        <v>1.25529313087463</v>
      </c>
      <c r="C67" t="s">
        <v>68</v>
      </c>
      <c r="D67">
        <f t="shared" ref="D67:D130" si="4">A67*48000/256</f>
        <v>12187.5</v>
      </c>
      <c r="E67">
        <f t="shared" ref="E67:E130" si="5">2/256*IMABS(C67)</f>
        <v>1.7700632155296166E-3</v>
      </c>
      <c r="F67" s="1">
        <f t="shared" ref="F67:F130" si="6">B67+1.5</f>
        <v>2.7552931308746302</v>
      </c>
      <c r="G67">
        <f t="shared" ref="G67:G130" si="7">ROUND(F67/3.3*(2^12-1),0)</f>
        <v>3419</v>
      </c>
    </row>
    <row r="68" spans="1:7" x14ac:dyDescent="0.25">
      <c r="A68">
        <v>66</v>
      </c>
      <c r="B68" s="1">
        <v>0.35355338454246499</v>
      </c>
      <c r="C68" t="s">
        <v>69</v>
      </c>
      <c r="D68">
        <f t="shared" si="4"/>
        <v>12375</v>
      </c>
      <c r="E68">
        <f t="shared" si="5"/>
        <v>3.7646539418852596E-3</v>
      </c>
      <c r="F68" s="1">
        <f t="shared" si="6"/>
        <v>1.853553384542465</v>
      </c>
      <c r="G68">
        <f t="shared" si="7"/>
        <v>2300</v>
      </c>
    </row>
    <row r="69" spans="1:7" x14ac:dyDescent="0.25">
      <c r="A69">
        <v>67</v>
      </c>
      <c r="B69" s="1">
        <v>0.41741970181465099</v>
      </c>
      <c r="C69" t="s">
        <v>70</v>
      </c>
      <c r="D69">
        <f t="shared" si="4"/>
        <v>12562.5</v>
      </c>
      <c r="E69">
        <f t="shared" si="5"/>
        <v>5.9542239563816829E-3</v>
      </c>
      <c r="F69" s="1">
        <f t="shared" si="6"/>
        <v>1.917419701814651</v>
      </c>
      <c r="G69">
        <f t="shared" si="7"/>
        <v>2379</v>
      </c>
    </row>
    <row r="70" spans="1:7" x14ac:dyDescent="0.25">
      <c r="A70">
        <v>68</v>
      </c>
      <c r="B70" s="1">
        <v>1</v>
      </c>
      <c r="C70" t="s">
        <v>71</v>
      </c>
      <c r="D70">
        <f t="shared" si="4"/>
        <v>12750</v>
      </c>
      <c r="E70">
        <f t="shared" si="5"/>
        <v>8.3026109834269217E-3</v>
      </c>
      <c r="F70" s="1">
        <f t="shared" si="6"/>
        <v>2.5</v>
      </c>
      <c r="G70">
        <f t="shared" si="7"/>
        <v>3102</v>
      </c>
    </row>
    <row r="71" spans="1:7" x14ac:dyDescent="0.25">
      <c r="A71">
        <v>69</v>
      </c>
      <c r="B71" s="1">
        <v>0.191341713070869</v>
      </c>
      <c r="C71" t="s">
        <v>72</v>
      </c>
      <c r="D71">
        <f t="shared" si="4"/>
        <v>12937.5</v>
      </c>
      <c r="E71">
        <f t="shared" si="5"/>
        <v>1.0767817629652444E-2</v>
      </c>
      <c r="F71" s="1">
        <f t="shared" si="6"/>
        <v>1.691341713070869</v>
      </c>
      <c r="G71">
        <f t="shared" si="7"/>
        <v>2099</v>
      </c>
    </row>
    <row r="72" spans="1:7" x14ac:dyDescent="0.25">
      <c r="A72">
        <v>70</v>
      </c>
      <c r="B72" s="1">
        <v>-9.4734348356723702E-2</v>
      </c>
      <c r="C72" t="s">
        <v>73</v>
      </c>
      <c r="D72">
        <f t="shared" si="4"/>
        <v>13125</v>
      </c>
      <c r="E72">
        <f t="shared" si="5"/>
        <v>1.3303018128282676E-2</v>
      </c>
      <c r="F72" s="1">
        <f t="shared" si="6"/>
        <v>1.4052656516432762</v>
      </c>
      <c r="G72">
        <f t="shared" si="7"/>
        <v>1744</v>
      </c>
    </row>
    <row r="73" spans="1:7" x14ac:dyDescent="0.25">
      <c r="A73">
        <v>71</v>
      </c>
      <c r="B73" s="1">
        <v>0.59246593713760298</v>
      </c>
      <c r="C73" t="s">
        <v>74</v>
      </c>
      <c r="D73">
        <f t="shared" si="4"/>
        <v>13312.5</v>
      </c>
      <c r="E73">
        <f t="shared" si="5"/>
        <v>1.5857594174425334E-2</v>
      </c>
      <c r="F73" s="1">
        <f t="shared" si="6"/>
        <v>2.0924659371376029</v>
      </c>
      <c r="G73">
        <f t="shared" si="7"/>
        <v>2597</v>
      </c>
    </row>
    <row r="74" spans="1:7" x14ac:dyDescent="0.25">
      <c r="A74">
        <v>72</v>
      </c>
      <c r="B74" s="1">
        <v>0</v>
      </c>
      <c r="C74" t="s">
        <v>75</v>
      </c>
      <c r="D74">
        <f t="shared" si="4"/>
        <v>13500</v>
      </c>
      <c r="E74">
        <f t="shared" si="5"/>
        <v>1.8378515346521095E-2</v>
      </c>
      <c r="F74" s="1">
        <f t="shared" si="6"/>
        <v>1.5</v>
      </c>
      <c r="G74">
        <f t="shared" si="7"/>
        <v>1861</v>
      </c>
    </row>
    <row r="75" spans="1:7" x14ac:dyDescent="0.25">
      <c r="A75">
        <v>73</v>
      </c>
      <c r="B75" s="1">
        <v>-0.59246593713760298</v>
      </c>
      <c r="C75" t="s">
        <v>76</v>
      </c>
      <c r="D75">
        <f t="shared" si="4"/>
        <v>13687.5</v>
      </c>
      <c r="E75">
        <f t="shared" si="5"/>
        <v>2.0811620218062332E-2</v>
      </c>
      <c r="F75" s="1">
        <f t="shared" si="6"/>
        <v>0.90753406286239702</v>
      </c>
      <c r="G75">
        <f t="shared" si="7"/>
        <v>1126</v>
      </c>
    </row>
    <row r="76" spans="1:7" x14ac:dyDescent="0.25">
      <c r="A76">
        <v>74</v>
      </c>
      <c r="B76" s="1">
        <v>9.4734348356723702E-2</v>
      </c>
      <c r="C76" t="s">
        <v>77</v>
      </c>
      <c r="D76">
        <f t="shared" si="4"/>
        <v>13875</v>
      </c>
      <c r="E76">
        <f t="shared" si="5"/>
        <v>2.3103052420199447E-2</v>
      </c>
      <c r="F76" s="1">
        <f t="shared" si="6"/>
        <v>1.5947343483567238</v>
      </c>
      <c r="G76">
        <f t="shared" si="7"/>
        <v>1979</v>
      </c>
    </row>
    <row r="77" spans="1:7" x14ac:dyDescent="0.25">
      <c r="A77">
        <v>75</v>
      </c>
      <c r="B77" s="1">
        <v>-0.191341713070869</v>
      </c>
      <c r="C77" t="s">
        <v>78</v>
      </c>
      <c r="D77">
        <f t="shared" si="4"/>
        <v>14062.5</v>
      </c>
      <c r="E77">
        <f t="shared" si="5"/>
        <v>2.5200691340277803E-2</v>
      </c>
      <c r="F77" s="1">
        <f t="shared" si="6"/>
        <v>1.308658286929131</v>
      </c>
      <c r="G77">
        <f t="shared" si="7"/>
        <v>1624</v>
      </c>
    </row>
    <row r="78" spans="1:7" x14ac:dyDescent="0.25">
      <c r="A78">
        <v>76</v>
      </c>
      <c r="B78" s="1">
        <v>-1</v>
      </c>
      <c r="C78" t="s">
        <v>79</v>
      </c>
      <c r="D78">
        <f t="shared" si="4"/>
        <v>14250</v>
      </c>
      <c r="E78">
        <f t="shared" si="5"/>
        <v>2.7055560644248172E-2</v>
      </c>
      <c r="F78" s="1">
        <f t="shared" si="6"/>
        <v>0.5</v>
      </c>
      <c r="G78">
        <f t="shared" si="7"/>
        <v>620</v>
      </c>
    </row>
    <row r="79" spans="1:7" x14ac:dyDescent="0.25">
      <c r="A79">
        <v>77</v>
      </c>
      <c r="B79" s="1">
        <v>-0.41741970181465099</v>
      </c>
      <c r="C79" t="s">
        <v>80</v>
      </c>
      <c r="D79">
        <f t="shared" si="4"/>
        <v>14437.5</v>
      </c>
      <c r="E79">
        <f t="shared" si="5"/>
        <v>2.8623173012610116E-2</v>
      </c>
      <c r="F79" s="1">
        <f t="shared" si="6"/>
        <v>1.082580298185349</v>
      </c>
      <c r="G79">
        <f t="shared" si="7"/>
        <v>1343</v>
      </c>
    </row>
    <row r="80" spans="1:7" x14ac:dyDescent="0.25">
      <c r="A80">
        <v>78</v>
      </c>
      <c r="B80" s="1">
        <v>-0.35355338454246499</v>
      </c>
      <c r="C80" t="s">
        <v>81</v>
      </c>
      <c r="D80">
        <f t="shared" si="4"/>
        <v>14625</v>
      </c>
      <c r="E80">
        <f t="shared" si="5"/>
        <v>2.9864771948446622E-2</v>
      </c>
      <c r="F80" s="1">
        <f t="shared" si="6"/>
        <v>1.146446615457535</v>
      </c>
      <c r="G80">
        <f t="shared" si="7"/>
        <v>1423</v>
      </c>
    </row>
    <row r="81" spans="1:7" x14ac:dyDescent="0.25">
      <c r="A81">
        <v>79</v>
      </c>
      <c r="B81" s="1">
        <v>-1.25529313087463</v>
      </c>
      <c r="C81" t="s">
        <v>82</v>
      </c>
      <c r="D81">
        <f t="shared" si="4"/>
        <v>14812.5</v>
      </c>
      <c r="E81">
        <f t="shared" si="5"/>
        <v>3.0748434237807654E-2</v>
      </c>
      <c r="F81" s="1">
        <f t="shared" si="6"/>
        <v>0.24470686912536999</v>
      </c>
      <c r="G81">
        <f t="shared" si="7"/>
        <v>304</v>
      </c>
    </row>
    <row r="82" spans="1:7" x14ac:dyDescent="0.25">
      <c r="A82">
        <v>80</v>
      </c>
      <c r="B82" s="1">
        <v>-0.86602538824081399</v>
      </c>
      <c r="C82" t="s">
        <v>83</v>
      </c>
      <c r="D82">
        <f t="shared" si="4"/>
        <v>15000</v>
      </c>
      <c r="E82">
        <f t="shared" si="5"/>
        <v>0.46875000580890858</v>
      </c>
      <c r="F82" s="1">
        <f t="shared" si="6"/>
        <v>0.63397461175918601</v>
      </c>
      <c r="G82">
        <f t="shared" si="7"/>
        <v>787</v>
      </c>
    </row>
    <row r="83" spans="1:7" x14ac:dyDescent="0.25">
      <c r="A83">
        <v>81</v>
      </c>
      <c r="B83" s="1">
        <v>-0.46193975210189803</v>
      </c>
      <c r="C83" t="s">
        <v>84</v>
      </c>
      <c r="D83">
        <f t="shared" si="4"/>
        <v>15187.5</v>
      </c>
      <c r="E83">
        <f t="shared" si="5"/>
        <v>3.1353805074122582E-2</v>
      </c>
      <c r="F83" s="1">
        <f t="shared" si="6"/>
        <v>1.038060247898102</v>
      </c>
      <c r="G83">
        <f t="shared" si="7"/>
        <v>1288</v>
      </c>
    </row>
    <row r="84" spans="1:7" x14ac:dyDescent="0.25">
      <c r="A84">
        <v>82</v>
      </c>
      <c r="B84" s="1">
        <v>-1.31947922706604</v>
      </c>
      <c r="C84" t="s">
        <v>85</v>
      </c>
      <c r="D84">
        <f t="shared" si="4"/>
        <v>15375</v>
      </c>
      <c r="E84">
        <f t="shared" si="5"/>
        <v>3.1053185194213413E-2</v>
      </c>
      <c r="F84" s="1">
        <f t="shared" si="6"/>
        <v>0.18052077293395996</v>
      </c>
      <c r="G84">
        <f t="shared" si="7"/>
        <v>224</v>
      </c>
    </row>
    <row r="85" spans="1:7" x14ac:dyDescent="0.25">
      <c r="A85">
        <v>83</v>
      </c>
      <c r="B85" s="1">
        <v>-1.1827865839004501</v>
      </c>
      <c r="C85" t="s">
        <v>86</v>
      </c>
      <c r="D85">
        <f t="shared" si="4"/>
        <v>15562.5</v>
      </c>
      <c r="E85">
        <f t="shared" si="5"/>
        <v>3.0350749322217922E-2</v>
      </c>
      <c r="F85" s="1">
        <f t="shared" si="6"/>
        <v>0.31721341609954989</v>
      </c>
      <c r="G85">
        <f t="shared" si="7"/>
        <v>394</v>
      </c>
    </row>
    <row r="86" spans="1:7" x14ac:dyDescent="0.25">
      <c r="A86">
        <v>84</v>
      </c>
      <c r="B86" s="1">
        <v>-0.5</v>
      </c>
      <c r="C86" t="s">
        <v>87</v>
      </c>
      <c r="D86">
        <f t="shared" si="4"/>
        <v>15750</v>
      </c>
      <c r="E86">
        <f t="shared" si="5"/>
        <v>2.9258399131827654E-2</v>
      </c>
      <c r="F86" s="1">
        <f t="shared" si="6"/>
        <v>1</v>
      </c>
      <c r="G86">
        <f t="shared" si="7"/>
        <v>1241</v>
      </c>
    </row>
    <row r="87" spans="1:7" x14ac:dyDescent="0.25">
      <c r="A87">
        <v>85</v>
      </c>
      <c r="B87" s="1">
        <v>-1.1827865839004501</v>
      </c>
      <c r="C87" t="s">
        <v>88</v>
      </c>
      <c r="D87">
        <f t="shared" si="4"/>
        <v>15937.5</v>
      </c>
      <c r="E87">
        <f t="shared" si="5"/>
        <v>2.779710036216718E-2</v>
      </c>
      <c r="F87" s="1">
        <f t="shared" si="6"/>
        <v>0.31721341609954989</v>
      </c>
      <c r="G87">
        <f t="shared" si="7"/>
        <v>394</v>
      </c>
    </row>
    <row r="88" spans="1:7" x14ac:dyDescent="0.25">
      <c r="A88">
        <v>86</v>
      </c>
      <c r="B88" s="1">
        <v>-1.31947922706604</v>
      </c>
      <c r="C88" t="s">
        <v>89</v>
      </c>
      <c r="D88">
        <f t="shared" si="4"/>
        <v>16125</v>
      </c>
      <c r="E88">
        <f t="shared" si="5"/>
        <v>2.5996408059445406E-2</v>
      </c>
      <c r="F88" s="1">
        <f t="shared" si="6"/>
        <v>0.18052077293395996</v>
      </c>
      <c r="G88">
        <f t="shared" si="7"/>
        <v>224</v>
      </c>
    </row>
    <row r="89" spans="1:7" x14ac:dyDescent="0.25">
      <c r="A89">
        <v>87</v>
      </c>
      <c r="B89" s="1">
        <v>-0.46193975210189803</v>
      </c>
      <c r="C89" t="s">
        <v>90</v>
      </c>
      <c r="D89">
        <f t="shared" si="4"/>
        <v>16312.5</v>
      </c>
      <c r="E89">
        <f t="shared" si="5"/>
        <v>2.3893757860683273E-2</v>
      </c>
      <c r="F89" s="1">
        <f t="shared" si="6"/>
        <v>1.038060247898102</v>
      </c>
      <c r="G89">
        <f t="shared" si="7"/>
        <v>1288</v>
      </c>
    </row>
    <row r="90" spans="1:7" x14ac:dyDescent="0.25">
      <c r="A90">
        <v>88</v>
      </c>
      <c r="B90" s="1">
        <v>-0.86602538824081399</v>
      </c>
      <c r="C90" t="s">
        <v>91</v>
      </c>
      <c r="D90">
        <f t="shared" si="4"/>
        <v>16500</v>
      </c>
      <c r="E90">
        <f t="shared" si="5"/>
        <v>2.1533541815496875E-2</v>
      </c>
      <c r="F90" s="1">
        <f t="shared" si="6"/>
        <v>0.63397461175918601</v>
      </c>
      <c r="G90">
        <f t="shared" si="7"/>
        <v>787</v>
      </c>
    </row>
    <row r="91" spans="1:7" x14ac:dyDescent="0.25">
      <c r="A91">
        <v>89</v>
      </c>
      <c r="B91" s="1">
        <v>-1.25529313087463</v>
      </c>
      <c r="C91" t="s">
        <v>92</v>
      </c>
      <c r="D91">
        <f t="shared" si="4"/>
        <v>16687.5</v>
      </c>
      <c r="E91">
        <f t="shared" si="5"/>
        <v>1.8965993473877524E-2</v>
      </c>
      <c r="F91" s="1">
        <f t="shared" si="6"/>
        <v>0.24470686912536999</v>
      </c>
      <c r="G91">
        <f t="shared" si="7"/>
        <v>304</v>
      </c>
    </row>
    <row r="92" spans="1:7" x14ac:dyDescent="0.25">
      <c r="A92">
        <v>90</v>
      </c>
      <c r="B92" s="1">
        <v>-0.35355338454246499</v>
      </c>
      <c r="C92" t="s">
        <v>93</v>
      </c>
      <c r="D92">
        <f t="shared" si="4"/>
        <v>16875</v>
      </c>
      <c r="E92">
        <f t="shared" si="5"/>
        <v>1.6245912668160497E-2</v>
      </c>
      <c r="F92" s="1">
        <f t="shared" si="6"/>
        <v>1.146446615457535</v>
      </c>
      <c r="G92">
        <f t="shared" si="7"/>
        <v>1423</v>
      </c>
    </row>
    <row r="93" spans="1:7" x14ac:dyDescent="0.25">
      <c r="A93">
        <v>91</v>
      </c>
      <c r="B93" s="1">
        <v>-0.41741970181465099</v>
      </c>
      <c r="C93" t="s">
        <v>94</v>
      </c>
      <c r="D93">
        <f t="shared" si="4"/>
        <v>17062.5</v>
      </c>
      <c r="E93">
        <f t="shared" si="5"/>
        <v>1.3431260686504284E-2</v>
      </c>
      <c r="F93" s="1">
        <f t="shared" si="6"/>
        <v>1.082580298185349</v>
      </c>
      <c r="G93">
        <f t="shared" si="7"/>
        <v>1343</v>
      </c>
    </row>
    <row r="94" spans="1:7" x14ac:dyDescent="0.25">
      <c r="A94">
        <v>92</v>
      </c>
      <c r="B94" s="1">
        <v>-1</v>
      </c>
      <c r="C94" t="s">
        <v>95</v>
      </c>
      <c r="D94">
        <f t="shared" si="4"/>
        <v>17250</v>
      </c>
      <c r="E94">
        <f t="shared" si="5"/>
        <v>1.0581685574669644E-2</v>
      </c>
      <c r="F94" s="1">
        <f t="shared" si="6"/>
        <v>0.5</v>
      </c>
      <c r="G94">
        <f t="shared" si="7"/>
        <v>620</v>
      </c>
    </row>
    <row r="95" spans="1:7" x14ac:dyDescent="0.25">
      <c r="A95">
        <v>93</v>
      </c>
      <c r="B95" s="1">
        <v>-0.191341713070869</v>
      </c>
      <c r="C95" t="s">
        <v>96</v>
      </c>
      <c r="D95">
        <f t="shared" si="4"/>
        <v>17437.5</v>
      </c>
      <c r="E95">
        <f t="shared" si="5"/>
        <v>7.7569674548902704E-3</v>
      </c>
      <c r="F95" s="1">
        <f t="shared" si="6"/>
        <v>1.308658286929131</v>
      </c>
      <c r="G95">
        <f t="shared" si="7"/>
        <v>1624</v>
      </c>
    </row>
    <row r="96" spans="1:7" x14ac:dyDescent="0.25">
      <c r="A96">
        <v>94</v>
      </c>
      <c r="B96" s="1">
        <v>9.4734348356723702E-2</v>
      </c>
      <c r="C96" t="s">
        <v>97</v>
      </c>
      <c r="D96">
        <f t="shared" si="4"/>
        <v>17625</v>
      </c>
      <c r="E96">
        <f t="shared" si="5"/>
        <v>5.0154982975843072E-3</v>
      </c>
      <c r="F96" s="1">
        <f t="shared" si="6"/>
        <v>1.5947343483567238</v>
      </c>
      <c r="G96">
        <f t="shared" si="7"/>
        <v>1979</v>
      </c>
    </row>
    <row r="97" spans="1:7" x14ac:dyDescent="0.25">
      <c r="A97">
        <v>95</v>
      </c>
      <c r="B97" s="1">
        <v>-0.59246593713760298</v>
      </c>
      <c r="C97" t="s">
        <v>98</v>
      </c>
      <c r="D97">
        <f t="shared" si="4"/>
        <v>17812.5</v>
      </c>
      <c r="E97">
        <f t="shared" si="5"/>
        <v>2.4127781561302268E-3</v>
      </c>
      <c r="F97" s="1">
        <f t="shared" si="6"/>
        <v>0.90753406286239702</v>
      </c>
      <c r="G97">
        <f t="shared" si="7"/>
        <v>1126</v>
      </c>
    </row>
    <row r="98" spans="1:7" x14ac:dyDescent="0.25">
      <c r="A98">
        <v>96</v>
      </c>
      <c r="B98" s="1">
        <v>0</v>
      </c>
      <c r="C98" t="s">
        <v>5</v>
      </c>
      <c r="D98">
        <f t="shared" si="4"/>
        <v>18000</v>
      </c>
      <c r="E98">
        <f t="shared" si="5"/>
        <v>0</v>
      </c>
      <c r="F98" s="1">
        <f t="shared" si="6"/>
        <v>1.5</v>
      </c>
      <c r="G98">
        <f t="shared" si="7"/>
        <v>1861</v>
      </c>
    </row>
    <row r="99" spans="1:7" x14ac:dyDescent="0.25">
      <c r="A99">
        <v>97</v>
      </c>
      <c r="B99" s="1">
        <v>0.59246593713760298</v>
      </c>
      <c r="C99" t="s">
        <v>99</v>
      </c>
      <c r="D99">
        <f t="shared" si="4"/>
        <v>18187.5</v>
      </c>
      <c r="E99">
        <f t="shared" si="5"/>
        <v>2.1772453544199213E-3</v>
      </c>
      <c r="F99" s="1">
        <f t="shared" si="6"/>
        <v>2.0924659371376029</v>
      </c>
      <c r="G99">
        <f t="shared" si="7"/>
        <v>2597</v>
      </c>
    </row>
    <row r="100" spans="1:7" x14ac:dyDescent="0.25">
      <c r="A100">
        <v>98</v>
      </c>
      <c r="B100" s="1">
        <v>-9.4734348356723702E-2</v>
      </c>
      <c r="C100" t="s">
        <v>100</v>
      </c>
      <c r="D100">
        <f t="shared" si="4"/>
        <v>18375</v>
      </c>
      <c r="E100">
        <f t="shared" si="5"/>
        <v>4.0801073822175756E-3</v>
      </c>
      <c r="F100" s="1">
        <f t="shared" si="6"/>
        <v>1.4052656516432762</v>
      </c>
      <c r="G100">
        <f t="shared" si="7"/>
        <v>1744</v>
      </c>
    </row>
    <row r="101" spans="1:7" x14ac:dyDescent="0.25">
      <c r="A101">
        <v>99</v>
      </c>
      <c r="B101" s="1">
        <v>0.191341713070869</v>
      </c>
      <c r="C101" t="s">
        <v>101</v>
      </c>
      <c r="D101">
        <f t="shared" si="4"/>
        <v>18562.5</v>
      </c>
      <c r="E101">
        <f t="shared" si="5"/>
        <v>5.6774253672734034E-3</v>
      </c>
      <c r="F101" s="1">
        <f t="shared" si="6"/>
        <v>1.691341713070869</v>
      </c>
      <c r="G101">
        <f t="shared" si="7"/>
        <v>2099</v>
      </c>
    </row>
    <row r="102" spans="1:7" x14ac:dyDescent="0.25">
      <c r="A102">
        <v>100</v>
      </c>
      <c r="B102" s="1">
        <v>1</v>
      </c>
      <c r="C102" t="s">
        <v>102</v>
      </c>
      <c r="D102">
        <f t="shared" si="4"/>
        <v>18750</v>
      </c>
      <c r="E102">
        <f t="shared" si="5"/>
        <v>6.9464630807789243E-3</v>
      </c>
      <c r="F102" s="1">
        <f t="shared" si="6"/>
        <v>2.5</v>
      </c>
      <c r="G102">
        <f t="shared" si="7"/>
        <v>3102</v>
      </c>
    </row>
    <row r="103" spans="1:7" x14ac:dyDescent="0.25">
      <c r="A103">
        <v>101</v>
      </c>
      <c r="B103" s="1">
        <v>0.41741970181465099</v>
      </c>
      <c r="C103" t="s">
        <v>103</v>
      </c>
      <c r="D103">
        <f t="shared" si="4"/>
        <v>18937.5</v>
      </c>
      <c r="E103">
        <f t="shared" si="5"/>
        <v>7.8734112585419729E-3</v>
      </c>
      <c r="F103" s="1">
        <f t="shared" si="6"/>
        <v>1.917419701814651</v>
      </c>
      <c r="G103">
        <f t="shared" si="7"/>
        <v>2379</v>
      </c>
    </row>
    <row r="104" spans="1:7" x14ac:dyDescent="0.25">
      <c r="A104">
        <v>102</v>
      </c>
      <c r="B104" s="1">
        <v>0.35355338454246499</v>
      </c>
      <c r="C104" t="s">
        <v>104</v>
      </c>
      <c r="D104">
        <f t="shared" si="4"/>
        <v>19125</v>
      </c>
      <c r="E104">
        <f t="shared" si="5"/>
        <v>8.4536129899291986E-3</v>
      </c>
      <c r="F104" s="1">
        <f t="shared" si="6"/>
        <v>1.853553384542465</v>
      </c>
      <c r="G104">
        <f t="shared" si="7"/>
        <v>2300</v>
      </c>
    </row>
    <row r="105" spans="1:7" x14ac:dyDescent="0.25">
      <c r="A105">
        <v>103</v>
      </c>
      <c r="B105" s="1">
        <v>1.25529313087463</v>
      </c>
      <c r="C105" t="s">
        <v>105</v>
      </c>
      <c r="D105">
        <f t="shared" si="4"/>
        <v>19312.5</v>
      </c>
      <c r="E105">
        <f t="shared" si="5"/>
        <v>8.6916248286242198E-3</v>
      </c>
      <c r="F105" s="1">
        <f t="shared" si="6"/>
        <v>2.7552931308746302</v>
      </c>
      <c r="G105">
        <f t="shared" si="7"/>
        <v>3419</v>
      </c>
    </row>
    <row r="106" spans="1:7" x14ac:dyDescent="0.25">
      <c r="A106">
        <v>104</v>
      </c>
      <c r="B106" s="1">
        <v>0.86602538824081399</v>
      </c>
      <c r="C106" t="s">
        <v>106</v>
      </c>
      <c r="D106">
        <f t="shared" si="4"/>
        <v>19500</v>
      </c>
      <c r="E106">
        <f t="shared" si="5"/>
        <v>8.6008760456530477E-3</v>
      </c>
      <c r="F106" s="1">
        <f t="shared" si="6"/>
        <v>2.3660253882408142</v>
      </c>
      <c r="G106">
        <f t="shared" si="7"/>
        <v>2936</v>
      </c>
    </row>
    <row r="107" spans="1:7" x14ac:dyDescent="0.25">
      <c r="A107">
        <v>105</v>
      </c>
      <c r="B107" s="1">
        <v>0.46193975210189803</v>
      </c>
      <c r="C107" t="s">
        <v>107</v>
      </c>
      <c r="D107">
        <f t="shared" si="4"/>
        <v>19687.5</v>
      </c>
      <c r="E107">
        <f t="shared" si="5"/>
        <v>8.2032159662729712E-3</v>
      </c>
      <c r="F107" s="1">
        <f t="shared" si="6"/>
        <v>1.961939752101898</v>
      </c>
      <c r="G107">
        <f t="shared" si="7"/>
        <v>2435</v>
      </c>
    </row>
    <row r="108" spans="1:7" x14ac:dyDescent="0.25">
      <c r="A108">
        <v>106</v>
      </c>
      <c r="B108" s="1">
        <v>1.31947922706604</v>
      </c>
      <c r="C108" t="s">
        <v>108</v>
      </c>
      <c r="D108">
        <f t="shared" si="4"/>
        <v>19875</v>
      </c>
      <c r="E108">
        <f t="shared" si="5"/>
        <v>7.5281632705596294E-3</v>
      </c>
      <c r="F108" s="1">
        <f t="shared" si="6"/>
        <v>2.81947922706604</v>
      </c>
      <c r="G108">
        <f t="shared" si="7"/>
        <v>3499</v>
      </c>
    </row>
    <row r="109" spans="1:7" x14ac:dyDescent="0.25">
      <c r="A109">
        <v>107</v>
      </c>
      <c r="B109" s="1">
        <v>1.1827865839004501</v>
      </c>
      <c r="C109" t="s">
        <v>109</v>
      </c>
      <c r="D109">
        <f t="shared" si="4"/>
        <v>20062.5</v>
      </c>
      <c r="E109">
        <f t="shared" si="5"/>
        <v>6.6119619084067322E-3</v>
      </c>
      <c r="F109" s="1">
        <f t="shared" si="6"/>
        <v>2.6827865839004499</v>
      </c>
      <c r="G109">
        <f t="shared" si="7"/>
        <v>3329</v>
      </c>
    </row>
    <row r="110" spans="1:7" x14ac:dyDescent="0.25">
      <c r="A110">
        <v>108</v>
      </c>
      <c r="B110" s="1">
        <v>0.5</v>
      </c>
      <c r="C110" t="s">
        <v>110</v>
      </c>
      <c r="D110">
        <f t="shared" si="4"/>
        <v>20250</v>
      </c>
      <c r="E110">
        <f t="shared" si="5"/>
        <v>5.4964547889130386E-3</v>
      </c>
      <c r="F110" s="1">
        <f t="shared" si="6"/>
        <v>2</v>
      </c>
      <c r="G110">
        <f t="shared" si="7"/>
        <v>2482</v>
      </c>
    </row>
    <row r="111" spans="1:7" x14ac:dyDescent="0.25">
      <c r="A111">
        <v>109</v>
      </c>
      <c r="B111" s="1">
        <v>1.1827865839004501</v>
      </c>
      <c r="C111" t="s">
        <v>111</v>
      </c>
      <c r="D111">
        <f t="shared" si="4"/>
        <v>20437.5</v>
      </c>
      <c r="E111">
        <f t="shared" si="5"/>
        <v>4.2278088707653223E-3</v>
      </c>
      <c r="F111" s="1">
        <f t="shared" si="6"/>
        <v>2.6827865839004499</v>
      </c>
      <c r="G111">
        <f t="shared" si="7"/>
        <v>3329</v>
      </c>
    </row>
    <row r="112" spans="1:7" x14ac:dyDescent="0.25">
      <c r="A112">
        <v>110</v>
      </c>
      <c r="B112" s="1">
        <v>1.31947922706604</v>
      </c>
      <c r="C112" t="s">
        <v>112</v>
      </c>
      <c r="D112">
        <f t="shared" si="4"/>
        <v>20625</v>
      </c>
      <c r="E112">
        <f t="shared" si="5"/>
        <v>2.8551288328385908E-3</v>
      </c>
      <c r="F112" s="1">
        <f t="shared" si="6"/>
        <v>2.81947922706604</v>
      </c>
      <c r="G112">
        <f t="shared" si="7"/>
        <v>3499</v>
      </c>
    </row>
    <row r="113" spans="1:7" x14ac:dyDescent="0.25">
      <c r="A113">
        <v>111</v>
      </c>
      <c r="B113" s="1">
        <v>0.46193975210189803</v>
      </c>
      <c r="C113" t="s">
        <v>113</v>
      </c>
      <c r="D113">
        <f t="shared" si="4"/>
        <v>20812.5</v>
      </c>
      <c r="E113">
        <f t="shared" si="5"/>
        <v>1.4289996022263313E-3</v>
      </c>
      <c r="F113" s="1">
        <f t="shared" si="6"/>
        <v>1.961939752101898</v>
      </c>
      <c r="G113">
        <f t="shared" si="7"/>
        <v>2435</v>
      </c>
    </row>
    <row r="114" spans="1:7" x14ac:dyDescent="0.25">
      <c r="A114">
        <v>112</v>
      </c>
      <c r="B114" s="1">
        <v>0.86602538824081399</v>
      </c>
      <c r="C114" t="s">
        <v>114</v>
      </c>
      <c r="D114">
        <f t="shared" si="4"/>
        <v>21000</v>
      </c>
      <c r="E114">
        <f t="shared" si="5"/>
        <v>1.8082199375825313E-10</v>
      </c>
      <c r="F114" s="1">
        <f t="shared" si="6"/>
        <v>2.3660253882408142</v>
      </c>
      <c r="G114">
        <f t="shared" si="7"/>
        <v>2936</v>
      </c>
    </row>
    <row r="115" spans="1:7" x14ac:dyDescent="0.25">
      <c r="A115">
        <v>113</v>
      </c>
      <c r="B115" s="1">
        <v>1.25529313087463</v>
      </c>
      <c r="C115" t="s">
        <v>115</v>
      </c>
      <c r="D115">
        <f t="shared" si="4"/>
        <v>21187.5</v>
      </c>
      <c r="E115">
        <f t="shared" si="5"/>
        <v>1.3827695783713871E-3</v>
      </c>
      <c r="F115" s="1">
        <f t="shared" si="6"/>
        <v>2.7552931308746302</v>
      </c>
      <c r="G115">
        <f t="shared" si="7"/>
        <v>3419</v>
      </c>
    </row>
    <row r="116" spans="1:7" x14ac:dyDescent="0.25">
      <c r="A116">
        <v>114</v>
      </c>
      <c r="B116" s="1">
        <v>0.35355338454246499</v>
      </c>
      <c r="C116" t="s">
        <v>116</v>
      </c>
      <c r="D116">
        <f t="shared" si="4"/>
        <v>21375</v>
      </c>
      <c r="E116">
        <f t="shared" si="5"/>
        <v>2.6731026849766003E-3</v>
      </c>
      <c r="F116" s="1">
        <f t="shared" si="6"/>
        <v>1.853553384542465</v>
      </c>
      <c r="G116">
        <f t="shared" si="7"/>
        <v>2300</v>
      </c>
    </row>
    <row r="117" spans="1:7" x14ac:dyDescent="0.25">
      <c r="A117">
        <v>115</v>
      </c>
      <c r="B117" s="1">
        <v>0.41741970181465099</v>
      </c>
      <c r="C117" t="s">
        <v>117</v>
      </c>
      <c r="D117">
        <f t="shared" si="4"/>
        <v>21562.5</v>
      </c>
      <c r="E117">
        <f t="shared" si="5"/>
        <v>3.8290051788466726E-3</v>
      </c>
      <c r="F117" s="1">
        <f t="shared" si="6"/>
        <v>1.917419701814651</v>
      </c>
      <c r="G117">
        <f t="shared" si="7"/>
        <v>2379</v>
      </c>
    </row>
    <row r="118" spans="1:7" x14ac:dyDescent="0.25">
      <c r="A118">
        <v>116</v>
      </c>
      <c r="B118" s="1">
        <v>1</v>
      </c>
      <c r="C118" t="s">
        <v>118</v>
      </c>
      <c r="D118">
        <f t="shared" si="4"/>
        <v>21750</v>
      </c>
      <c r="E118">
        <f t="shared" si="5"/>
        <v>4.8138781187624449E-3</v>
      </c>
      <c r="F118" s="1">
        <f t="shared" si="6"/>
        <v>2.5</v>
      </c>
      <c r="G118">
        <f t="shared" si="7"/>
        <v>3102</v>
      </c>
    </row>
    <row r="119" spans="1:7" x14ac:dyDescent="0.25">
      <c r="A119">
        <v>117</v>
      </c>
      <c r="B119" s="1">
        <v>0.191341713070869</v>
      </c>
      <c r="C119" t="s">
        <v>119</v>
      </c>
      <c r="D119">
        <f t="shared" si="4"/>
        <v>21937.5</v>
      </c>
      <c r="E119">
        <f t="shared" si="5"/>
        <v>5.5975315629610868E-3</v>
      </c>
      <c r="F119" s="1">
        <f t="shared" si="6"/>
        <v>1.691341713070869</v>
      </c>
      <c r="G119">
        <f t="shared" si="7"/>
        <v>2099</v>
      </c>
    </row>
    <row r="120" spans="1:7" x14ac:dyDescent="0.25">
      <c r="A120">
        <v>118</v>
      </c>
      <c r="B120" s="1">
        <v>-9.4734348356723702E-2</v>
      </c>
      <c r="C120" t="s">
        <v>120</v>
      </c>
      <c r="D120">
        <f t="shared" si="4"/>
        <v>22125</v>
      </c>
      <c r="E120">
        <f t="shared" si="5"/>
        <v>6.1570002954773675E-3</v>
      </c>
      <c r="F120" s="1">
        <f t="shared" si="6"/>
        <v>1.4052656516432762</v>
      </c>
      <c r="G120">
        <f t="shared" si="7"/>
        <v>1744</v>
      </c>
    </row>
    <row r="121" spans="1:7" x14ac:dyDescent="0.25">
      <c r="A121">
        <v>119</v>
      </c>
      <c r="B121" s="1">
        <v>0.59246593713760298</v>
      </c>
      <c r="C121" t="s">
        <v>121</v>
      </c>
      <c r="D121">
        <f t="shared" si="4"/>
        <v>22312.5</v>
      </c>
      <c r="E121">
        <f t="shared" si="5"/>
        <v>6.4771384154535781E-3</v>
      </c>
      <c r="F121" s="1">
        <f t="shared" si="6"/>
        <v>2.0924659371376029</v>
      </c>
      <c r="G121">
        <f t="shared" si="7"/>
        <v>2597</v>
      </c>
    </row>
    <row r="122" spans="1:7" x14ac:dyDescent="0.25">
      <c r="A122">
        <v>120</v>
      </c>
      <c r="B122" s="1">
        <v>0</v>
      </c>
      <c r="C122" t="s">
        <v>122</v>
      </c>
      <c r="D122">
        <f t="shared" si="4"/>
        <v>22500</v>
      </c>
      <c r="E122">
        <f t="shared" si="5"/>
        <v>6.550976199985078E-3</v>
      </c>
      <c r="F122" s="1">
        <f t="shared" si="6"/>
        <v>1.5</v>
      </c>
      <c r="G122">
        <f t="shared" si="7"/>
        <v>1861</v>
      </c>
    </row>
    <row r="123" spans="1:7" x14ac:dyDescent="0.25">
      <c r="A123">
        <v>121</v>
      </c>
      <c r="B123" s="1">
        <v>-0.59246593713760298</v>
      </c>
      <c r="C123" t="s">
        <v>123</v>
      </c>
      <c r="D123">
        <f t="shared" si="4"/>
        <v>22687.5</v>
      </c>
      <c r="E123">
        <f t="shared" si="5"/>
        <v>6.3798296071652331E-3</v>
      </c>
      <c r="F123" s="1">
        <f t="shared" si="6"/>
        <v>0.90753406286239702</v>
      </c>
      <c r="G123">
        <f t="shared" si="7"/>
        <v>1126</v>
      </c>
    </row>
    <row r="124" spans="1:7" x14ac:dyDescent="0.25">
      <c r="A124">
        <v>122</v>
      </c>
      <c r="B124" s="1">
        <v>9.4734348356723702E-2</v>
      </c>
      <c r="C124" t="s">
        <v>124</v>
      </c>
      <c r="D124">
        <f t="shared" si="4"/>
        <v>22875</v>
      </c>
      <c r="E124">
        <f t="shared" si="5"/>
        <v>5.9731598760518678E-3</v>
      </c>
      <c r="F124" s="1">
        <f t="shared" si="6"/>
        <v>1.5947343483567238</v>
      </c>
      <c r="G124">
        <f t="shared" si="7"/>
        <v>1979</v>
      </c>
    </row>
    <row r="125" spans="1:7" x14ac:dyDescent="0.25">
      <c r="A125">
        <v>123</v>
      </c>
      <c r="B125" s="1">
        <v>-0.191341713070869</v>
      </c>
      <c r="C125" t="s">
        <v>125</v>
      </c>
      <c r="D125">
        <f t="shared" si="4"/>
        <v>23062.5</v>
      </c>
      <c r="E125">
        <f t="shared" si="5"/>
        <v>5.3481919541530304E-3</v>
      </c>
      <c r="F125" s="1">
        <f t="shared" si="6"/>
        <v>1.308658286929131</v>
      </c>
      <c r="G125">
        <f t="shared" si="7"/>
        <v>1624</v>
      </c>
    </row>
    <row r="126" spans="1:7" x14ac:dyDescent="0.25">
      <c r="A126">
        <v>124</v>
      </c>
      <c r="B126" s="1">
        <v>-1</v>
      </c>
      <c r="C126" t="s">
        <v>126</v>
      </c>
      <c r="D126">
        <f t="shared" si="4"/>
        <v>23250</v>
      </c>
      <c r="E126">
        <f t="shared" si="5"/>
        <v>4.5292848383514392E-3</v>
      </c>
      <c r="F126" s="1">
        <f t="shared" si="6"/>
        <v>0.5</v>
      </c>
      <c r="G126">
        <f t="shared" si="7"/>
        <v>620</v>
      </c>
    </row>
    <row r="127" spans="1:7" x14ac:dyDescent="0.25">
      <c r="A127">
        <v>125</v>
      </c>
      <c r="B127" s="1">
        <v>-0.41741970181465099</v>
      </c>
      <c r="C127" t="s">
        <v>127</v>
      </c>
      <c r="D127">
        <f t="shared" si="4"/>
        <v>23437.5</v>
      </c>
      <c r="E127">
        <f t="shared" si="5"/>
        <v>3.5471188764524177E-3</v>
      </c>
      <c r="F127" s="1">
        <f t="shared" si="6"/>
        <v>1.082580298185349</v>
      </c>
      <c r="G127">
        <f t="shared" si="7"/>
        <v>1343</v>
      </c>
    </row>
    <row r="128" spans="1:7" x14ac:dyDescent="0.25">
      <c r="A128">
        <v>126</v>
      </c>
      <c r="B128" s="1">
        <v>-0.35355338454246499</v>
      </c>
      <c r="C128" t="s">
        <v>128</v>
      </c>
      <c r="D128">
        <f t="shared" si="4"/>
        <v>23625</v>
      </c>
      <c r="E128">
        <f t="shared" si="5"/>
        <v>2.4376605597901486E-3</v>
      </c>
      <c r="F128" s="1">
        <f t="shared" si="6"/>
        <v>1.146446615457535</v>
      </c>
      <c r="G128">
        <f t="shared" si="7"/>
        <v>1423</v>
      </c>
    </row>
    <row r="129" spans="1:7" x14ac:dyDescent="0.25">
      <c r="A129">
        <v>127</v>
      </c>
      <c r="B129" s="1">
        <v>-1.25529313087463</v>
      </c>
      <c r="C129" t="s">
        <v>129</v>
      </c>
      <c r="D129">
        <f t="shared" si="4"/>
        <v>23812.5</v>
      </c>
      <c r="E129">
        <f t="shared" si="5"/>
        <v>1.2409901387282444E-3</v>
      </c>
      <c r="F129" s="1">
        <f t="shared" si="6"/>
        <v>0.24470686912536999</v>
      </c>
      <c r="G129">
        <f t="shared" si="7"/>
        <v>304</v>
      </c>
    </row>
    <row r="130" spans="1:7" x14ac:dyDescent="0.25">
      <c r="A130">
        <v>128</v>
      </c>
      <c r="B130" s="1">
        <v>-0.86602538824081399</v>
      </c>
      <c r="C130" t="s">
        <v>5</v>
      </c>
      <c r="D130">
        <f t="shared" si="4"/>
        <v>24000</v>
      </c>
      <c r="E130">
        <f t="shared" si="5"/>
        <v>0</v>
      </c>
      <c r="F130" s="1">
        <f t="shared" si="6"/>
        <v>0.63397461175918601</v>
      </c>
      <c r="G130">
        <f t="shared" si="7"/>
        <v>787</v>
      </c>
    </row>
    <row r="131" spans="1:7" x14ac:dyDescent="0.25">
      <c r="A131">
        <v>129</v>
      </c>
      <c r="B131" s="1">
        <v>-0.46193975210189803</v>
      </c>
      <c r="C131" t="s">
        <v>130</v>
      </c>
      <c r="D131">
        <f t="shared" ref="D131:D194" si="8">A131*48000/256</f>
        <v>24187.5</v>
      </c>
      <c r="E131">
        <f t="shared" ref="E131:E194" si="9">2/256*IMABS(C131)</f>
        <v>1.2409901387282522E-3</v>
      </c>
      <c r="F131" s="1">
        <f t="shared" ref="F131:F194" si="10">B131+1.5</f>
        <v>1.038060247898102</v>
      </c>
      <c r="G131">
        <f t="shared" ref="G131:G194" si="11">ROUND(F131/3.3*(2^12-1),0)</f>
        <v>1288</v>
      </c>
    </row>
    <row r="132" spans="1:7" x14ac:dyDescent="0.25">
      <c r="A132">
        <v>130</v>
      </c>
      <c r="B132" s="1">
        <v>-1.31947922706604</v>
      </c>
      <c r="C132" t="s">
        <v>131</v>
      </c>
      <c r="D132">
        <f t="shared" si="8"/>
        <v>24375</v>
      </c>
      <c r="E132">
        <f t="shared" si="9"/>
        <v>2.4376605597901074E-3</v>
      </c>
      <c r="F132" s="1">
        <f t="shared" si="10"/>
        <v>0.18052077293395996</v>
      </c>
      <c r="G132">
        <f t="shared" si="11"/>
        <v>224</v>
      </c>
    </row>
    <row r="133" spans="1:7" x14ac:dyDescent="0.25">
      <c r="A133">
        <v>131</v>
      </c>
      <c r="B133" s="1">
        <v>-1.1827865839004501</v>
      </c>
      <c r="C133" t="s">
        <v>132</v>
      </c>
      <c r="D133">
        <f t="shared" si="8"/>
        <v>24562.5</v>
      </c>
      <c r="E133">
        <f t="shared" si="9"/>
        <v>3.547118876452442E-3</v>
      </c>
      <c r="F133" s="1">
        <f t="shared" si="10"/>
        <v>0.31721341609954989</v>
      </c>
      <c r="G133">
        <f t="shared" si="11"/>
        <v>394</v>
      </c>
    </row>
    <row r="134" spans="1:7" x14ac:dyDescent="0.25">
      <c r="A134">
        <v>132</v>
      </c>
      <c r="B134" s="1">
        <v>-0.5</v>
      </c>
      <c r="C134" t="s">
        <v>133</v>
      </c>
      <c r="D134">
        <f t="shared" si="8"/>
        <v>24750</v>
      </c>
      <c r="E134">
        <f t="shared" si="9"/>
        <v>4.5292848383514401E-3</v>
      </c>
      <c r="F134" s="1">
        <f t="shared" si="10"/>
        <v>1</v>
      </c>
      <c r="G134">
        <f t="shared" si="11"/>
        <v>1241</v>
      </c>
    </row>
    <row r="135" spans="1:7" x14ac:dyDescent="0.25">
      <c r="A135">
        <v>133</v>
      </c>
      <c r="B135" s="1">
        <v>-1.1827865839004501</v>
      </c>
      <c r="C135" t="s">
        <v>134</v>
      </c>
      <c r="D135">
        <f t="shared" si="8"/>
        <v>24937.5</v>
      </c>
      <c r="E135">
        <f t="shared" si="9"/>
        <v>5.348191954152955E-3</v>
      </c>
      <c r="F135" s="1">
        <f t="shared" si="10"/>
        <v>0.31721341609954989</v>
      </c>
      <c r="G135">
        <f t="shared" si="11"/>
        <v>394</v>
      </c>
    </row>
    <row r="136" spans="1:7" x14ac:dyDescent="0.25">
      <c r="A136">
        <v>134</v>
      </c>
      <c r="B136" s="1">
        <v>-1.31947922706604</v>
      </c>
      <c r="C136" t="s">
        <v>135</v>
      </c>
      <c r="D136">
        <f t="shared" si="8"/>
        <v>25125</v>
      </c>
      <c r="E136">
        <f t="shared" si="9"/>
        <v>5.9731598760519233E-3</v>
      </c>
      <c r="F136" s="1">
        <f t="shared" si="10"/>
        <v>0.18052077293395996</v>
      </c>
      <c r="G136">
        <f t="shared" si="11"/>
        <v>224</v>
      </c>
    </row>
    <row r="137" spans="1:7" x14ac:dyDescent="0.25">
      <c r="A137">
        <v>135</v>
      </c>
      <c r="B137" s="1">
        <v>-0.46193975210189803</v>
      </c>
      <c r="C137" t="s">
        <v>136</v>
      </c>
      <c r="D137">
        <f t="shared" si="8"/>
        <v>25312.5</v>
      </c>
      <c r="E137">
        <f t="shared" si="9"/>
        <v>6.3798296071652365E-3</v>
      </c>
      <c r="F137" s="1">
        <f t="shared" si="10"/>
        <v>1.038060247898102</v>
      </c>
      <c r="G137">
        <f t="shared" si="11"/>
        <v>1288</v>
      </c>
    </row>
    <row r="138" spans="1:7" x14ac:dyDescent="0.25">
      <c r="A138">
        <v>136</v>
      </c>
      <c r="B138" s="1">
        <v>-0.86602538824081399</v>
      </c>
      <c r="C138" t="s">
        <v>137</v>
      </c>
      <c r="D138">
        <f t="shared" si="8"/>
        <v>25500</v>
      </c>
      <c r="E138">
        <f t="shared" si="9"/>
        <v>6.5509761999850702E-3</v>
      </c>
      <c r="F138" s="1">
        <f t="shared" si="10"/>
        <v>0.63397461175918601</v>
      </c>
      <c r="G138">
        <f t="shared" si="11"/>
        <v>787</v>
      </c>
    </row>
    <row r="139" spans="1:7" x14ac:dyDescent="0.25">
      <c r="A139">
        <v>137</v>
      </c>
      <c r="B139" s="1">
        <v>-1.25529313087463</v>
      </c>
      <c r="C139" t="s">
        <v>138</v>
      </c>
      <c r="D139">
        <f t="shared" si="8"/>
        <v>25687.5</v>
      </c>
      <c r="E139">
        <f t="shared" si="9"/>
        <v>6.4771384154535677E-3</v>
      </c>
      <c r="F139" s="1">
        <f t="shared" si="10"/>
        <v>0.24470686912536999</v>
      </c>
      <c r="G139">
        <f t="shared" si="11"/>
        <v>304</v>
      </c>
    </row>
    <row r="140" spans="1:7" x14ac:dyDescent="0.25">
      <c r="A140">
        <v>138</v>
      </c>
      <c r="B140" s="1">
        <v>-0.35355338454246499</v>
      </c>
      <c r="C140" t="s">
        <v>139</v>
      </c>
      <c r="D140">
        <f t="shared" si="8"/>
        <v>25875</v>
      </c>
      <c r="E140">
        <f t="shared" si="9"/>
        <v>6.1570002954773398E-3</v>
      </c>
      <c r="F140" s="1">
        <f t="shared" si="10"/>
        <v>1.146446615457535</v>
      </c>
      <c r="G140">
        <f t="shared" si="11"/>
        <v>1423</v>
      </c>
    </row>
    <row r="141" spans="1:7" x14ac:dyDescent="0.25">
      <c r="A141">
        <v>139</v>
      </c>
      <c r="B141" s="1">
        <v>-0.41741970181465099</v>
      </c>
      <c r="C141" t="s">
        <v>140</v>
      </c>
      <c r="D141">
        <f t="shared" si="8"/>
        <v>26062.5</v>
      </c>
      <c r="E141">
        <f t="shared" si="9"/>
        <v>5.5975315629610625E-3</v>
      </c>
      <c r="F141" s="1">
        <f t="shared" si="10"/>
        <v>1.082580298185349</v>
      </c>
      <c r="G141">
        <f t="shared" si="11"/>
        <v>1343</v>
      </c>
    </row>
    <row r="142" spans="1:7" x14ac:dyDescent="0.25">
      <c r="A142">
        <v>140</v>
      </c>
      <c r="B142" s="1">
        <v>-1</v>
      </c>
      <c r="C142" t="s">
        <v>141</v>
      </c>
      <c r="D142">
        <f t="shared" si="8"/>
        <v>26250</v>
      </c>
      <c r="E142">
        <f t="shared" si="9"/>
        <v>4.8138781187624232E-3</v>
      </c>
      <c r="F142" s="1">
        <f t="shared" si="10"/>
        <v>0.5</v>
      </c>
      <c r="G142">
        <f t="shared" si="11"/>
        <v>620</v>
      </c>
    </row>
    <row r="143" spans="1:7" x14ac:dyDescent="0.25">
      <c r="A143">
        <v>141</v>
      </c>
      <c r="B143" s="1">
        <v>-0.191341713070869</v>
      </c>
      <c r="C143" t="s">
        <v>142</v>
      </c>
      <c r="D143">
        <f t="shared" si="8"/>
        <v>26437.5</v>
      </c>
      <c r="E143">
        <f t="shared" si="9"/>
        <v>3.8290051788466167E-3</v>
      </c>
      <c r="F143" s="1">
        <f t="shared" si="10"/>
        <v>1.308658286929131</v>
      </c>
      <c r="G143">
        <f t="shared" si="11"/>
        <v>1624</v>
      </c>
    </row>
    <row r="144" spans="1:7" x14ac:dyDescent="0.25">
      <c r="A144">
        <v>142</v>
      </c>
      <c r="B144" s="1">
        <v>9.4734348356723702E-2</v>
      </c>
      <c r="C144" t="s">
        <v>143</v>
      </c>
      <c r="D144">
        <f t="shared" si="8"/>
        <v>26625</v>
      </c>
      <c r="E144">
        <f t="shared" si="9"/>
        <v>2.673102684976599E-3</v>
      </c>
      <c r="F144" s="1">
        <f t="shared" si="10"/>
        <v>1.5947343483567238</v>
      </c>
      <c r="G144">
        <f t="shared" si="11"/>
        <v>1979</v>
      </c>
    </row>
    <row r="145" spans="1:7" x14ac:dyDescent="0.25">
      <c r="A145">
        <v>143</v>
      </c>
      <c r="B145" s="1">
        <v>-0.59246593713760298</v>
      </c>
      <c r="C145" t="s">
        <v>144</v>
      </c>
      <c r="D145">
        <f t="shared" si="8"/>
        <v>26812.5</v>
      </c>
      <c r="E145">
        <f t="shared" si="9"/>
        <v>1.3827695783713509E-3</v>
      </c>
      <c r="F145" s="1">
        <f t="shared" si="10"/>
        <v>0.90753406286239702</v>
      </c>
      <c r="G145">
        <f t="shared" si="11"/>
        <v>1126</v>
      </c>
    </row>
    <row r="146" spans="1:7" x14ac:dyDescent="0.25">
      <c r="A146">
        <v>144</v>
      </c>
      <c r="B146" s="1">
        <v>0</v>
      </c>
      <c r="C146" t="s">
        <v>145</v>
      </c>
      <c r="D146">
        <f t="shared" si="8"/>
        <v>27000</v>
      </c>
      <c r="E146">
        <f t="shared" si="9"/>
        <v>1.8082147502825156E-10</v>
      </c>
      <c r="F146" s="1">
        <f t="shared" si="10"/>
        <v>1.5</v>
      </c>
      <c r="G146">
        <f t="shared" si="11"/>
        <v>1861</v>
      </c>
    </row>
    <row r="147" spans="1:7" x14ac:dyDescent="0.25">
      <c r="A147">
        <v>145</v>
      </c>
      <c r="B147" s="1">
        <v>0.59246593713760298</v>
      </c>
      <c r="C147" t="s">
        <v>146</v>
      </c>
      <c r="D147">
        <f t="shared" si="8"/>
        <v>27187.5</v>
      </c>
      <c r="E147">
        <f t="shared" si="9"/>
        <v>1.4289996022263847E-3</v>
      </c>
      <c r="F147" s="1">
        <f t="shared" si="10"/>
        <v>2.0924659371376029</v>
      </c>
      <c r="G147">
        <f t="shared" si="11"/>
        <v>2597</v>
      </c>
    </row>
    <row r="148" spans="1:7" x14ac:dyDescent="0.25">
      <c r="A148">
        <v>146</v>
      </c>
      <c r="B148" s="1">
        <v>-9.4734348356723702E-2</v>
      </c>
      <c r="C148" t="s">
        <v>147</v>
      </c>
      <c r="D148">
        <f t="shared" si="8"/>
        <v>27375</v>
      </c>
      <c r="E148">
        <f t="shared" si="9"/>
        <v>2.8551288328385947E-3</v>
      </c>
      <c r="F148" s="1">
        <f t="shared" si="10"/>
        <v>1.4052656516432762</v>
      </c>
      <c r="G148">
        <f t="shared" si="11"/>
        <v>1744</v>
      </c>
    </row>
    <row r="149" spans="1:7" x14ac:dyDescent="0.25">
      <c r="A149">
        <v>147</v>
      </c>
      <c r="B149" s="1">
        <v>0.191341713070869</v>
      </c>
      <c r="C149" t="s">
        <v>148</v>
      </c>
      <c r="D149">
        <f t="shared" si="8"/>
        <v>27562.5</v>
      </c>
      <c r="E149">
        <f t="shared" si="9"/>
        <v>4.22780887076537E-3</v>
      </c>
      <c r="F149" s="1">
        <f t="shared" si="10"/>
        <v>1.691341713070869</v>
      </c>
      <c r="G149">
        <f t="shared" si="11"/>
        <v>2099</v>
      </c>
    </row>
    <row r="150" spans="1:7" x14ac:dyDescent="0.25">
      <c r="A150">
        <v>148</v>
      </c>
      <c r="B150" s="1">
        <v>1</v>
      </c>
      <c r="C150" t="s">
        <v>149</v>
      </c>
      <c r="D150">
        <f t="shared" si="8"/>
        <v>27750</v>
      </c>
      <c r="E150">
        <f t="shared" si="9"/>
        <v>5.4964547889130777E-3</v>
      </c>
      <c r="F150" s="1">
        <f t="shared" si="10"/>
        <v>2.5</v>
      </c>
      <c r="G150">
        <f t="shared" si="11"/>
        <v>3102</v>
      </c>
    </row>
    <row r="151" spans="1:7" x14ac:dyDescent="0.25">
      <c r="A151">
        <v>149</v>
      </c>
      <c r="B151" s="1">
        <v>0.41741970181465099</v>
      </c>
      <c r="C151" t="s">
        <v>150</v>
      </c>
      <c r="D151">
        <f t="shared" si="8"/>
        <v>27937.5</v>
      </c>
      <c r="E151">
        <f t="shared" si="9"/>
        <v>6.6119619084068198E-3</v>
      </c>
      <c r="F151" s="1">
        <f t="shared" si="10"/>
        <v>1.917419701814651</v>
      </c>
      <c r="G151">
        <f t="shared" si="11"/>
        <v>2379</v>
      </c>
    </row>
    <row r="152" spans="1:7" x14ac:dyDescent="0.25">
      <c r="A152">
        <v>150</v>
      </c>
      <c r="B152" s="1">
        <v>0.35355338454246499</v>
      </c>
      <c r="C152" t="s">
        <v>151</v>
      </c>
      <c r="D152">
        <f t="shared" si="8"/>
        <v>28125</v>
      </c>
      <c r="E152">
        <f t="shared" si="9"/>
        <v>7.5281632705596407E-3</v>
      </c>
      <c r="F152" s="1">
        <f t="shared" si="10"/>
        <v>1.853553384542465</v>
      </c>
      <c r="G152">
        <f t="shared" si="11"/>
        <v>2300</v>
      </c>
    </row>
    <row r="153" spans="1:7" x14ac:dyDescent="0.25">
      <c r="A153">
        <v>151</v>
      </c>
      <c r="B153" s="1">
        <v>1.25529313087463</v>
      </c>
      <c r="C153" t="s">
        <v>152</v>
      </c>
      <c r="D153">
        <f t="shared" si="8"/>
        <v>28312.5</v>
      </c>
      <c r="E153">
        <f t="shared" si="9"/>
        <v>8.2032159662730579E-3</v>
      </c>
      <c r="F153" s="1">
        <f t="shared" si="10"/>
        <v>2.7552931308746302</v>
      </c>
      <c r="G153">
        <f t="shared" si="11"/>
        <v>3419</v>
      </c>
    </row>
    <row r="154" spans="1:7" x14ac:dyDescent="0.25">
      <c r="A154">
        <v>152</v>
      </c>
      <c r="B154" s="1">
        <v>0.86602538824081399</v>
      </c>
      <c r="C154" t="s">
        <v>106</v>
      </c>
      <c r="D154">
        <f t="shared" si="8"/>
        <v>28500</v>
      </c>
      <c r="E154">
        <f t="shared" si="9"/>
        <v>8.6008760456530477E-3</v>
      </c>
      <c r="F154" s="1">
        <f t="shared" si="10"/>
        <v>2.3660253882408142</v>
      </c>
      <c r="G154">
        <f t="shared" si="11"/>
        <v>2936</v>
      </c>
    </row>
    <row r="155" spans="1:7" x14ac:dyDescent="0.25">
      <c r="A155">
        <v>153</v>
      </c>
      <c r="B155" s="1">
        <v>0.46193975210189803</v>
      </c>
      <c r="C155" t="s">
        <v>153</v>
      </c>
      <c r="D155">
        <f t="shared" si="8"/>
        <v>28687.5</v>
      </c>
      <c r="E155">
        <f t="shared" si="9"/>
        <v>8.6916248286242129E-3</v>
      </c>
      <c r="F155" s="1">
        <f t="shared" si="10"/>
        <v>1.961939752101898</v>
      </c>
      <c r="G155">
        <f t="shared" si="11"/>
        <v>2435</v>
      </c>
    </row>
    <row r="156" spans="1:7" x14ac:dyDescent="0.25">
      <c r="A156">
        <v>154</v>
      </c>
      <c r="B156" s="1">
        <v>1.31947922706604</v>
      </c>
      <c r="C156" t="s">
        <v>154</v>
      </c>
      <c r="D156">
        <f t="shared" si="8"/>
        <v>28875</v>
      </c>
      <c r="E156">
        <f t="shared" si="9"/>
        <v>8.4536129899291605E-3</v>
      </c>
      <c r="F156" s="1">
        <f t="shared" si="10"/>
        <v>2.81947922706604</v>
      </c>
      <c r="G156">
        <f t="shared" si="11"/>
        <v>3499</v>
      </c>
    </row>
    <row r="157" spans="1:7" x14ac:dyDescent="0.25">
      <c r="A157">
        <v>155</v>
      </c>
      <c r="B157" s="1">
        <v>1.1827865839004501</v>
      </c>
      <c r="C157" t="s">
        <v>155</v>
      </c>
      <c r="D157">
        <f t="shared" si="8"/>
        <v>29062.5</v>
      </c>
      <c r="E157">
        <f t="shared" si="9"/>
        <v>7.8734112585420978E-3</v>
      </c>
      <c r="F157" s="1">
        <f t="shared" si="10"/>
        <v>2.6827865839004499</v>
      </c>
      <c r="G157">
        <f t="shared" si="11"/>
        <v>3329</v>
      </c>
    </row>
    <row r="158" spans="1:7" x14ac:dyDescent="0.25">
      <c r="A158">
        <v>156</v>
      </c>
      <c r="B158" s="1">
        <v>0.5</v>
      </c>
      <c r="C158" t="s">
        <v>156</v>
      </c>
      <c r="D158">
        <f t="shared" si="8"/>
        <v>29250</v>
      </c>
      <c r="E158">
        <f t="shared" si="9"/>
        <v>6.9464630807789356E-3</v>
      </c>
      <c r="F158" s="1">
        <f t="shared" si="10"/>
        <v>2</v>
      </c>
      <c r="G158">
        <f t="shared" si="11"/>
        <v>2482</v>
      </c>
    </row>
    <row r="159" spans="1:7" x14ac:dyDescent="0.25">
      <c r="A159">
        <v>157</v>
      </c>
      <c r="B159" s="1">
        <v>1.1827865839004501</v>
      </c>
      <c r="C159" t="s">
        <v>157</v>
      </c>
      <c r="D159">
        <f t="shared" si="8"/>
        <v>29437.5</v>
      </c>
      <c r="E159">
        <f t="shared" si="9"/>
        <v>5.6774253672733713E-3</v>
      </c>
      <c r="F159" s="1">
        <f t="shared" si="10"/>
        <v>2.6827865839004499</v>
      </c>
      <c r="G159">
        <f t="shared" si="11"/>
        <v>3329</v>
      </c>
    </row>
    <row r="160" spans="1:7" x14ac:dyDescent="0.25">
      <c r="A160">
        <v>158</v>
      </c>
      <c r="B160" s="1">
        <v>1.31947922706604</v>
      </c>
      <c r="C160" t="s">
        <v>158</v>
      </c>
      <c r="D160">
        <f t="shared" si="8"/>
        <v>29625</v>
      </c>
      <c r="E160">
        <f t="shared" si="9"/>
        <v>4.0801073822175956E-3</v>
      </c>
      <c r="F160" s="1">
        <f t="shared" si="10"/>
        <v>2.81947922706604</v>
      </c>
      <c r="G160">
        <f t="shared" si="11"/>
        <v>3499</v>
      </c>
    </row>
    <row r="161" spans="1:7" x14ac:dyDescent="0.25">
      <c r="A161">
        <v>159</v>
      </c>
      <c r="B161" s="1">
        <v>0.46193975210189803</v>
      </c>
      <c r="C161" t="s">
        <v>159</v>
      </c>
      <c r="D161">
        <f t="shared" si="8"/>
        <v>29812.5</v>
      </c>
      <c r="E161">
        <f t="shared" si="9"/>
        <v>2.177245354419897E-3</v>
      </c>
      <c r="F161" s="1">
        <f t="shared" si="10"/>
        <v>1.961939752101898</v>
      </c>
      <c r="G161">
        <f t="shared" si="11"/>
        <v>2435</v>
      </c>
    </row>
    <row r="162" spans="1:7" x14ac:dyDescent="0.25">
      <c r="A162">
        <v>160</v>
      </c>
      <c r="B162" s="1">
        <v>0.86602538824081399</v>
      </c>
      <c r="C162" t="s">
        <v>5</v>
      </c>
      <c r="D162">
        <f t="shared" si="8"/>
        <v>30000</v>
      </c>
      <c r="E162">
        <f t="shared" si="9"/>
        <v>0</v>
      </c>
      <c r="F162" s="1">
        <f t="shared" si="10"/>
        <v>2.3660253882408142</v>
      </c>
      <c r="G162">
        <f t="shared" si="11"/>
        <v>2936</v>
      </c>
    </row>
    <row r="163" spans="1:7" x14ac:dyDescent="0.25">
      <c r="A163">
        <v>161</v>
      </c>
      <c r="B163" s="1">
        <v>1.25529313087463</v>
      </c>
      <c r="C163" t="s">
        <v>160</v>
      </c>
      <c r="D163">
        <f t="shared" si="8"/>
        <v>30187.5</v>
      </c>
      <c r="E163">
        <f t="shared" si="9"/>
        <v>2.4127781561302532E-3</v>
      </c>
      <c r="F163" s="1">
        <f t="shared" si="10"/>
        <v>2.7552931308746302</v>
      </c>
      <c r="G163">
        <f t="shared" si="11"/>
        <v>3419</v>
      </c>
    </row>
    <row r="164" spans="1:7" x14ac:dyDescent="0.25">
      <c r="A164">
        <v>162</v>
      </c>
      <c r="B164" s="1">
        <v>0.35355338454246499</v>
      </c>
      <c r="C164" t="s">
        <v>161</v>
      </c>
      <c r="D164">
        <f t="shared" si="8"/>
        <v>30375</v>
      </c>
      <c r="E164">
        <f t="shared" si="9"/>
        <v>5.0154982975842873E-3</v>
      </c>
      <c r="F164" s="1">
        <f t="shared" si="10"/>
        <v>1.853553384542465</v>
      </c>
      <c r="G164">
        <f t="shared" si="11"/>
        <v>2300</v>
      </c>
    </row>
    <row r="165" spans="1:7" x14ac:dyDescent="0.25">
      <c r="A165">
        <v>163</v>
      </c>
      <c r="B165" s="1">
        <v>0.41741970181465099</v>
      </c>
      <c r="C165" t="s">
        <v>162</v>
      </c>
      <c r="D165">
        <f t="shared" si="8"/>
        <v>30562.5</v>
      </c>
      <c r="E165">
        <f t="shared" si="9"/>
        <v>7.756967454890319E-3</v>
      </c>
      <c r="F165" s="1">
        <f t="shared" si="10"/>
        <v>1.917419701814651</v>
      </c>
      <c r="G165">
        <f t="shared" si="11"/>
        <v>2379</v>
      </c>
    </row>
    <row r="166" spans="1:7" x14ac:dyDescent="0.25">
      <c r="A166">
        <v>164</v>
      </c>
      <c r="B166" s="1">
        <v>1</v>
      </c>
      <c r="C166" t="s">
        <v>163</v>
      </c>
      <c r="D166">
        <f t="shared" si="8"/>
        <v>30750</v>
      </c>
      <c r="E166">
        <f t="shared" si="9"/>
        <v>1.0581685574669698E-2</v>
      </c>
      <c r="F166" s="1">
        <f t="shared" si="10"/>
        <v>2.5</v>
      </c>
      <c r="G166">
        <f t="shared" si="11"/>
        <v>3102</v>
      </c>
    </row>
    <row r="167" spans="1:7" x14ac:dyDescent="0.25">
      <c r="A167">
        <v>165</v>
      </c>
      <c r="B167" s="1">
        <v>0.191341713070869</v>
      </c>
      <c r="C167" t="s">
        <v>164</v>
      </c>
      <c r="D167">
        <f t="shared" si="8"/>
        <v>30937.5</v>
      </c>
      <c r="E167">
        <f t="shared" si="9"/>
        <v>1.3431260686504316E-2</v>
      </c>
      <c r="F167" s="1">
        <f t="shared" si="10"/>
        <v>1.691341713070869</v>
      </c>
      <c r="G167">
        <f t="shared" si="11"/>
        <v>2099</v>
      </c>
    </row>
    <row r="168" spans="1:7" x14ac:dyDescent="0.25">
      <c r="A168">
        <v>166</v>
      </c>
      <c r="B168" s="1">
        <v>-9.4734348356723702E-2</v>
      </c>
      <c r="C168" t="s">
        <v>165</v>
      </c>
      <c r="D168">
        <f t="shared" si="8"/>
        <v>31125</v>
      </c>
      <c r="E168">
        <f t="shared" si="9"/>
        <v>1.624591266816049E-2</v>
      </c>
      <c r="F168" s="1">
        <f t="shared" si="10"/>
        <v>1.4052656516432762</v>
      </c>
      <c r="G168">
        <f t="shared" si="11"/>
        <v>1744</v>
      </c>
    </row>
    <row r="169" spans="1:7" x14ac:dyDescent="0.25">
      <c r="A169">
        <v>167</v>
      </c>
      <c r="B169" s="1">
        <v>0.59246593713760298</v>
      </c>
      <c r="C169" t="s">
        <v>166</v>
      </c>
      <c r="D169">
        <f t="shared" si="8"/>
        <v>31312.5</v>
      </c>
      <c r="E169">
        <f t="shared" si="9"/>
        <v>1.8965993473877469E-2</v>
      </c>
      <c r="F169" s="1">
        <f t="shared" si="10"/>
        <v>2.0924659371376029</v>
      </c>
      <c r="G169">
        <f t="shared" si="11"/>
        <v>2597</v>
      </c>
    </row>
    <row r="170" spans="1:7" x14ac:dyDescent="0.25">
      <c r="A170">
        <v>168</v>
      </c>
      <c r="B170" s="1">
        <v>0</v>
      </c>
      <c r="C170" t="s">
        <v>91</v>
      </c>
      <c r="D170">
        <f t="shared" si="8"/>
        <v>31500</v>
      </c>
      <c r="E170">
        <f t="shared" si="9"/>
        <v>2.1533541815496875E-2</v>
      </c>
      <c r="F170" s="1">
        <f t="shared" si="10"/>
        <v>1.5</v>
      </c>
      <c r="G170">
        <f t="shared" si="11"/>
        <v>1861</v>
      </c>
    </row>
    <row r="171" spans="1:7" x14ac:dyDescent="0.25">
      <c r="A171">
        <v>169</v>
      </c>
      <c r="B171" s="1">
        <v>-0.59246593713760298</v>
      </c>
      <c r="C171" t="s">
        <v>167</v>
      </c>
      <c r="D171">
        <f t="shared" si="8"/>
        <v>31687.5</v>
      </c>
      <c r="E171">
        <f t="shared" si="9"/>
        <v>2.3893757860683311E-2</v>
      </c>
      <c r="F171" s="1">
        <f t="shared" si="10"/>
        <v>0.90753406286239702</v>
      </c>
      <c r="G171">
        <f t="shared" si="11"/>
        <v>1126</v>
      </c>
    </row>
    <row r="172" spans="1:7" x14ac:dyDescent="0.25">
      <c r="A172">
        <v>170</v>
      </c>
      <c r="B172" s="1">
        <v>9.4734348356723702E-2</v>
      </c>
      <c r="C172" t="s">
        <v>168</v>
      </c>
      <c r="D172">
        <f t="shared" si="8"/>
        <v>31875</v>
      </c>
      <c r="E172">
        <f t="shared" si="9"/>
        <v>2.5996408059445381E-2</v>
      </c>
      <c r="F172" s="1">
        <f t="shared" si="10"/>
        <v>1.5947343483567238</v>
      </c>
      <c r="G172">
        <f t="shared" si="11"/>
        <v>1979</v>
      </c>
    </row>
    <row r="173" spans="1:7" x14ac:dyDescent="0.25">
      <c r="A173">
        <v>171</v>
      </c>
      <c r="B173" s="1">
        <v>-0.191341713070869</v>
      </c>
      <c r="C173" t="s">
        <v>169</v>
      </c>
      <c r="D173">
        <f t="shared" si="8"/>
        <v>32062.5</v>
      </c>
      <c r="E173">
        <f t="shared" si="9"/>
        <v>2.7797100362167176E-2</v>
      </c>
      <c r="F173" s="1">
        <f t="shared" si="10"/>
        <v>1.308658286929131</v>
      </c>
      <c r="G173">
        <f t="shared" si="11"/>
        <v>1624</v>
      </c>
    </row>
    <row r="174" spans="1:7" x14ac:dyDescent="0.25">
      <c r="A174">
        <v>172</v>
      </c>
      <c r="B174" s="1">
        <v>-1</v>
      </c>
      <c r="C174" t="s">
        <v>170</v>
      </c>
      <c r="D174">
        <f t="shared" si="8"/>
        <v>32250</v>
      </c>
      <c r="E174">
        <f t="shared" si="9"/>
        <v>2.9258399131827713E-2</v>
      </c>
      <c r="F174" s="1">
        <f t="shared" si="10"/>
        <v>0.5</v>
      </c>
      <c r="G174">
        <f t="shared" si="11"/>
        <v>620</v>
      </c>
    </row>
    <row r="175" spans="1:7" x14ac:dyDescent="0.25">
      <c r="A175">
        <v>173</v>
      </c>
      <c r="B175" s="1">
        <v>-0.41741970181465099</v>
      </c>
      <c r="C175" t="s">
        <v>171</v>
      </c>
      <c r="D175">
        <f t="shared" si="8"/>
        <v>32437.5</v>
      </c>
      <c r="E175">
        <f t="shared" si="9"/>
        <v>3.0350749322217877E-2</v>
      </c>
      <c r="F175" s="1">
        <f t="shared" si="10"/>
        <v>1.082580298185349</v>
      </c>
      <c r="G175">
        <f t="shared" si="11"/>
        <v>1343</v>
      </c>
    </row>
    <row r="176" spans="1:7" x14ac:dyDescent="0.25">
      <c r="A176">
        <v>174</v>
      </c>
      <c r="B176" s="1">
        <v>-0.35355338454246499</v>
      </c>
      <c r="C176" t="s">
        <v>172</v>
      </c>
      <c r="D176">
        <f t="shared" si="8"/>
        <v>32625</v>
      </c>
      <c r="E176">
        <f t="shared" si="9"/>
        <v>3.1053185194213406E-2</v>
      </c>
      <c r="F176" s="1">
        <f t="shared" si="10"/>
        <v>1.146446615457535</v>
      </c>
      <c r="G176">
        <f t="shared" si="11"/>
        <v>1423</v>
      </c>
    </row>
    <row r="177" spans="1:7" x14ac:dyDescent="0.25">
      <c r="A177">
        <v>175</v>
      </c>
      <c r="B177" s="1">
        <v>-1.25529313087463</v>
      </c>
      <c r="C177" t="s">
        <v>173</v>
      </c>
      <c r="D177">
        <f t="shared" si="8"/>
        <v>32812.5</v>
      </c>
      <c r="E177">
        <f t="shared" si="9"/>
        <v>3.1353805074122554E-2</v>
      </c>
      <c r="F177" s="1">
        <f t="shared" si="10"/>
        <v>0.24470686912536999</v>
      </c>
      <c r="G177">
        <f t="shared" si="11"/>
        <v>304</v>
      </c>
    </row>
    <row r="178" spans="1:7" x14ac:dyDescent="0.25">
      <c r="A178">
        <v>176</v>
      </c>
      <c r="B178" s="1">
        <v>-0.86602538824081399</v>
      </c>
      <c r="C178" t="s">
        <v>174</v>
      </c>
      <c r="D178">
        <f t="shared" si="8"/>
        <v>33000</v>
      </c>
      <c r="E178">
        <f t="shared" si="9"/>
        <v>0.46875000580890858</v>
      </c>
      <c r="F178" s="1">
        <f t="shared" si="10"/>
        <v>0.63397461175918601</v>
      </c>
      <c r="G178">
        <f t="shared" si="11"/>
        <v>787</v>
      </c>
    </row>
    <row r="179" spans="1:7" x14ac:dyDescent="0.25">
      <c r="A179">
        <v>177</v>
      </c>
      <c r="B179" s="1">
        <v>-0.46193975210189803</v>
      </c>
      <c r="C179" t="s">
        <v>175</v>
      </c>
      <c r="D179">
        <f t="shared" si="8"/>
        <v>33187.5</v>
      </c>
      <c r="E179">
        <f t="shared" si="9"/>
        <v>3.0748434237807678E-2</v>
      </c>
      <c r="F179" s="1">
        <f t="shared" si="10"/>
        <v>1.038060247898102</v>
      </c>
      <c r="G179">
        <f t="shared" si="11"/>
        <v>1288</v>
      </c>
    </row>
    <row r="180" spans="1:7" x14ac:dyDescent="0.25">
      <c r="A180">
        <v>178</v>
      </c>
      <c r="B180" s="1">
        <v>-1.31947922706604</v>
      </c>
      <c r="C180" t="s">
        <v>176</v>
      </c>
      <c r="D180">
        <f t="shared" si="8"/>
        <v>33375</v>
      </c>
      <c r="E180">
        <f t="shared" si="9"/>
        <v>2.9864771948446632E-2</v>
      </c>
      <c r="F180" s="1">
        <f t="shared" si="10"/>
        <v>0.18052077293395996</v>
      </c>
      <c r="G180">
        <f t="shared" si="11"/>
        <v>224</v>
      </c>
    </row>
    <row r="181" spans="1:7" x14ac:dyDescent="0.25">
      <c r="A181">
        <v>179</v>
      </c>
      <c r="B181" s="1">
        <v>-1.1827865839004501</v>
      </c>
      <c r="C181" t="s">
        <v>177</v>
      </c>
      <c r="D181">
        <f t="shared" si="8"/>
        <v>33562.5</v>
      </c>
      <c r="E181">
        <f t="shared" si="9"/>
        <v>2.8623173012610113E-2</v>
      </c>
      <c r="F181" s="1">
        <f t="shared" si="10"/>
        <v>0.31721341609954989</v>
      </c>
      <c r="G181">
        <f t="shared" si="11"/>
        <v>394</v>
      </c>
    </row>
    <row r="182" spans="1:7" x14ac:dyDescent="0.25">
      <c r="A182">
        <v>180</v>
      </c>
      <c r="B182" s="1">
        <v>-0.5</v>
      </c>
      <c r="C182" t="s">
        <v>178</v>
      </c>
      <c r="D182">
        <f t="shared" si="8"/>
        <v>33750</v>
      </c>
      <c r="E182">
        <f t="shared" si="9"/>
        <v>2.7055560644248113E-2</v>
      </c>
      <c r="F182" s="1">
        <f t="shared" si="10"/>
        <v>1</v>
      </c>
      <c r="G182">
        <f t="shared" si="11"/>
        <v>1241</v>
      </c>
    </row>
    <row r="183" spans="1:7" x14ac:dyDescent="0.25">
      <c r="A183">
        <v>181</v>
      </c>
      <c r="B183" s="1">
        <v>-1.1827865839004501</v>
      </c>
      <c r="C183" t="s">
        <v>179</v>
      </c>
      <c r="D183">
        <f t="shared" si="8"/>
        <v>33937.5</v>
      </c>
      <c r="E183">
        <f t="shared" si="9"/>
        <v>2.5200691340277828E-2</v>
      </c>
      <c r="F183" s="1">
        <f t="shared" si="10"/>
        <v>0.31721341609954989</v>
      </c>
      <c r="G183">
        <f t="shared" si="11"/>
        <v>394</v>
      </c>
    </row>
    <row r="184" spans="1:7" x14ac:dyDescent="0.25">
      <c r="A184">
        <v>182</v>
      </c>
      <c r="B184" s="1">
        <v>-1.31947922706604</v>
      </c>
      <c r="C184" t="s">
        <v>180</v>
      </c>
      <c r="D184">
        <f t="shared" si="8"/>
        <v>34125</v>
      </c>
      <c r="E184">
        <f t="shared" si="9"/>
        <v>2.3103052420199464E-2</v>
      </c>
      <c r="F184" s="1">
        <f t="shared" si="10"/>
        <v>0.18052077293395996</v>
      </c>
      <c r="G184">
        <f t="shared" si="11"/>
        <v>224</v>
      </c>
    </row>
    <row r="185" spans="1:7" x14ac:dyDescent="0.25">
      <c r="A185">
        <v>183</v>
      </c>
      <c r="B185" s="1">
        <v>-0.46193975210189803</v>
      </c>
      <c r="C185" t="s">
        <v>181</v>
      </c>
      <c r="D185">
        <f t="shared" si="8"/>
        <v>34312.5</v>
      </c>
      <c r="E185">
        <f t="shared" si="9"/>
        <v>2.0811620218062366E-2</v>
      </c>
      <c r="F185" s="1">
        <f t="shared" si="10"/>
        <v>1.038060247898102</v>
      </c>
      <c r="G185">
        <f t="shared" si="11"/>
        <v>1288</v>
      </c>
    </row>
    <row r="186" spans="1:7" x14ac:dyDescent="0.25">
      <c r="A186">
        <v>184</v>
      </c>
      <c r="B186" s="1">
        <v>-0.86602538824081399</v>
      </c>
      <c r="C186" t="s">
        <v>75</v>
      </c>
      <c r="D186">
        <f t="shared" si="8"/>
        <v>34500</v>
      </c>
      <c r="E186">
        <f t="shared" si="9"/>
        <v>1.8378515346521095E-2</v>
      </c>
      <c r="F186" s="1">
        <f t="shared" si="10"/>
        <v>0.63397461175918601</v>
      </c>
      <c r="G186">
        <f t="shared" si="11"/>
        <v>787</v>
      </c>
    </row>
    <row r="187" spans="1:7" x14ac:dyDescent="0.25">
      <c r="A187">
        <v>185</v>
      </c>
      <c r="B187" s="1">
        <v>-1.25529313087463</v>
      </c>
      <c r="C187" t="s">
        <v>182</v>
      </c>
      <c r="D187">
        <f t="shared" si="8"/>
        <v>34687.5</v>
      </c>
      <c r="E187">
        <f t="shared" si="9"/>
        <v>1.5857594174425376E-2</v>
      </c>
      <c r="F187" s="1">
        <f t="shared" si="10"/>
        <v>0.24470686912536999</v>
      </c>
      <c r="G187">
        <f t="shared" si="11"/>
        <v>304</v>
      </c>
    </row>
    <row r="188" spans="1:7" x14ac:dyDescent="0.25">
      <c r="A188">
        <v>186</v>
      </c>
      <c r="B188" s="1">
        <v>-0.35355338454246499</v>
      </c>
      <c r="C188" t="s">
        <v>183</v>
      </c>
      <c r="D188">
        <f t="shared" si="8"/>
        <v>34875</v>
      </c>
      <c r="E188">
        <f t="shared" si="9"/>
        <v>1.3303018128282891E-2</v>
      </c>
      <c r="F188" s="1">
        <f t="shared" si="10"/>
        <v>1.146446615457535</v>
      </c>
      <c r="G188">
        <f t="shared" si="11"/>
        <v>1423</v>
      </c>
    </row>
    <row r="189" spans="1:7" x14ac:dyDescent="0.25">
      <c r="A189">
        <v>187</v>
      </c>
      <c r="B189" s="1">
        <v>-0.41741970181465099</v>
      </c>
      <c r="C189" t="s">
        <v>184</v>
      </c>
      <c r="D189">
        <f t="shared" si="8"/>
        <v>35062.5</v>
      </c>
      <c r="E189">
        <f t="shared" si="9"/>
        <v>1.0767817629652045E-2</v>
      </c>
      <c r="F189" s="1">
        <f t="shared" si="10"/>
        <v>1.082580298185349</v>
      </c>
      <c r="G189">
        <f t="shared" si="11"/>
        <v>1343</v>
      </c>
    </row>
    <row r="190" spans="1:7" x14ac:dyDescent="0.25">
      <c r="A190">
        <v>188</v>
      </c>
      <c r="B190" s="1">
        <v>-1</v>
      </c>
      <c r="C190" t="s">
        <v>185</v>
      </c>
      <c r="D190">
        <f t="shared" si="8"/>
        <v>35250</v>
      </c>
      <c r="E190">
        <f t="shared" si="9"/>
        <v>8.3026109834267933E-3</v>
      </c>
      <c r="F190" s="1">
        <f t="shared" si="10"/>
        <v>0.5</v>
      </c>
      <c r="G190">
        <f t="shared" si="11"/>
        <v>620</v>
      </c>
    </row>
    <row r="191" spans="1:7" x14ac:dyDescent="0.25">
      <c r="A191">
        <v>189</v>
      </c>
      <c r="B191" s="1">
        <v>-0.191341713070869</v>
      </c>
      <c r="C191" t="s">
        <v>186</v>
      </c>
      <c r="D191">
        <f t="shared" si="8"/>
        <v>35437.5</v>
      </c>
      <c r="E191">
        <f t="shared" si="9"/>
        <v>5.9542239563816612E-3</v>
      </c>
      <c r="F191" s="1">
        <f t="shared" si="10"/>
        <v>1.308658286929131</v>
      </c>
      <c r="G191">
        <f t="shared" si="11"/>
        <v>1624</v>
      </c>
    </row>
    <row r="192" spans="1:7" x14ac:dyDescent="0.25">
      <c r="A192">
        <v>190</v>
      </c>
      <c r="B192" s="1">
        <v>9.4734348356723702E-2</v>
      </c>
      <c r="C192" t="s">
        <v>187</v>
      </c>
      <c r="D192">
        <f t="shared" si="8"/>
        <v>35625</v>
      </c>
      <c r="E192">
        <f t="shared" si="9"/>
        <v>3.7646539418852007E-3</v>
      </c>
      <c r="F192" s="1">
        <f t="shared" si="10"/>
        <v>1.5947343483567238</v>
      </c>
      <c r="G192">
        <f t="shared" si="11"/>
        <v>1979</v>
      </c>
    </row>
    <row r="193" spans="1:7" x14ac:dyDescent="0.25">
      <c r="A193">
        <v>191</v>
      </c>
      <c r="B193" s="1">
        <v>-0.59246593713760298</v>
      </c>
      <c r="C193" t="s">
        <v>188</v>
      </c>
      <c r="D193">
        <f t="shared" si="8"/>
        <v>35812.5</v>
      </c>
      <c r="E193">
        <f t="shared" si="9"/>
        <v>1.7700632155295867E-3</v>
      </c>
      <c r="F193" s="1">
        <f t="shared" si="10"/>
        <v>0.90753406286239702</v>
      </c>
      <c r="G193">
        <f t="shared" si="11"/>
        <v>1126</v>
      </c>
    </row>
    <row r="194" spans="1:7" x14ac:dyDescent="0.25">
      <c r="A194">
        <v>192</v>
      </c>
      <c r="B194" s="1">
        <v>0</v>
      </c>
      <c r="C194" t="s">
        <v>5</v>
      </c>
      <c r="D194">
        <f t="shared" si="8"/>
        <v>36000</v>
      </c>
      <c r="E194">
        <f t="shared" si="9"/>
        <v>0</v>
      </c>
      <c r="F194" s="1">
        <f t="shared" si="10"/>
        <v>1.5</v>
      </c>
      <c r="G194">
        <f t="shared" si="11"/>
        <v>1861</v>
      </c>
    </row>
    <row r="195" spans="1:7" x14ac:dyDescent="0.25">
      <c r="A195">
        <v>193</v>
      </c>
      <c r="B195" s="1">
        <v>0.59246593713760298</v>
      </c>
      <c r="C195" t="s">
        <v>189</v>
      </c>
      <c r="D195">
        <f t="shared" ref="D195:D257" si="12">A195*48000/256</f>
        <v>36187.5</v>
      </c>
      <c r="E195">
        <f t="shared" ref="E195:E257" si="13">2/256*IMABS(C195)</f>
        <v>1.523178307287169E-3</v>
      </c>
      <c r="F195" s="1">
        <f t="shared" ref="F195:F257" si="14">B195+1.5</f>
        <v>2.0924659371376029</v>
      </c>
      <c r="G195">
        <f t="shared" ref="G195:G257" si="15">ROUND(F195/3.3*(2^12-1),0)</f>
        <v>2597</v>
      </c>
    </row>
    <row r="196" spans="1:7" x14ac:dyDescent="0.25">
      <c r="A196">
        <v>194</v>
      </c>
      <c r="B196" s="1">
        <v>-9.4734348356723702E-2</v>
      </c>
      <c r="C196" t="s">
        <v>190</v>
      </c>
      <c r="D196">
        <f t="shared" si="12"/>
        <v>36375</v>
      </c>
      <c r="E196">
        <f t="shared" si="13"/>
        <v>2.7846619941773345E-3</v>
      </c>
      <c r="F196" s="1">
        <f t="shared" si="14"/>
        <v>1.4052656516432762</v>
      </c>
      <c r="G196">
        <f t="shared" si="15"/>
        <v>1744</v>
      </c>
    </row>
    <row r="197" spans="1:7" x14ac:dyDescent="0.25">
      <c r="A197">
        <v>195</v>
      </c>
      <c r="B197" s="1">
        <v>0.191341713070869</v>
      </c>
      <c r="C197" t="s">
        <v>191</v>
      </c>
      <c r="D197">
        <f t="shared" si="12"/>
        <v>36562.5</v>
      </c>
      <c r="E197">
        <f t="shared" si="13"/>
        <v>3.7773188653426023E-3</v>
      </c>
      <c r="F197" s="1">
        <f t="shared" si="14"/>
        <v>1.691341713070869</v>
      </c>
      <c r="G197">
        <f t="shared" si="15"/>
        <v>2099</v>
      </c>
    </row>
    <row r="198" spans="1:7" x14ac:dyDescent="0.25">
      <c r="A198">
        <v>196</v>
      </c>
      <c r="B198" s="1">
        <v>1</v>
      </c>
      <c r="C198" t="s">
        <v>192</v>
      </c>
      <c r="D198">
        <f t="shared" si="12"/>
        <v>36750</v>
      </c>
      <c r="E198">
        <f t="shared" si="13"/>
        <v>4.5015969477993955E-3</v>
      </c>
      <c r="F198" s="1">
        <f t="shared" si="14"/>
        <v>2.5</v>
      </c>
      <c r="G198">
        <f t="shared" si="15"/>
        <v>3102</v>
      </c>
    </row>
    <row r="199" spans="1:7" x14ac:dyDescent="0.25">
      <c r="A199">
        <v>197</v>
      </c>
      <c r="B199" s="1">
        <v>0.41741970181465099</v>
      </c>
      <c r="C199" t="s">
        <v>193</v>
      </c>
      <c r="D199">
        <f t="shared" si="12"/>
        <v>36937.5</v>
      </c>
      <c r="E199">
        <f t="shared" si="13"/>
        <v>4.9652085485692686E-3</v>
      </c>
      <c r="F199" s="1">
        <f t="shared" si="14"/>
        <v>1.917419701814651</v>
      </c>
      <c r="G199">
        <f t="shared" si="15"/>
        <v>2379</v>
      </c>
    </row>
    <row r="200" spans="1:7" x14ac:dyDescent="0.25">
      <c r="A200">
        <v>198</v>
      </c>
      <c r="B200" s="1">
        <v>0.35355338454246499</v>
      </c>
      <c r="C200" t="s">
        <v>194</v>
      </c>
      <c r="D200">
        <f t="shared" si="12"/>
        <v>37125</v>
      </c>
      <c r="E200">
        <f t="shared" si="13"/>
        <v>5.1825883662541036E-3</v>
      </c>
      <c r="F200" s="1">
        <f t="shared" si="14"/>
        <v>1.853553384542465</v>
      </c>
      <c r="G200">
        <f t="shared" si="15"/>
        <v>2300</v>
      </c>
    </row>
    <row r="201" spans="1:7" x14ac:dyDescent="0.25">
      <c r="A201">
        <v>199</v>
      </c>
      <c r="B201" s="1">
        <v>1.25529313087463</v>
      </c>
      <c r="C201" t="s">
        <v>195</v>
      </c>
      <c r="D201">
        <f t="shared" si="12"/>
        <v>37312.5</v>
      </c>
      <c r="E201">
        <f t="shared" si="13"/>
        <v>5.1742226291282452E-3</v>
      </c>
      <c r="F201" s="1">
        <f t="shared" si="14"/>
        <v>2.7552931308746302</v>
      </c>
      <c r="G201">
        <f t="shared" si="15"/>
        <v>3419</v>
      </c>
    </row>
    <row r="202" spans="1:7" x14ac:dyDescent="0.25">
      <c r="A202">
        <v>200</v>
      </c>
      <c r="B202" s="1">
        <v>0.86602538824081399</v>
      </c>
      <c r="C202" t="s">
        <v>196</v>
      </c>
      <c r="D202">
        <f t="shared" si="12"/>
        <v>37500</v>
      </c>
      <c r="E202">
        <f t="shared" si="13"/>
        <v>4.9657185585579456E-3</v>
      </c>
      <c r="F202" s="1">
        <f t="shared" si="14"/>
        <v>2.3660253882408142</v>
      </c>
      <c r="G202">
        <f t="shared" si="15"/>
        <v>2936</v>
      </c>
    </row>
    <row r="203" spans="1:7" x14ac:dyDescent="0.25">
      <c r="A203">
        <v>201</v>
      </c>
      <c r="B203" s="1">
        <v>0.46193975210189803</v>
      </c>
      <c r="C203" t="s">
        <v>197</v>
      </c>
      <c r="D203">
        <f t="shared" si="12"/>
        <v>37687.5</v>
      </c>
      <c r="E203">
        <f t="shared" si="13"/>
        <v>4.5868273068766239E-3</v>
      </c>
      <c r="F203" s="1">
        <f t="shared" si="14"/>
        <v>1.961939752101898</v>
      </c>
      <c r="G203">
        <f t="shared" si="15"/>
        <v>2435</v>
      </c>
    </row>
    <row r="204" spans="1:7" x14ac:dyDescent="0.25">
      <c r="A204">
        <v>202</v>
      </c>
      <c r="B204" s="1">
        <v>1.31947922706604</v>
      </c>
      <c r="C204" t="s">
        <v>198</v>
      </c>
      <c r="D204">
        <f t="shared" si="12"/>
        <v>37875</v>
      </c>
      <c r="E204">
        <f t="shared" si="13"/>
        <v>4.0703224026305265E-3</v>
      </c>
      <c r="F204" s="1">
        <f t="shared" si="14"/>
        <v>2.81947922706604</v>
      </c>
      <c r="G204">
        <f t="shared" si="15"/>
        <v>3499</v>
      </c>
    </row>
    <row r="205" spans="1:7" x14ac:dyDescent="0.25">
      <c r="A205">
        <v>203</v>
      </c>
      <c r="B205" s="1">
        <v>1.1827865839004501</v>
      </c>
      <c r="C205" t="s">
        <v>199</v>
      </c>
      <c r="D205">
        <f t="shared" si="12"/>
        <v>38062.5</v>
      </c>
      <c r="E205">
        <f t="shared" si="13"/>
        <v>3.4508237588567656E-3</v>
      </c>
      <c r="F205" s="1">
        <f t="shared" si="14"/>
        <v>2.6827865839004499</v>
      </c>
      <c r="G205">
        <f t="shared" si="15"/>
        <v>3329</v>
      </c>
    </row>
    <row r="206" spans="1:7" x14ac:dyDescent="0.25">
      <c r="A206">
        <v>204</v>
      </c>
      <c r="B206" s="1">
        <v>0.5</v>
      </c>
      <c r="C206" t="s">
        <v>200</v>
      </c>
      <c r="D206">
        <f t="shared" si="12"/>
        <v>38250</v>
      </c>
      <c r="E206">
        <f t="shared" si="13"/>
        <v>2.7635941429948693E-3</v>
      </c>
      <c r="F206" s="1">
        <f t="shared" si="14"/>
        <v>2</v>
      </c>
      <c r="G206">
        <f t="shared" si="15"/>
        <v>2482</v>
      </c>
    </row>
    <row r="207" spans="1:7" x14ac:dyDescent="0.25">
      <c r="A207">
        <v>205</v>
      </c>
      <c r="B207" s="1">
        <v>1.1827865839004501</v>
      </c>
      <c r="C207" t="s">
        <v>201</v>
      </c>
      <c r="D207">
        <f t="shared" si="12"/>
        <v>38437.5</v>
      </c>
      <c r="E207">
        <f t="shared" si="13"/>
        <v>2.0433468154654982E-3</v>
      </c>
      <c r="F207" s="1">
        <f t="shared" si="14"/>
        <v>2.6827865839004499</v>
      </c>
      <c r="G207">
        <f t="shared" si="15"/>
        <v>3329</v>
      </c>
    </row>
    <row r="208" spans="1:7" x14ac:dyDescent="0.25">
      <c r="A208">
        <v>206</v>
      </c>
      <c r="B208" s="1">
        <v>1.31947922706604</v>
      </c>
      <c r="C208" t="s">
        <v>202</v>
      </c>
      <c r="D208">
        <f t="shared" si="12"/>
        <v>38625</v>
      </c>
      <c r="E208">
        <f t="shared" si="13"/>
        <v>1.3231019855812585E-3</v>
      </c>
      <c r="F208" s="1">
        <f t="shared" si="14"/>
        <v>2.81947922706604</v>
      </c>
      <c r="G208">
        <f t="shared" si="15"/>
        <v>3499</v>
      </c>
    </row>
    <row r="209" spans="1:7" x14ac:dyDescent="0.25">
      <c r="A209">
        <v>207</v>
      </c>
      <c r="B209" s="1">
        <v>0.46193975210189803</v>
      </c>
      <c r="C209" t="s">
        <v>203</v>
      </c>
      <c r="D209">
        <f t="shared" si="12"/>
        <v>38812.5</v>
      </c>
      <c r="E209">
        <f t="shared" si="13"/>
        <v>6.3312794452749651E-4</v>
      </c>
      <c r="F209" s="1">
        <f t="shared" si="14"/>
        <v>1.961939752101898</v>
      </c>
      <c r="G209">
        <f t="shared" si="15"/>
        <v>2435</v>
      </c>
    </row>
    <row r="210" spans="1:7" x14ac:dyDescent="0.25">
      <c r="A210">
        <v>208</v>
      </c>
      <c r="B210" s="1">
        <v>0.86602538824081399</v>
      </c>
      <c r="C210" t="s">
        <v>204</v>
      </c>
      <c r="D210">
        <f t="shared" si="12"/>
        <v>39000</v>
      </c>
      <c r="E210">
        <f t="shared" si="13"/>
        <v>1.5882593573657266E-9</v>
      </c>
      <c r="F210" s="1">
        <f t="shared" si="14"/>
        <v>2.3660253882408142</v>
      </c>
      <c r="G210">
        <f t="shared" si="15"/>
        <v>2936</v>
      </c>
    </row>
    <row r="211" spans="1:7" x14ac:dyDescent="0.25">
      <c r="A211">
        <v>209</v>
      </c>
      <c r="B211" s="1">
        <v>1.25529313087463</v>
      </c>
      <c r="C211" t="s">
        <v>205</v>
      </c>
      <c r="D211">
        <f t="shared" si="12"/>
        <v>39187.5</v>
      </c>
      <c r="E211">
        <f t="shared" si="13"/>
        <v>5.5419433557132804E-4</v>
      </c>
      <c r="F211" s="1">
        <f t="shared" si="14"/>
        <v>2.7552931308746302</v>
      </c>
      <c r="G211">
        <f t="shared" si="15"/>
        <v>3419</v>
      </c>
    </row>
    <row r="212" spans="1:7" x14ac:dyDescent="0.25">
      <c r="A212">
        <v>210</v>
      </c>
      <c r="B212" s="1">
        <v>0.35355338454246499</v>
      </c>
      <c r="C212" t="s">
        <v>206</v>
      </c>
      <c r="D212">
        <f t="shared" si="12"/>
        <v>39375</v>
      </c>
      <c r="E212">
        <f t="shared" si="13"/>
        <v>1.012477180781552E-3</v>
      </c>
      <c r="F212" s="1">
        <f t="shared" si="14"/>
        <v>1.853553384542465</v>
      </c>
      <c r="G212">
        <f t="shared" si="15"/>
        <v>2300</v>
      </c>
    </row>
    <row r="213" spans="1:7" x14ac:dyDescent="0.25">
      <c r="A213">
        <v>211</v>
      </c>
      <c r="B213" s="1">
        <v>0.41741970181465099</v>
      </c>
      <c r="C213" t="s">
        <v>207</v>
      </c>
      <c r="D213">
        <f t="shared" si="12"/>
        <v>39562.5</v>
      </c>
      <c r="E213">
        <f t="shared" si="13"/>
        <v>1.363413770742086E-3</v>
      </c>
      <c r="F213" s="1">
        <f t="shared" si="14"/>
        <v>1.917419701814651</v>
      </c>
      <c r="G213">
        <f t="shared" si="15"/>
        <v>2379</v>
      </c>
    </row>
    <row r="214" spans="1:7" x14ac:dyDescent="0.25">
      <c r="A214">
        <v>212</v>
      </c>
      <c r="B214" s="1">
        <v>1</v>
      </c>
      <c r="C214" t="s">
        <v>208</v>
      </c>
      <c r="D214">
        <f t="shared" si="12"/>
        <v>39750</v>
      </c>
      <c r="E214">
        <f t="shared" si="13"/>
        <v>1.6013407828933753E-3</v>
      </c>
      <c r="F214" s="1">
        <f t="shared" si="14"/>
        <v>2.5</v>
      </c>
      <c r="G214">
        <f t="shared" si="15"/>
        <v>3102</v>
      </c>
    </row>
    <row r="215" spans="1:7" x14ac:dyDescent="0.25">
      <c r="A215">
        <v>213</v>
      </c>
      <c r="B215" s="1">
        <v>0.191341713070869</v>
      </c>
      <c r="C215" t="s">
        <v>209</v>
      </c>
      <c r="D215">
        <f t="shared" si="12"/>
        <v>39937.5</v>
      </c>
      <c r="E215">
        <f t="shared" si="13"/>
        <v>1.7263849746181861E-3</v>
      </c>
      <c r="F215" s="1">
        <f t="shared" si="14"/>
        <v>1.691341713070869</v>
      </c>
      <c r="G215">
        <f t="shared" si="15"/>
        <v>2099</v>
      </c>
    </row>
    <row r="216" spans="1:7" x14ac:dyDescent="0.25">
      <c r="A216">
        <v>214</v>
      </c>
      <c r="B216" s="1">
        <v>-9.4734348356723702E-2</v>
      </c>
      <c r="C216" t="s">
        <v>210</v>
      </c>
      <c r="D216">
        <f t="shared" si="12"/>
        <v>40125</v>
      </c>
      <c r="E216">
        <f t="shared" si="13"/>
        <v>1.7442711706178336E-3</v>
      </c>
      <c r="F216" s="1">
        <f t="shared" si="14"/>
        <v>1.4052656516432762</v>
      </c>
      <c r="G216">
        <f t="shared" si="15"/>
        <v>1744</v>
      </c>
    </row>
    <row r="217" spans="1:7" x14ac:dyDescent="0.25">
      <c r="A217">
        <v>215</v>
      </c>
      <c r="B217" s="1">
        <v>0.59246593713760298</v>
      </c>
      <c r="C217" t="s">
        <v>211</v>
      </c>
      <c r="D217">
        <f t="shared" si="12"/>
        <v>40312.5</v>
      </c>
      <c r="E217">
        <f t="shared" si="13"/>
        <v>1.6659259958371764E-3</v>
      </c>
      <c r="F217" s="1">
        <f t="shared" si="14"/>
        <v>2.0924659371376029</v>
      </c>
      <c r="G217">
        <f t="shared" si="15"/>
        <v>2597</v>
      </c>
    </row>
    <row r="218" spans="1:7" x14ac:dyDescent="0.25">
      <c r="A218">
        <v>216</v>
      </c>
      <c r="B218" s="1">
        <v>0</v>
      </c>
      <c r="C218" t="s">
        <v>212</v>
      </c>
      <c r="D218">
        <f t="shared" si="12"/>
        <v>40500</v>
      </c>
      <c r="E218">
        <f t="shared" si="13"/>
        <v>1.5068899359616953E-3</v>
      </c>
      <c r="F218" s="1">
        <f t="shared" si="14"/>
        <v>1.5</v>
      </c>
      <c r="G218">
        <f t="shared" si="15"/>
        <v>1861</v>
      </c>
    </row>
    <row r="219" spans="1:7" x14ac:dyDescent="0.25">
      <c r="A219">
        <v>217</v>
      </c>
      <c r="B219" s="1">
        <v>-0.59246593713760298</v>
      </c>
      <c r="C219" t="s">
        <v>213</v>
      </c>
      <c r="D219">
        <f t="shared" si="12"/>
        <v>40687.5</v>
      </c>
      <c r="E219">
        <f t="shared" si="13"/>
        <v>1.286556207421065E-3</v>
      </c>
      <c r="F219" s="1">
        <f t="shared" si="14"/>
        <v>0.90753406286239702</v>
      </c>
      <c r="G219">
        <f t="shared" si="15"/>
        <v>1126</v>
      </c>
    </row>
    <row r="220" spans="1:7" x14ac:dyDescent="0.25">
      <c r="A220">
        <v>218</v>
      </c>
      <c r="B220" s="1">
        <v>9.4734348356723702E-2</v>
      </c>
      <c r="C220" t="s">
        <v>214</v>
      </c>
      <c r="D220">
        <f t="shared" si="12"/>
        <v>40875</v>
      </c>
      <c r="E220">
        <f t="shared" si="13"/>
        <v>1.0272606265837622E-3</v>
      </c>
      <c r="F220" s="1">
        <f t="shared" si="14"/>
        <v>1.5947343483567238</v>
      </c>
      <c r="G220">
        <f t="shared" si="15"/>
        <v>1979</v>
      </c>
    </row>
    <row r="221" spans="1:7" x14ac:dyDescent="0.25">
      <c r="A221">
        <v>219</v>
      </c>
      <c r="B221" s="1">
        <v>-0.191341713070869</v>
      </c>
      <c r="C221" t="s">
        <v>215</v>
      </c>
      <c r="D221">
        <f t="shared" si="12"/>
        <v>41062.5</v>
      </c>
      <c r="E221">
        <f t="shared" si="13"/>
        <v>7.5323970331877936E-4</v>
      </c>
      <c r="F221" s="1">
        <f t="shared" si="14"/>
        <v>1.308658286929131</v>
      </c>
      <c r="G221">
        <f t="shared" si="15"/>
        <v>1624</v>
      </c>
    </row>
    <row r="222" spans="1:7" x14ac:dyDescent="0.25">
      <c r="A222">
        <v>220</v>
      </c>
      <c r="B222" s="1">
        <v>-1</v>
      </c>
      <c r="C222" t="s">
        <v>216</v>
      </c>
      <c r="D222">
        <f t="shared" si="12"/>
        <v>41250</v>
      </c>
      <c r="E222">
        <f t="shared" si="13"/>
        <v>4.8954365388381911E-4</v>
      </c>
      <c r="F222" s="1">
        <f t="shared" si="14"/>
        <v>0.5</v>
      </c>
      <c r="G222">
        <f t="shared" si="15"/>
        <v>620</v>
      </c>
    </row>
    <row r="223" spans="1:7" x14ac:dyDescent="0.25">
      <c r="A223">
        <v>221</v>
      </c>
      <c r="B223" s="1">
        <v>-0.41741970181465099</v>
      </c>
      <c r="C223" t="s">
        <v>217</v>
      </c>
      <c r="D223">
        <f t="shared" si="12"/>
        <v>41437.5</v>
      </c>
      <c r="E223">
        <f t="shared" si="13"/>
        <v>2.6080528525502595E-4</v>
      </c>
      <c r="F223" s="1">
        <f t="shared" si="14"/>
        <v>1.082580298185349</v>
      </c>
      <c r="G223">
        <f t="shared" si="15"/>
        <v>1343</v>
      </c>
    </row>
    <row r="224" spans="1:7" x14ac:dyDescent="0.25">
      <c r="A224">
        <v>222</v>
      </c>
      <c r="B224" s="1">
        <v>-0.35355338454246499</v>
      </c>
      <c r="C224" t="s">
        <v>218</v>
      </c>
      <c r="D224">
        <f t="shared" si="12"/>
        <v>41625</v>
      </c>
      <c r="E224">
        <f t="shared" si="13"/>
        <v>9.0087144550664549E-5</v>
      </c>
      <c r="F224" s="1">
        <f t="shared" si="14"/>
        <v>1.146446615457535</v>
      </c>
      <c r="G224">
        <f t="shared" si="15"/>
        <v>1423</v>
      </c>
    </row>
    <row r="225" spans="1:7" x14ac:dyDescent="0.25">
      <c r="A225">
        <v>223</v>
      </c>
      <c r="B225" s="1">
        <v>-1.25529313087463</v>
      </c>
      <c r="C225" t="s">
        <v>219</v>
      </c>
      <c r="D225">
        <f t="shared" si="12"/>
        <v>41812.5</v>
      </c>
      <c r="E225">
        <f t="shared" si="13"/>
        <v>2.3151963262880834E-6</v>
      </c>
      <c r="F225" s="1">
        <f t="shared" si="14"/>
        <v>0.24470686912536999</v>
      </c>
      <c r="G225">
        <f t="shared" si="15"/>
        <v>304</v>
      </c>
    </row>
    <row r="226" spans="1:7" x14ac:dyDescent="0.25">
      <c r="A226">
        <v>224</v>
      </c>
      <c r="B226" s="1">
        <v>-0.86602538824081399</v>
      </c>
      <c r="C226" t="s">
        <v>5</v>
      </c>
      <c r="D226">
        <f t="shared" si="12"/>
        <v>42000</v>
      </c>
      <c r="E226">
        <f t="shared" si="13"/>
        <v>0</v>
      </c>
      <c r="F226" s="1">
        <f t="shared" si="14"/>
        <v>0.63397461175918601</v>
      </c>
      <c r="G226">
        <f t="shared" si="15"/>
        <v>787</v>
      </c>
    </row>
    <row r="227" spans="1:7" x14ac:dyDescent="0.25">
      <c r="A227">
        <v>225</v>
      </c>
      <c r="B227" s="1">
        <v>-0.46193975210189803</v>
      </c>
      <c r="C227" t="s">
        <v>220</v>
      </c>
      <c r="D227">
        <f t="shared" si="12"/>
        <v>42187.5</v>
      </c>
      <c r="E227">
        <f t="shared" si="13"/>
        <v>1.0849515360120078E-4</v>
      </c>
      <c r="F227" s="1">
        <f t="shared" si="14"/>
        <v>1.038060247898102</v>
      </c>
      <c r="G227">
        <f t="shared" si="15"/>
        <v>1288</v>
      </c>
    </row>
    <row r="228" spans="1:7" x14ac:dyDescent="0.25">
      <c r="A228">
        <v>226</v>
      </c>
      <c r="B228" s="1">
        <v>-1.31947922706604</v>
      </c>
      <c r="C228" t="s">
        <v>221</v>
      </c>
      <c r="D228">
        <f t="shared" si="12"/>
        <v>42375</v>
      </c>
      <c r="E228">
        <f t="shared" si="13"/>
        <v>3.2875970694479521E-4</v>
      </c>
      <c r="F228" s="1">
        <f t="shared" si="14"/>
        <v>0.18052077293395996</v>
      </c>
      <c r="G228">
        <f t="shared" si="15"/>
        <v>224</v>
      </c>
    </row>
    <row r="229" spans="1:7" x14ac:dyDescent="0.25">
      <c r="A229">
        <v>227</v>
      </c>
      <c r="B229" s="1">
        <v>-1.1827865839004501</v>
      </c>
      <c r="C229" t="s">
        <v>222</v>
      </c>
      <c r="D229">
        <f t="shared" si="12"/>
        <v>42562.5</v>
      </c>
      <c r="E229">
        <f t="shared" si="13"/>
        <v>6.5971181993209629E-4</v>
      </c>
      <c r="F229" s="1">
        <f t="shared" si="14"/>
        <v>0.31721341609954989</v>
      </c>
      <c r="G229">
        <f t="shared" si="15"/>
        <v>394</v>
      </c>
    </row>
    <row r="230" spans="1:7" x14ac:dyDescent="0.25">
      <c r="A230">
        <v>228</v>
      </c>
      <c r="B230" s="1">
        <v>-0.5</v>
      </c>
      <c r="C230" t="s">
        <v>223</v>
      </c>
      <c r="D230">
        <f t="shared" si="12"/>
        <v>42750</v>
      </c>
      <c r="E230">
        <f t="shared" si="13"/>
        <v>1.0929523850861989E-3</v>
      </c>
      <c r="F230" s="1">
        <f t="shared" si="14"/>
        <v>1</v>
      </c>
      <c r="G230">
        <f t="shared" si="15"/>
        <v>1241</v>
      </c>
    </row>
    <row r="231" spans="1:7" x14ac:dyDescent="0.25">
      <c r="A231">
        <v>229</v>
      </c>
      <c r="B231" s="1">
        <v>-1.1827865839004501</v>
      </c>
      <c r="C231" t="s">
        <v>224</v>
      </c>
      <c r="D231">
        <f t="shared" si="12"/>
        <v>42937.5</v>
      </c>
      <c r="E231">
        <f t="shared" si="13"/>
        <v>1.6122797363568439E-3</v>
      </c>
      <c r="F231" s="1">
        <f t="shared" si="14"/>
        <v>0.31721341609954989</v>
      </c>
      <c r="G231">
        <f t="shared" si="15"/>
        <v>394</v>
      </c>
    </row>
    <row r="232" spans="1:7" x14ac:dyDescent="0.25">
      <c r="A232">
        <v>230</v>
      </c>
      <c r="B232" s="1">
        <v>-1.31947922706604</v>
      </c>
      <c r="C232" t="s">
        <v>225</v>
      </c>
      <c r="D232">
        <f t="shared" si="12"/>
        <v>43125</v>
      </c>
      <c r="E232">
        <f t="shared" si="13"/>
        <v>2.1933716638752854E-3</v>
      </c>
      <c r="F232" s="1">
        <f t="shared" si="14"/>
        <v>0.18052077293395996</v>
      </c>
      <c r="G232">
        <f t="shared" si="15"/>
        <v>224</v>
      </c>
    </row>
    <row r="233" spans="1:7" x14ac:dyDescent="0.25">
      <c r="A233">
        <v>231</v>
      </c>
      <c r="B233" s="1">
        <v>-0.46193975210189803</v>
      </c>
      <c r="C233" t="s">
        <v>226</v>
      </c>
      <c r="D233">
        <f t="shared" si="12"/>
        <v>43312.5</v>
      </c>
      <c r="E233">
        <f t="shared" si="13"/>
        <v>2.8035951404843666E-3</v>
      </c>
      <c r="F233" s="1">
        <f t="shared" si="14"/>
        <v>1.038060247898102</v>
      </c>
      <c r="G233">
        <f t="shared" si="15"/>
        <v>1288</v>
      </c>
    </row>
    <row r="234" spans="1:7" x14ac:dyDescent="0.25">
      <c r="A234">
        <v>232</v>
      </c>
      <c r="B234" s="1">
        <v>-0.86602538824081399</v>
      </c>
      <c r="C234" t="s">
        <v>227</v>
      </c>
      <c r="D234">
        <f t="shared" si="12"/>
        <v>43500</v>
      </c>
      <c r="E234">
        <f t="shared" si="13"/>
        <v>3.4019719277829687E-3</v>
      </c>
      <c r="F234" s="1">
        <f t="shared" si="14"/>
        <v>0.63397461175918601</v>
      </c>
      <c r="G234">
        <f t="shared" si="15"/>
        <v>787</v>
      </c>
    </row>
    <row r="235" spans="1:7" x14ac:dyDescent="0.25">
      <c r="A235">
        <v>233</v>
      </c>
      <c r="B235" s="1">
        <v>-1.25529313087463</v>
      </c>
      <c r="C235" t="s">
        <v>228</v>
      </c>
      <c r="D235">
        <f t="shared" si="12"/>
        <v>43687.5</v>
      </c>
      <c r="E235">
        <f t="shared" si="13"/>
        <v>3.9391905970330918E-3</v>
      </c>
      <c r="F235" s="1">
        <f t="shared" si="14"/>
        <v>0.24470686912536999</v>
      </c>
      <c r="G235">
        <f t="shared" si="15"/>
        <v>304</v>
      </c>
    </row>
    <row r="236" spans="1:7" x14ac:dyDescent="0.25">
      <c r="A236">
        <v>234</v>
      </c>
      <c r="B236" s="1">
        <v>-0.35355338454246499</v>
      </c>
      <c r="C236" t="s">
        <v>229</v>
      </c>
      <c r="D236">
        <f t="shared" si="12"/>
        <v>43875</v>
      </c>
      <c r="E236">
        <f t="shared" si="13"/>
        <v>4.3576421629435381E-3</v>
      </c>
      <c r="F236" s="1">
        <f t="shared" si="14"/>
        <v>1.146446615457535</v>
      </c>
      <c r="G236">
        <f t="shared" si="15"/>
        <v>1423</v>
      </c>
    </row>
    <row r="237" spans="1:7" x14ac:dyDescent="0.25">
      <c r="A237">
        <v>235</v>
      </c>
      <c r="B237" s="1">
        <v>-0.41741970181465099</v>
      </c>
      <c r="C237" t="s">
        <v>230</v>
      </c>
      <c r="D237">
        <f t="shared" si="12"/>
        <v>44062.5</v>
      </c>
      <c r="E237">
        <f t="shared" si="13"/>
        <v>4.5913573597845285E-3</v>
      </c>
      <c r="F237" s="1">
        <f t="shared" si="14"/>
        <v>1.082580298185349</v>
      </c>
      <c r="G237">
        <f t="shared" si="15"/>
        <v>1343</v>
      </c>
    </row>
    <row r="238" spans="1:7" x14ac:dyDescent="0.25">
      <c r="A238">
        <v>236</v>
      </c>
      <c r="B238" s="1">
        <v>-1</v>
      </c>
      <c r="C238" t="s">
        <v>231</v>
      </c>
      <c r="D238">
        <f t="shared" si="12"/>
        <v>44250</v>
      </c>
      <c r="E238">
        <f t="shared" si="13"/>
        <v>4.5656960808823123E-3</v>
      </c>
      <c r="F238" s="1">
        <f t="shared" si="14"/>
        <v>0.5</v>
      </c>
      <c r="G238">
        <f t="shared" si="15"/>
        <v>620</v>
      </c>
    </row>
    <row r="239" spans="1:7" x14ac:dyDescent="0.25">
      <c r="A239">
        <v>237</v>
      </c>
      <c r="B239" s="1">
        <v>-0.191341713070869</v>
      </c>
      <c r="C239" t="s">
        <v>232</v>
      </c>
      <c r="D239">
        <f t="shared" si="12"/>
        <v>44437.5</v>
      </c>
      <c r="E239">
        <f t="shared" si="13"/>
        <v>4.1965566233389366E-3</v>
      </c>
      <c r="F239" s="1">
        <f t="shared" si="14"/>
        <v>1.308658286929131</v>
      </c>
      <c r="G239">
        <f t="shared" si="15"/>
        <v>1624</v>
      </c>
    </row>
    <row r="240" spans="1:7" x14ac:dyDescent="0.25">
      <c r="A240">
        <v>238</v>
      </c>
      <c r="B240" s="1">
        <v>9.4734348356723702E-2</v>
      </c>
      <c r="C240" t="s">
        <v>233</v>
      </c>
      <c r="D240">
        <f t="shared" si="12"/>
        <v>44625</v>
      </c>
      <c r="E240">
        <f t="shared" si="13"/>
        <v>3.3887421604678019E-3</v>
      </c>
      <c r="F240" s="1">
        <f t="shared" si="14"/>
        <v>1.5947343483567238</v>
      </c>
      <c r="G240">
        <f t="shared" si="15"/>
        <v>1979</v>
      </c>
    </row>
    <row r="241" spans="1:7" x14ac:dyDescent="0.25">
      <c r="A241">
        <v>239</v>
      </c>
      <c r="B241" s="1">
        <v>-0.59246593713760298</v>
      </c>
      <c r="C241" t="s">
        <v>234</v>
      </c>
      <c r="D241">
        <f t="shared" si="12"/>
        <v>44812.5</v>
      </c>
      <c r="E241">
        <f t="shared" si="13"/>
        <v>2.0328954549061955E-3</v>
      </c>
      <c r="F241" s="1">
        <f t="shared" si="14"/>
        <v>0.90753406286239702</v>
      </c>
      <c r="G241">
        <f t="shared" si="15"/>
        <v>1126</v>
      </c>
    </row>
    <row r="242" spans="1:7" x14ac:dyDescent="0.25">
      <c r="A242">
        <v>240</v>
      </c>
      <c r="B242" s="1">
        <v>0</v>
      </c>
      <c r="C242" t="s">
        <v>235</v>
      </c>
      <c r="D242">
        <f t="shared" si="12"/>
        <v>45000</v>
      </c>
      <c r="E242">
        <f t="shared" si="13"/>
        <v>4.039827169741703E-9</v>
      </c>
      <c r="F242" s="1">
        <f t="shared" si="14"/>
        <v>1.5</v>
      </c>
      <c r="G242">
        <f t="shared" si="15"/>
        <v>1861</v>
      </c>
    </row>
    <row r="243" spans="1:7" x14ac:dyDescent="0.25">
      <c r="A243">
        <v>241</v>
      </c>
      <c r="B243" s="1">
        <v>0</v>
      </c>
      <c r="C243" t="s">
        <v>236</v>
      </c>
      <c r="D243">
        <f t="shared" si="12"/>
        <v>45187.5</v>
      </c>
      <c r="E243">
        <f t="shared" si="13"/>
        <v>2.8683498876971069E-3</v>
      </c>
      <c r="F243" s="1">
        <f t="shared" si="14"/>
        <v>1.5</v>
      </c>
      <c r="G243">
        <f t="shared" si="15"/>
        <v>1861</v>
      </c>
    </row>
    <row r="244" spans="1:7" x14ac:dyDescent="0.25">
      <c r="A244">
        <v>242</v>
      </c>
      <c r="B244" s="1">
        <v>0</v>
      </c>
      <c r="C244" t="s">
        <v>237</v>
      </c>
      <c r="D244">
        <f t="shared" si="12"/>
        <v>45375</v>
      </c>
      <c r="E244">
        <f t="shared" si="13"/>
        <v>6.7773133522882464E-3</v>
      </c>
      <c r="F244" s="1">
        <f t="shared" si="14"/>
        <v>1.5</v>
      </c>
      <c r="G244">
        <f t="shared" si="15"/>
        <v>1861</v>
      </c>
    </row>
    <row r="245" spans="1:7" x14ac:dyDescent="0.25">
      <c r="A245">
        <v>243</v>
      </c>
      <c r="B245" s="1">
        <v>0</v>
      </c>
      <c r="C245" t="s">
        <v>238</v>
      </c>
      <c r="D245">
        <f t="shared" si="12"/>
        <v>45562.5</v>
      </c>
      <c r="E245">
        <f t="shared" si="13"/>
        <v>1.2010722897682451E-2</v>
      </c>
      <c r="F245" s="1">
        <f t="shared" si="14"/>
        <v>1.5</v>
      </c>
      <c r="G245">
        <f t="shared" si="15"/>
        <v>1861</v>
      </c>
    </row>
    <row r="246" spans="1:7" x14ac:dyDescent="0.25">
      <c r="A246">
        <v>244</v>
      </c>
      <c r="B246" s="1">
        <v>0</v>
      </c>
      <c r="C246" t="s">
        <v>239</v>
      </c>
      <c r="D246">
        <f t="shared" si="12"/>
        <v>45750</v>
      </c>
      <c r="E246">
        <f t="shared" si="13"/>
        <v>1.89926878917537E-2</v>
      </c>
      <c r="F246" s="1">
        <f t="shared" si="14"/>
        <v>1.5</v>
      </c>
      <c r="G246">
        <f t="shared" si="15"/>
        <v>1861</v>
      </c>
    </row>
    <row r="247" spans="1:7" x14ac:dyDescent="0.25">
      <c r="A247">
        <v>245</v>
      </c>
      <c r="B247" s="1">
        <v>0</v>
      </c>
      <c r="C247" t="s">
        <v>240</v>
      </c>
      <c r="D247">
        <f t="shared" si="12"/>
        <v>45937.5</v>
      </c>
      <c r="E247">
        <f t="shared" si="13"/>
        <v>2.8415304354654489E-2</v>
      </c>
      <c r="F247" s="1">
        <f t="shared" si="14"/>
        <v>1.5</v>
      </c>
      <c r="G247">
        <f t="shared" si="15"/>
        <v>1861</v>
      </c>
    </row>
    <row r="248" spans="1:7" x14ac:dyDescent="0.25">
      <c r="A248">
        <v>246</v>
      </c>
      <c r="B248" s="1">
        <v>0</v>
      </c>
      <c r="C248" t="s">
        <v>241</v>
      </c>
      <c r="D248">
        <f t="shared" si="12"/>
        <v>46125</v>
      </c>
      <c r="E248">
        <f t="shared" si="13"/>
        <v>4.1531184305441095E-2</v>
      </c>
      <c r="F248" s="1">
        <f t="shared" si="14"/>
        <v>1.5</v>
      </c>
      <c r="G248">
        <f t="shared" si="15"/>
        <v>1861</v>
      </c>
    </row>
    <row r="249" spans="1:7" x14ac:dyDescent="0.25">
      <c r="A249">
        <v>247</v>
      </c>
      <c r="B249" s="1">
        <v>0</v>
      </c>
      <c r="C249" t="s">
        <v>242</v>
      </c>
      <c r="D249">
        <f t="shared" si="12"/>
        <v>46312.5</v>
      </c>
      <c r="E249">
        <f t="shared" si="13"/>
        <v>6.0924684147351957E-2</v>
      </c>
      <c r="F249" s="1">
        <f t="shared" si="14"/>
        <v>1.5</v>
      </c>
      <c r="G249">
        <f t="shared" si="15"/>
        <v>1861</v>
      </c>
    </row>
    <row r="250" spans="1:7" x14ac:dyDescent="0.25">
      <c r="A250">
        <v>248</v>
      </c>
      <c r="B250" s="1">
        <v>0</v>
      </c>
      <c r="C250" t="s">
        <v>13</v>
      </c>
      <c r="D250">
        <f t="shared" si="12"/>
        <v>46500</v>
      </c>
      <c r="E250">
        <f t="shared" si="13"/>
        <v>9.3016931382224222E-2</v>
      </c>
      <c r="F250" s="1">
        <f t="shared" si="14"/>
        <v>1.5</v>
      </c>
      <c r="G250">
        <f t="shared" si="15"/>
        <v>1861</v>
      </c>
    </row>
    <row r="251" spans="1:7" x14ac:dyDescent="0.25">
      <c r="A251">
        <v>249</v>
      </c>
      <c r="B251" s="1">
        <v>0</v>
      </c>
      <c r="C251" t="s">
        <v>243</v>
      </c>
      <c r="D251">
        <f t="shared" si="12"/>
        <v>46687.5</v>
      </c>
      <c r="E251">
        <f t="shared" si="13"/>
        <v>0.15958318297490309</v>
      </c>
      <c r="F251" s="1">
        <f t="shared" si="14"/>
        <v>1.5</v>
      </c>
      <c r="G251">
        <f t="shared" si="15"/>
        <v>1861</v>
      </c>
    </row>
    <row r="252" spans="1:7" x14ac:dyDescent="0.25">
      <c r="A252">
        <v>250</v>
      </c>
      <c r="B252" s="1">
        <v>0</v>
      </c>
      <c r="C252" t="s">
        <v>244</v>
      </c>
      <c r="D252">
        <f t="shared" si="12"/>
        <v>46875</v>
      </c>
      <c r="E252">
        <f t="shared" si="13"/>
        <v>0.41289901525992434</v>
      </c>
      <c r="F252" s="1">
        <f t="shared" si="14"/>
        <v>1.5</v>
      </c>
      <c r="G252">
        <f t="shared" si="15"/>
        <v>1861</v>
      </c>
    </row>
    <row r="253" spans="1:7" x14ac:dyDescent="0.25">
      <c r="A253">
        <v>251</v>
      </c>
      <c r="B253" s="1">
        <v>0</v>
      </c>
      <c r="C253" t="s">
        <v>245</v>
      </c>
      <c r="D253">
        <f t="shared" si="12"/>
        <v>47062.5</v>
      </c>
      <c r="E253">
        <f t="shared" si="13"/>
        <v>0.82164793295343674</v>
      </c>
      <c r="F253" s="1">
        <f t="shared" si="14"/>
        <v>1.5</v>
      </c>
      <c r="G253">
        <f t="shared" si="15"/>
        <v>1861</v>
      </c>
    </row>
    <row r="254" spans="1:7" x14ac:dyDescent="0.25">
      <c r="A254">
        <v>252</v>
      </c>
      <c r="B254" s="1">
        <v>0</v>
      </c>
      <c r="C254" t="s">
        <v>246</v>
      </c>
      <c r="D254">
        <f t="shared" si="12"/>
        <v>47250</v>
      </c>
      <c r="E254">
        <f t="shared" si="13"/>
        <v>0.19465636091197722</v>
      </c>
      <c r="F254" s="1">
        <f t="shared" si="14"/>
        <v>1.5</v>
      </c>
      <c r="G254">
        <f t="shared" si="15"/>
        <v>1861</v>
      </c>
    </row>
    <row r="255" spans="1:7" x14ac:dyDescent="0.25">
      <c r="A255">
        <v>253</v>
      </c>
      <c r="B255" s="1">
        <v>0</v>
      </c>
      <c r="C255" t="s">
        <v>247</v>
      </c>
      <c r="D255">
        <f t="shared" si="12"/>
        <v>47437.5</v>
      </c>
      <c r="E255">
        <f t="shared" si="13"/>
        <v>9.836947031837405E-2</v>
      </c>
      <c r="F255" s="1">
        <f t="shared" si="14"/>
        <v>1.5</v>
      </c>
      <c r="G255">
        <f t="shared" si="15"/>
        <v>1861</v>
      </c>
    </row>
    <row r="256" spans="1:7" x14ac:dyDescent="0.25">
      <c r="A256">
        <v>254</v>
      </c>
      <c r="B256" s="1">
        <v>0</v>
      </c>
      <c r="C256" t="s">
        <v>248</v>
      </c>
      <c r="D256">
        <f t="shared" si="12"/>
        <v>47625</v>
      </c>
      <c r="E256">
        <f t="shared" si="13"/>
        <v>5.4088742639953766E-2</v>
      </c>
      <c r="F256" s="1">
        <f t="shared" si="14"/>
        <v>1.5</v>
      </c>
      <c r="G256">
        <f t="shared" si="15"/>
        <v>1861</v>
      </c>
    </row>
    <row r="257" spans="1:7" x14ac:dyDescent="0.25">
      <c r="A257">
        <v>255</v>
      </c>
      <c r="B257" s="1">
        <v>0</v>
      </c>
      <c r="C257" t="s">
        <v>249</v>
      </c>
      <c r="D257">
        <f t="shared" si="12"/>
        <v>47812.5</v>
      </c>
      <c r="E257">
        <f t="shared" si="13"/>
        <v>2.461176161692262E-2</v>
      </c>
      <c r="F257" s="1">
        <f t="shared" si="14"/>
        <v>1.5</v>
      </c>
      <c r="G257">
        <f t="shared" si="15"/>
        <v>1861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L12" sqref="L12"/>
    </sheetView>
  </sheetViews>
  <sheetFormatPr defaultRowHeight="15" x14ac:dyDescent="0.25"/>
  <sheetData>
    <row r="1" spans="1:1" x14ac:dyDescent="0.25">
      <c r="A1">
        <v>511</v>
      </c>
    </row>
    <row r="2" spans="1:1" x14ac:dyDescent="0.25">
      <c r="A2">
        <v>611</v>
      </c>
    </row>
    <row r="3" spans="1:1" x14ac:dyDescent="0.25">
      <c r="A3">
        <v>707</v>
      </c>
    </row>
    <row r="4" spans="1:1" x14ac:dyDescent="0.25">
      <c r="A4">
        <v>796</v>
      </c>
    </row>
    <row r="5" spans="1:1" x14ac:dyDescent="0.25">
      <c r="A5">
        <v>873</v>
      </c>
    </row>
    <row r="6" spans="1:1" x14ac:dyDescent="0.25">
      <c r="A6">
        <v>937</v>
      </c>
    </row>
    <row r="7" spans="1:1" x14ac:dyDescent="0.25">
      <c r="A7">
        <v>984</v>
      </c>
    </row>
    <row r="8" spans="1:1" x14ac:dyDescent="0.25">
      <c r="A8">
        <v>1013</v>
      </c>
    </row>
    <row r="9" spans="1:1" x14ac:dyDescent="0.25">
      <c r="A9">
        <v>1023</v>
      </c>
    </row>
    <row r="10" spans="1:1" x14ac:dyDescent="0.25">
      <c r="A10">
        <v>1013</v>
      </c>
    </row>
    <row r="11" spans="1:1" x14ac:dyDescent="0.25">
      <c r="A11">
        <v>984</v>
      </c>
    </row>
    <row r="12" spans="1:1" x14ac:dyDescent="0.25">
      <c r="A12">
        <v>937</v>
      </c>
    </row>
    <row r="13" spans="1:1" x14ac:dyDescent="0.25">
      <c r="A13">
        <v>873</v>
      </c>
    </row>
    <row r="14" spans="1:1" x14ac:dyDescent="0.25">
      <c r="A14">
        <v>796</v>
      </c>
    </row>
    <row r="15" spans="1:1" x14ac:dyDescent="0.25">
      <c r="A15">
        <v>707</v>
      </c>
    </row>
    <row r="16" spans="1:1" x14ac:dyDescent="0.25">
      <c r="A16">
        <v>611</v>
      </c>
    </row>
    <row r="17" spans="1:1" x14ac:dyDescent="0.25">
      <c r="A17">
        <v>511</v>
      </c>
    </row>
    <row r="18" spans="1:1" x14ac:dyDescent="0.25">
      <c r="A18">
        <v>412</v>
      </c>
    </row>
    <row r="19" spans="1:1" x14ac:dyDescent="0.25">
      <c r="A19">
        <v>315</v>
      </c>
    </row>
    <row r="20" spans="1:1" x14ac:dyDescent="0.25">
      <c r="A20">
        <v>227</v>
      </c>
    </row>
    <row r="21" spans="1:1" x14ac:dyDescent="0.25">
      <c r="A21">
        <v>149</v>
      </c>
    </row>
    <row r="22" spans="1:1" x14ac:dyDescent="0.25">
      <c r="A22">
        <v>86</v>
      </c>
    </row>
    <row r="23" spans="1:1" x14ac:dyDescent="0.25">
      <c r="A23">
        <v>38</v>
      </c>
    </row>
    <row r="24" spans="1:1" x14ac:dyDescent="0.25">
      <c r="A24">
        <v>9</v>
      </c>
    </row>
    <row r="25" spans="1:1" x14ac:dyDescent="0.25">
      <c r="A25">
        <v>0</v>
      </c>
    </row>
    <row r="26" spans="1:1" x14ac:dyDescent="0.25">
      <c r="A26">
        <v>9</v>
      </c>
    </row>
    <row r="27" spans="1:1" x14ac:dyDescent="0.25">
      <c r="A27">
        <v>38</v>
      </c>
    </row>
    <row r="28" spans="1:1" x14ac:dyDescent="0.25">
      <c r="A28">
        <v>86</v>
      </c>
    </row>
    <row r="29" spans="1:1" x14ac:dyDescent="0.25">
      <c r="A29">
        <v>149</v>
      </c>
    </row>
    <row r="30" spans="1:1" x14ac:dyDescent="0.25">
      <c r="A30">
        <v>227</v>
      </c>
    </row>
    <row r="31" spans="1:1" x14ac:dyDescent="0.25">
      <c r="A31">
        <v>315</v>
      </c>
    </row>
    <row r="32" spans="1:1" x14ac:dyDescent="0.25">
      <c r="A32">
        <v>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aFIR_Q15_1kHz_15kHz</vt:lpstr>
      <vt:lpstr>aFIR_F32_1kHz_15kHz</vt:lpstr>
      <vt:lpstr>Sine_32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VictorBeelink</cp:lastModifiedBy>
  <dcterms:created xsi:type="dcterms:W3CDTF">2021-02-27T10:35:11Z</dcterms:created>
  <dcterms:modified xsi:type="dcterms:W3CDTF">2021-02-28T04:47:30Z</dcterms:modified>
</cp:coreProperties>
</file>