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Mis Cursos\Portafolio\Prestamos\"/>
    </mc:Choice>
  </mc:AlternateContent>
  <xr:revisionPtr revIDLastSave="0" documentId="13_ncr:1_{2676FD09-8842-4D9C-AB5D-0CDD4F3221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10" i="1"/>
  <c r="L4" i="1"/>
  <c r="C21" i="1" l="1"/>
  <c r="C22" i="1"/>
  <c r="C23" i="1"/>
  <c r="C24" i="1"/>
  <c r="C25" i="1"/>
  <c r="C26" i="1"/>
  <c r="C27" i="1"/>
  <c r="C28" i="1"/>
  <c r="C29" i="1"/>
  <c r="C30" i="1"/>
  <c r="C31" i="1"/>
  <c r="C3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C5" i="1"/>
  <c r="C3" i="1"/>
  <c r="I10" i="1"/>
  <c r="I12" i="1"/>
  <c r="I14" i="1"/>
  <c r="I16" i="1"/>
  <c r="I18" i="1"/>
  <c r="I20" i="1"/>
  <c r="I8" i="1"/>
  <c r="H4" i="1"/>
  <c r="H5" i="1"/>
  <c r="H6" i="1"/>
  <c r="H7" i="1"/>
  <c r="H8" i="1"/>
  <c r="H9" i="1"/>
  <c r="I9" i="1" s="1"/>
  <c r="H10" i="1"/>
  <c r="H11" i="1"/>
  <c r="I11" i="1" s="1"/>
  <c r="H12" i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" i="1"/>
  <c r="I3" i="1" s="1"/>
  <c r="I4" i="1"/>
  <c r="I5" i="1"/>
  <c r="I6" i="1"/>
  <c r="I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2"/>
  <sheetViews>
    <sheetView tabSelected="1" topLeftCell="E13" workbookViewId="0">
      <selection activeCell="L19" sqref="L19"/>
    </sheetView>
  </sheetViews>
  <sheetFormatPr baseColWidth="10" defaultRowHeight="15" x14ac:dyDescent="0.25"/>
  <cols>
    <col min="1" max="1" width="2.140625" customWidth="1"/>
    <col min="3" max="3" width="35" bestFit="1" customWidth="1"/>
    <col min="12" max="12" width="64.28515625" bestFit="1" customWidth="1"/>
  </cols>
  <sheetData>
    <row r="3" spans="2:12" x14ac:dyDescent="0.25">
      <c r="B3">
        <v>3000</v>
      </c>
      <c r="C3" s="2" t="str">
        <f>CONCATENATE("$", B3, " a ", D3, " pagos quincenales de plazo")</f>
        <v>$3000 a 12 pagos quincenales de plazo</v>
      </c>
      <c r="D3">
        <v>12</v>
      </c>
      <c r="E3">
        <v>30</v>
      </c>
      <c r="F3" s="1">
        <v>3000</v>
      </c>
      <c r="G3">
        <v>12</v>
      </c>
      <c r="H3" s="1">
        <f>F3*((100+E3)/100)-F3</f>
        <v>900</v>
      </c>
      <c r="I3" s="1">
        <f>(F3+H3)/G3</f>
        <v>325</v>
      </c>
      <c r="J3">
        <v>1</v>
      </c>
      <c r="L3" t="str">
        <f>CONCATENATE(",( '",C3,"' , ",F3,",", G3, ",", H3, ",",ROUND(I3,2), ",", J3, " ) ")</f>
        <v xml:space="preserve">,( '$3000 a 12 pagos quincenales de plazo' , 3000,12,900,325,1 ) </v>
      </c>
    </row>
    <row r="4" spans="2:12" x14ac:dyDescent="0.25">
      <c r="B4">
        <v>3000</v>
      </c>
      <c r="C4" s="2" t="str">
        <f t="shared" ref="C4:C32" si="0">CONCATENATE("$", B4, " a ", D4, " pagos quincenales de plazo")</f>
        <v>$3000 a 18 pagos quincenales de plazo</v>
      </c>
      <c r="D4">
        <v>18</v>
      </c>
      <c r="E4">
        <v>37</v>
      </c>
      <c r="F4" s="1">
        <v>3000</v>
      </c>
      <c r="G4">
        <v>18</v>
      </c>
      <c r="H4" s="1">
        <f t="shared" ref="H4:H32" si="1">F4*((100+E4)/100)-F4</f>
        <v>1110</v>
      </c>
      <c r="I4" s="1">
        <f t="shared" ref="I4:I32" si="2">(F4+H4)/G4</f>
        <v>228.33333333333334</v>
      </c>
      <c r="J4">
        <v>1</v>
      </c>
      <c r="L4" t="str">
        <f>CONCATENATE(",( '",C4,"' , ",F4,",", G4, ",", H4, ",",ROUND(I4,2), ",", J4, " ) ")</f>
        <v xml:space="preserve">,( '$3000 a 18 pagos quincenales de plazo' , 3000,18,1110,228.33,1 ) </v>
      </c>
    </row>
    <row r="5" spans="2:12" x14ac:dyDescent="0.25">
      <c r="B5">
        <v>3000</v>
      </c>
      <c r="C5" s="2" t="str">
        <f t="shared" si="0"/>
        <v>$3000 a 24 pagos quincenales de plazo</v>
      </c>
      <c r="D5">
        <v>24</v>
      </c>
      <c r="E5">
        <v>45</v>
      </c>
      <c r="F5" s="1">
        <v>3000</v>
      </c>
      <c r="G5">
        <v>24</v>
      </c>
      <c r="H5" s="1">
        <f t="shared" si="1"/>
        <v>1350</v>
      </c>
      <c r="I5" s="1">
        <f t="shared" si="2"/>
        <v>181.25</v>
      </c>
      <c r="J5">
        <v>1</v>
      </c>
      <c r="L5" t="str">
        <f t="shared" ref="L5:L32" si="3">CONCATENATE(",( '",C5,"' , ",F5,",", G5, ",", H5, ",",ROUND(I5,2), ",", J5, " ) ")</f>
        <v xml:space="preserve">,( '$3000 a 24 pagos quincenales de plazo' , 3000,24,1350,181.25,1 ) </v>
      </c>
    </row>
    <row r="6" spans="2:12" x14ac:dyDescent="0.25">
      <c r="B6">
        <v>3000</v>
      </c>
      <c r="C6" s="2" t="str">
        <f t="shared" si="0"/>
        <v>$3000 a 30 pagos quincenales de plazo</v>
      </c>
      <c r="D6">
        <v>30</v>
      </c>
      <c r="E6">
        <v>52</v>
      </c>
      <c r="F6" s="1">
        <v>3000</v>
      </c>
      <c r="G6">
        <v>30</v>
      </c>
      <c r="H6" s="1">
        <f t="shared" si="1"/>
        <v>1560</v>
      </c>
      <c r="I6" s="1">
        <f t="shared" si="2"/>
        <v>152</v>
      </c>
      <c r="J6">
        <v>1</v>
      </c>
      <c r="L6" t="str">
        <f t="shared" si="3"/>
        <v xml:space="preserve">,( '$3000 a 30 pagos quincenales de plazo' , 3000,30,1560,152,1 ) </v>
      </c>
    </row>
    <row r="7" spans="2:12" x14ac:dyDescent="0.25">
      <c r="B7">
        <v>3000</v>
      </c>
      <c r="C7" s="2" t="str">
        <f t="shared" si="0"/>
        <v>$3000 a 36 pagos quincenales de plazo</v>
      </c>
      <c r="D7">
        <v>36</v>
      </c>
      <c r="E7">
        <v>60</v>
      </c>
      <c r="F7" s="1">
        <v>3000</v>
      </c>
      <c r="G7">
        <v>36</v>
      </c>
      <c r="H7" s="1">
        <f t="shared" si="1"/>
        <v>1800</v>
      </c>
      <c r="I7" s="1">
        <f t="shared" si="2"/>
        <v>133.33333333333334</v>
      </c>
      <c r="J7">
        <v>1</v>
      </c>
      <c r="L7" t="str">
        <f t="shared" si="3"/>
        <v xml:space="preserve">,( '$3000 a 36 pagos quincenales de plazo' , 3000,36,1800,133.33,1 ) </v>
      </c>
    </row>
    <row r="8" spans="2:12" x14ac:dyDescent="0.25">
      <c r="B8">
        <v>3000</v>
      </c>
      <c r="C8" s="2" t="str">
        <f t="shared" si="0"/>
        <v>$3000 a 42 pagos quincenales de plazo</v>
      </c>
      <c r="D8">
        <v>42</v>
      </c>
      <c r="E8">
        <v>67</v>
      </c>
      <c r="F8" s="1">
        <v>3000</v>
      </c>
      <c r="G8">
        <v>42</v>
      </c>
      <c r="H8" s="1">
        <f t="shared" si="1"/>
        <v>2010</v>
      </c>
      <c r="I8" s="1">
        <f t="shared" si="2"/>
        <v>119.28571428571429</v>
      </c>
      <c r="J8">
        <v>1</v>
      </c>
      <c r="L8" t="str">
        <f t="shared" si="3"/>
        <v xml:space="preserve">,( '$3000 a 42 pagos quincenales de plazo' , 3000,42,2010,119.29,1 ) </v>
      </c>
    </row>
    <row r="9" spans="2:12" x14ac:dyDescent="0.25">
      <c r="B9">
        <v>7000</v>
      </c>
      <c r="C9" s="2" t="str">
        <f t="shared" si="0"/>
        <v>$7000 a 12 pagos quincenales de plazo</v>
      </c>
      <c r="D9">
        <v>12</v>
      </c>
      <c r="E9">
        <v>30</v>
      </c>
      <c r="F9" s="1">
        <v>7000</v>
      </c>
      <c r="G9">
        <v>12</v>
      </c>
      <c r="H9" s="1">
        <f t="shared" si="1"/>
        <v>2100</v>
      </c>
      <c r="I9" s="1">
        <f t="shared" si="2"/>
        <v>758.33333333333337</v>
      </c>
      <c r="J9">
        <v>1</v>
      </c>
      <c r="L9" t="str">
        <f t="shared" si="3"/>
        <v xml:space="preserve">,( '$7000 a 12 pagos quincenales de plazo' , 7000,12,2100,758.33,1 ) </v>
      </c>
    </row>
    <row r="10" spans="2:12" x14ac:dyDescent="0.25">
      <c r="B10">
        <v>7000</v>
      </c>
      <c r="C10" s="2" t="str">
        <f t="shared" si="0"/>
        <v>$7000 a 18 pagos quincenales de plazo</v>
      </c>
      <c r="D10">
        <v>18</v>
      </c>
      <c r="E10">
        <v>37</v>
      </c>
      <c r="F10" s="1">
        <v>7000</v>
      </c>
      <c r="G10">
        <v>18</v>
      </c>
      <c r="H10" s="1">
        <f t="shared" si="1"/>
        <v>2590</v>
      </c>
      <c r="I10" s="1">
        <f t="shared" si="2"/>
        <v>532.77777777777783</v>
      </c>
      <c r="J10">
        <v>1</v>
      </c>
      <c r="L10" t="str">
        <f t="shared" si="3"/>
        <v xml:space="preserve">,( '$7000 a 18 pagos quincenales de plazo' , 7000,18,2590,532.78,1 ) </v>
      </c>
    </row>
    <row r="11" spans="2:12" x14ac:dyDescent="0.25">
      <c r="B11">
        <v>7000</v>
      </c>
      <c r="C11" s="2" t="str">
        <f t="shared" si="0"/>
        <v>$7000 a 24 pagos quincenales de plazo</v>
      </c>
      <c r="D11">
        <v>24</v>
      </c>
      <c r="E11">
        <v>45</v>
      </c>
      <c r="F11" s="1">
        <v>7000</v>
      </c>
      <c r="G11">
        <v>24</v>
      </c>
      <c r="H11" s="1">
        <f t="shared" si="1"/>
        <v>3150</v>
      </c>
      <c r="I11" s="1">
        <f t="shared" si="2"/>
        <v>422.91666666666669</v>
      </c>
      <c r="J11">
        <v>1</v>
      </c>
      <c r="L11" t="str">
        <f t="shared" si="3"/>
        <v xml:space="preserve">,( '$7000 a 24 pagos quincenales de plazo' , 7000,24,3150,422.92,1 ) </v>
      </c>
    </row>
    <row r="12" spans="2:12" x14ac:dyDescent="0.25">
      <c r="B12">
        <v>7000</v>
      </c>
      <c r="C12" s="2" t="str">
        <f t="shared" si="0"/>
        <v>$7000 a 30 pagos quincenales de plazo</v>
      </c>
      <c r="D12">
        <v>30</v>
      </c>
      <c r="E12">
        <v>52</v>
      </c>
      <c r="F12" s="1">
        <v>7000</v>
      </c>
      <c r="G12">
        <v>30</v>
      </c>
      <c r="H12" s="1">
        <f t="shared" si="1"/>
        <v>3640</v>
      </c>
      <c r="I12" s="1">
        <f t="shared" si="2"/>
        <v>354.66666666666669</v>
      </c>
      <c r="J12">
        <v>1</v>
      </c>
      <c r="L12" t="str">
        <f t="shared" si="3"/>
        <v xml:space="preserve">,( '$7000 a 30 pagos quincenales de plazo' , 7000,30,3640,354.67,1 ) </v>
      </c>
    </row>
    <row r="13" spans="2:12" x14ac:dyDescent="0.25">
      <c r="B13">
        <v>7000</v>
      </c>
      <c r="C13" s="2" t="str">
        <f t="shared" si="0"/>
        <v>$7000 a 36 pagos quincenales de plazo</v>
      </c>
      <c r="D13">
        <v>36</v>
      </c>
      <c r="E13">
        <v>60</v>
      </c>
      <c r="F13" s="1">
        <v>7000</v>
      </c>
      <c r="G13">
        <v>36</v>
      </c>
      <c r="H13" s="1">
        <f t="shared" si="1"/>
        <v>4200</v>
      </c>
      <c r="I13" s="1">
        <f t="shared" si="2"/>
        <v>311.11111111111109</v>
      </c>
      <c r="J13">
        <v>1</v>
      </c>
      <c r="L13" t="str">
        <f t="shared" si="3"/>
        <v xml:space="preserve">,( '$7000 a 36 pagos quincenales de plazo' , 7000,36,4200,311.11,1 ) </v>
      </c>
    </row>
    <row r="14" spans="2:12" x14ac:dyDescent="0.25">
      <c r="B14">
        <v>7000</v>
      </c>
      <c r="C14" s="2" t="str">
        <f t="shared" si="0"/>
        <v>$7000 a 42 pagos quincenales de plazo</v>
      </c>
      <c r="D14">
        <v>42</v>
      </c>
      <c r="E14">
        <v>67</v>
      </c>
      <c r="F14" s="1">
        <v>7000</v>
      </c>
      <c r="G14">
        <v>42</v>
      </c>
      <c r="H14" s="1">
        <f t="shared" si="1"/>
        <v>4690</v>
      </c>
      <c r="I14" s="1">
        <f t="shared" si="2"/>
        <v>278.33333333333331</v>
      </c>
      <c r="J14">
        <v>1</v>
      </c>
      <c r="L14" t="str">
        <f t="shared" si="3"/>
        <v xml:space="preserve">,( '$7000 a 42 pagos quincenales de plazo' , 7000,42,4690,278.33,1 ) </v>
      </c>
    </row>
    <row r="15" spans="2:12" x14ac:dyDescent="0.25">
      <c r="B15">
        <v>15000</v>
      </c>
      <c r="C15" s="2" t="str">
        <f t="shared" si="0"/>
        <v>$15000 a 12 pagos quincenales de plazo</v>
      </c>
      <c r="D15">
        <v>12</v>
      </c>
      <c r="E15">
        <v>30</v>
      </c>
      <c r="F15" s="1">
        <v>15000</v>
      </c>
      <c r="G15">
        <v>12</v>
      </c>
      <c r="H15" s="1">
        <f t="shared" si="1"/>
        <v>4500</v>
      </c>
      <c r="I15" s="1">
        <f t="shared" si="2"/>
        <v>1625</v>
      </c>
      <c r="J15">
        <v>1</v>
      </c>
      <c r="L15" t="str">
        <f t="shared" si="3"/>
        <v xml:space="preserve">,( '$15000 a 12 pagos quincenales de plazo' , 15000,12,4500,1625,1 ) </v>
      </c>
    </row>
    <row r="16" spans="2:12" x14ac:dyDescent="0.25">
      <c r="B16">
        <v>15000</v>
      </c>
      <c r="C16" s="2" t="str">
        <f t="shared" si="0"/>
        <v>$15000 a 18 pagos quincenales de plazo</v>
      </c>
      <c r="D16">
        <v>18</v>
      </c>
      <c r="E16">
        <v>37</v>
      </c>
      <c r="F16" s="1">
        <v>15000</v>
      </c>
      <c r="G16">
        <v>18</v>
      </c>
      <c r="H16" s="1">
        <f t="shared" si="1"/>
        <v>5550</v>
      </c>
      <c r="I16" s="1">
        <f t="shared" si="2"/>
        <v>1141.6666666666667</v>
      </c>
      <c r="J16">
        <v>1</v>
      </c>
      <c r="L16" t="str">
        <f t="shared" si="3"/>
        <v xml:space="preserve">,( '$15000 a 18 pagos quincenales de plazo' , 15000,18,5550,1141.67,1 ) </v>
      </c>
    </row>
    <row r="17" spans="2:12" x14ac:dyDescent="0.25">
      <c r="B17">
        <v>15000</v>
      </c>
      <c r="C17" s="2" t="str">
        <f t="shared" si="0"/>
        <v>$15000 a 24 pagos quincenales de plazo</v>
      </c>
      <c r="D17">
        <v>24</v>
      </c>
      <c r="E17">
        <v>45</v>
      </c>
      <c r="F17" s="1">
        <v>15000</v>
      </c>
      <c r="G17">
        <v>24</v>
      </c>
      <c r="H17" s="1">
        <f t="shared" si="1"/>
        <v>6750</v>
      </c>
      <c r="I17" s="1">
        <f t="shared" si="2"/>
        <v>906.25</v>
      </c>
      <c r="J17">
        <v>1</v>
      </c>
      <c r="L17" t="str">
        <f t="shared" si="3"/>
        <v xml:space="preserve">,( '$15000 a 24 pagos quincenales de plazo' , 15000,24,6750,906.25,1 ) </v>
      </c>
    </row>
    <row r="18" spans="2:12" x14ac:dyDescent="0.25">
      <c r="B18">
        <v>15000</v>
      </c>
      <c r="C18" s="2" t="str">
        <f t="shared" si="0"/>
        <v>$15000 a 30 pagos quincenales de plazo</v>
      </c>
      <c r="D18">
        <v>30</v>
      </c>
      <c r="E18">
        <v>52</v>
      </c>
      <c r="F18" s="1">
        <v>15000</v>
      </c>
      <c r="G18">
        <v>30</v>
      </c>
      <c r="H18" s="1">
        <f t="shared" si="1"/>
        <v>7800</v>
      </c>
      <c r="I18" s="1">
        <f t="shared" si="2"/>
        <v>760</v>
      </c>
      <c r="J18">
        <v>1</v>
      </c>
      <c r="L18" t="str">
        <f t="shared" si="3"/>
        <v xml:space="preserve">,( '$15000 a 30 pagos quincenales de plazo' , 15000,30,7800,760,1 ) </v>
      </c>
    </row>
    <row r="19" spans="2:12" x14ac:dyDescent="0.25">
      <c r="B19">
        <v>15000</v>
      </c>
      <c r="C19" s="2" t="str">
        <f t="shared" si="0"/>
        <v>$15000 a 36 pagos quincenales de plazo</v>
      </c>
      <c r="D19">
        <v>36</v>
      </c>
      <c r="E19">
        <v>60</v>
      </c>
      <c r="F19" s="1">
        <v>15000</v>
      </c>
      <c r="G19">
        <v>36</v>
      </c>
      <c r="H19" s="1">
        <f t="shared" si="1"/>
        <v>9000</v>
      </c>
      <c r="I19" s="1">
        <f t="shared" si="2"/>
        <v>666.66666666666663</v>
      </c>
      <c r="J19">
        <v>1</v>
      </c>
      <c r="L19" t="str">
        <f t="shared" si="3"/>
        <v xml:space="preserve">,( '$15000 a 36 pagos quincenales de plazo' , 15000,36,9000,666.67,1 ) </v>
      </c>
    </row>
    <row r="20" spans="2:12" x14ac:dyDescent="0.25">
      <c r="B20">
        <v>15000</v>
      </c>
      <c r="C20" s="2" t="str">
        <f t="shared" si="0"/>
        <v>$15000 a 42 pagos quincenales de plazo</v>
      </c>
      <c r="D20">
        <v>42</v>
      </c>
      <c r="E20">
        <v>67</v>
      </c>
      <c r="F20" s="1">
        <v>15000</v>
      </c>
      <c r="G20">
        <v>42</v>
      </c>
      <c r="H20" s="1">
        <f t="shared" si="1"/>
        <v>10050</v>
      </c>
      <c r="I20" s="1">
        <f t="shared" si="2"/>
        <v>596.42857142857144</v>
      </c>
      <c r="J20">
        <v>1</v>
      </c>
      <c r="L20" t="str">
        <f t="shared" si="3"/>
        <v xml:space="preserve">,( '$15000 a 42 pagos quincenales de plazo' , 15000,42,10050,596.43,1 ) </v>
      </c>
    </row>
    <row r="21" spans="2:12" x14ac:dyDescent="0.25">
      <c r="B21">
        <v>25000</v>
      </c>
      <c r="C21" s="2" t="str">
        <f t="shared" si="0"/>
        <v>$25000 a 12 pagos quincenales de plazo</v>
      </c>
      <c r="D21">
        <v>12</v>
      </c>
      <c r="E21">
        <v>30</v>
      </c>
      <c r="F21" s="1">
        <v>25000</v>
      </c>
      <c r="G21">
        <v>12</v>
      </c>
      <c r="H21" s="1">
        <f t="shared" si="1"/>
        <v>7500</v>
      </c>
      <c r="I21" s="1">
        <f t="shared" si="2"/>
        <v>2708.3333333333335</v>
      </c>
      <c r="J21">
        <v>1</v>
      </c>
      <c r="L21" t="str">
        <f t="shared" si="3"/>
        <v xml:space="preserve">,( '$25000 a 12 pagos quincenales de plazo' , 25000,12,7500,2708.33,1 ) </v>
      </c>
    </row>
    <row r="22" spans="2:12" x14ac:dyDescent="0.25">
      <c r="B22">
        <v>25000</v>
      </c>
      <c r="C22" s="2" t="str">
        <f t="shared" si="0"/>
        <v>$25000 a 18 pagos quincenales de plazo</v>
      </c>
      <c r="D22">
        <v>18</v>
      </c>
      <c r="E22">
        <v>37</v>
      </c>
      <c r="F22" s="1">
        <v>25000</v>
      </c>
      <c r="G22">
        <v>18</v>
      </c>
      <c r="H22" s="1">
        <f t="shared" si="1"/>
        <v>9250</v>
      </c>
      <c r="I22" s="1">
        <f t="shared" si="2"/>
        <v>1902.7777777777778</v>
      </c>
      <c r="J22">
        <v>1</v>
      </c>
      <c r="L22" t="str">
        <f t="shared" si="3"/>
        <v xml:space="preserve">,( '$25000 a 18 pagos quincenales de plazo' , 25000,18,9250,1902.78,1 ) </v>
      </c>
    </row>
    <row r="23" spans="2:12" x14ac:dyDescent="0.25">
      <c r="B23">
        <v>25000</v>
      </c>
      <c r="C23" s="2" t="str">
        <f t="shared" si="0"/>
        <v>$25000 a 24 pagos quincenales de plazo</v>
      </c>
      <c r="D23">
        <v>24</v>
      </c>
      <c r="E23">
        <v>45</v>
      </c>
      <c r="F23" s="1">
        <v>25000</v>
      </c>
      <c r="G23">
        <v>24</v>
      </c>
      <c r="H23" s="1">
        <f t="shared" si="1"/>
        <v>11250</v>
      </c>
      <c r="I23" s="1">
        <f t="shared" si="2"/>
        <v>1510.4166666666667</v>
      </c>
      <c r="J23">
        <v>1</v>
      </c>
      <c r="L23" t="str">
        <f t="shared" si="3"/>
        <v xml:space="preserve">,( '$25000 a 24 pagos quincenales de plazo' , 25000,24,11250,1510.42,1 ) </v>
      </c>
    </row>
    <row r="24" spans="2:12" x14ac:dyDescent="0.25">
      <c r="B24">
        <v>25000</v>
      </c>
      <c r="C24" s="2" t="str">
        <f t="shared" si="0"/>
        <v>$25000 a 30 pagos quincenales de plazo</v>
      </c>
      <c r="D24">
        <v>30</v>
      </c>
      <c r="E24">
        <v>52</v>
      </c>
      <c r="F24" s="1">
        <v>25000</v>
      </c>
      <c r="G24">
        <v>30</v>
      </c>
      <c r="H24" s="1">
        <f t="shared" si="1"/>
        <v>13000</v>
      </c>
      <c r="I24" s="1">
        <f t="shared" si="2"/>
        <v>1266.6666666666667</v>
      </c>
      <c r="J24">
        <v>1</v>
      </c>
      <c r="L24" t="str">
        <f t="shared" si="3"/>
        <v xml:space="preserve">,( '$25000 a 30 pagos quincenales de plazo' , 25000,30,13000,1266.67,1 ) </v>
      </c>
    </row>
    <row r="25" spans="2:12" x14ac:dyDescent="0.25">
      <c r="B25">
        <v>25000</v>
      </c>
      <c r="C25" s="2" t="str">
        <f t="shared" si="0"/>
        <v>$25000 a 36 pagos quincenales de plazo</v>
      </c>
      <c r="D25">
        <v>36</v>
      </c>
      <c r="E25">
        <v>60</v>
      </c>
      <c r="F25" s="1">
        <v>25000</v>
      </c>
      <c r="G25">
        <v>36</v>
      </c>
      <c r="H25" s="1">
        <f t="shared" si="1"/>
        <v>15000</v>
      </c>
      <c r="I25" s="1">
        <f t="shared" si="2"/>
        <v>1111.1111111111111</v>
      </c>
      <c r="J25">
        <v>1</v>
      </c>
      <c r="L25" t="str">
        <f t="shared" si="3"/>
        <v xml:space="preserve">,( '$25000 a 36 pagos quincenales de plazo' , 25000,36,15000,1111.11,1 ) </v>
      </c>
    </row>
    <row r="26" spans="2:12" x14ac:dyDescent="0.25">
      <c r="B26">
        <v>25000</v>
      </c>
      <c r="C26" s="2" t="str">
        <f t="shared" si="0"/>
        <v>$25000 a 42 pagos quincenales de plazo</v>
      </c>
      <c r="D26">
        <v>42</v>
      </c>
      <c r="E26">
        <v>67</v>
      </c>
      <c r="F26" s="1">
        <v>25000</v>
      </c>
      <c r="G26">
        <v>42</v>
      </c>
      <c r="H26" s="1">
        <f t="shared" si="1"/>
        <v>16750</v>
      </c>
      <c r="I26" s="1">
        <f t="shared" si="2"/>
        <v>994.04761904761904</v>
      </c>
      <c r="J26">
        <v>1</v>
      </c>
      <c r="L26" t="str">
        <f t="shared" si="3"/>
        <v xml:space="preserve">,( '$25000 a 42 pagos quincenales de plazo' , 25000,42,16750,994.05,1 ) </v>
      </c>
    </row>
    <row r="27" spans="2:12" x14ac:dyDescent="0.25">
      <c r="B27">
        <v>40000</v>
      </c>
      <c r="C27" s="2" t="str">
        <f t="shared" si="0"/>
        <v>$40000 a 12 pagos quincenales de plazo</v>
      </c>
      <c r="D27">
        <v>12</v>
      </c>
      <c r="E27">
        <v>30</v>
      </c>
      <c r="F27" s="1">
        <v>40000</v>
      </c>
      <c r="G27">
        <v>12</v>
      </c>
      <c r="H27" s="1">
        <f t="shared" si="1"/>
        <v>12000</v>
      </c>
      <c r="I27" s="1">
        <f t="shared" si="2"/>
        <v>4333.333333333333</v>
      </c>
      <c r="J27">
        <v>1</v>
      </c>
      <c r="L27" t="str">
        <f t="shared" si="3"/>
        <v xml:space="preserve">,( '$40000 a 12 pagos quincenales de plazo' , 40000,12,12000,4333.33,1 ) </v>
      </c>
    </row>
    <row r="28" spans="2:12" x14ac:dyDescent="0.25">
      <c r="B28">
        <v>40000</v>
      </c>
      <c r="C28" s="2" t="str">
        <f t="shared" si="0"/>
        <v>$40000 a 18 pagos quincenales de plazo</v>
      </c>
      <c r="D28">
        <v>18</v>
      </c>
      <c r="E28">
        <v>37</v>
      </c>
      <c r="F28" s="1">
        <v>40000</v>
      </c>
      <c r="G28">
        <v>18</v>
      </c>
      <c r="H28" s="1">
        <f t="shared" si="1"/>
        <v>14800.000000000007</v>
      </c>
      <c r="I28" s="1">
        <f t="shared" si="2"/>
        <v>3044.4444444444448</v>
      </c>
      <c r="J28">
        <v>1</v>
      </c>
      <c r="L28" t="str">
        <f t="shared" si="3"/>
        <v xml:space="preserve">,( '$40000 a 18 pagos quincenales de plazo' , 40000,18,14800,3044.44,1 ) </v>
      </c>
    </row>
    <row r="29" spans="2:12" x14ac:dyDescent="0.25">
      <c r="B29">
        <v>40000</v>
      </c>
      <c r="C29" s="2" t="str">
        <f t="shared" si="0"/>
        <v>$40000 a 24 pagos quincenales de plazo</v>
      </c>
      <c r="D29">
        <v>24</v>
      </c>
      <c r="E29">
        <v>45</v>
      </c>
      <c r="F29" s="1">
        <v>40000</v>
      </c>
      <c r="G29">
        <v>24</v>
      </c>
      <c r="H29" s="1">
        <f t="shared" si="1"/>
        <v>18000</v>
      </c>
      <c r="I29" s="1">
        <f t="shared" si="2"/>
        <v>2416.6666666666665</v>
      </c>
      <c r="J29">
        <v>1</v>
      </c>
      <c r="L29" t="str">
        <f t="shared" si="3"/>
        <v xml:space="preserve">,( '$40000 a 24 pagos quincenales de plazo' , 40000,24,18000,2416.67,1 ) </v>
      </c>
    </row>
    <row r="30" spans="2:12" x14ac:dyDescent="0.25">
      <c r="B30">
        <v>40000</v>
      </c>
      <c r="C30" s="2" t="str">
        <f t="shared" si="0"/>
        <v>$40000 a 30 pagos quincenales de plazo</v>
      </c>
      <c r="D30">
        <v>30</v>
      </c>
      <c r="E30">
        <v>52</v>
      </c>
      <c r="F30" s="1">
        <v>40000</v>
      </c>
      <c r="G30">
        <v>30</v>
      </c>
      <c r="H30" s="1">
        <f t="shared" si="1"/>
        <v>20800</v>
      </c>
      <c r="I30" s="1">
        <f t="shared" si="2"/>
        <v>2026.6666666666667</v>
      </c>
      <c r="J30">
        <v>1</v>
      </c>
      <c r="L30" t="str">
        <f t="shared" si="3"/>
        <v xml:space="preserve">,( '$40000 a 30 pagos quincenales de plazo' , 40000,30,20800,2026.67,1 ) </v>
      </c>
    </row>
    <row r="31" spans="2:12" x14ac:dyDescent="0.25">
      <c r="B31">
        <v>40000</v>
      </c>
      <c r="C31" s="2" t="str">
        <f t="shared" si="0"/>
        <v>$40000 a 36 pagos quincenales de plazo</v>
      </c>
      <c r="D31">
        <v>36</v>
      </c>
      <c r="E31">
        <v>60</v>
      </c>
      <c r="F31" s="1">
        <v>40000</v>
      </c>
      <c r="G31">
        <v>36</v>
      </c>
      <c r="H31" s="1">
        <f t="shared" si="1"/>
        <v>24000</v>
      </c>
      <c r="I31" s="1">
        <f t="shared" si="2"/>
        <v>1777.7777777777778</v>
      </c>
      <c r="J31">
        <v>1</v>
      </c>
      <c r="L31" t="str">
        <f t="shared" si="3"/>
        <v xml:space="preserve">,( '$40000 a 36 pagos quincenales de plazo' , 40000,36,24000,1777.78,1 ) </v>
      </c>
    </row>
    <row r="32" spans="2:12" x14ac:dyDescent="0.25">
      <c r="B32">
        <v>40000</v>
      </c>
      <c r="C32" s="2" t="str">
        <f t="shared" si="0"/>
        <v>$40000 a 42 pagos quincenales de plazo</v>
      </c>
      <c r="D32">
        <v>42</v>
      </c>
      <c r="E32">
        <v>67</v>
      </c>
      <c r="F32" s="1">
        <v>40000</v>
      </c>
      <c r="G32">
        <v>42</v>
      </c>
      <c r="H32" s="1">
        <f t="shared" si="1"/>
        <v>26800</v>
      </c>
      <c r="I32" s="1">
        <f t="shared" si="2"/>
        <v>1590.4761904761904</v>
      </c>
      <c r="J32">
        <v>1</v>
      </c>
      <c r="L32" t="str">
        <f t="shared" si="3"/>
        <v xml:space="preserve">,( '$40000 a 42 pagos quincenales de plazo' , 40000,42,26800,1590.48,1 ) 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2021-05-30T11:33:01Z</dcterms:created>
  <dcterms:modified xsi:type="dcterms:W3CDTF">2021-05-31T06:19:40Z</dcterms:modified>
</cp:coreProperties>
</file>