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esktop\Tarefa 1 - Java\Teste de Mesa\"/>
    </mc:Choice>
  </mc:AlternateContent>
  <xr:revisionPtr revIDLastSave="0" documentId="13_ncr:1_{132852B2-6347-4D92-9CCA-8FECA90B67E5}" xr6:coauthVersionLast="47" xr6:coauthVersionMax="47" xr10:uidLastSave="{00000000-0000-0000-0000-000000000000}"/>
  <bookViews>
    <workbookView xWindow="-96" yWindow="0" windowWidth="11712" windowHeight="12336" firstSheet="15" activeTab="16" xr2:uid="{5FD6AB69-EE58-49EA-92E4-9021CC26BC9D}"/>
  </bookViews>
  <sheets>
    <sheet name="Questão 1" sheetId="1" r:id="rId1"/>
    <sheet name="Questão 2" sheetId="3" r:id="rId2"/>
    <sheet name="Questão 3" sheetId="5" r:id="rId3"/>
    <sheet name="Questão 4" sheetId="6" r:id="rId4"/>
    <sheet name="Questão 5" sheetId="7" r:id="rId5"/>
    <sheet name="Questão 6" sheetId="8" r:id="rId6"/>
    <sheet name="Questão 7" sheetId="9" r:id="rId7"/>
    <sheet name="Questão 8" sheetId="10" r:id="rId8"/>
    <sheet name="Questão 9" sheetId="11" r:id="rId9"/>
    <sheet name="Questão 10" sheetId="12" r:id="rId10"/>
    <sheet name="Questão 11" sheetId="13" r:id="rId11"/>
    <sheet name="Questão 12" sheetId="14" r:id="rId12"/>
    <sheet name="Questão 13" sheetId="16" r:id="rId13"/>
    <sheet name="Questão 14" sheetId="17" r:id="rId14"/>
    <sheet name="Questão 15" sheetId="18" r:id="rId15"/>
    <sheet name="Questão 16" sheetId="19" r:id="rId16"/>
    <sheet name="Questão 17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D3" i="19"/>
  <c r="C4" i="18"/>
  <c r="D4" i="18" s="1"/>
  <c r="C3" i="18"/>
  <c r="C4" i="13"/>
  <c r="C3" i="13"/>
  <c r="C4" i="12"/>
  <c r="C3" i="12"/>
</calcChain>
</file>

<file path=xl/sharedStrings.xml><?xml version="1.0" encoding="utf-8"?>
<sst xmlns="http://schemas.openxmlformats.org/spreadsheetml/2006/main" count="103" uniqueCount="93">
  <si>
    <t>idade</t>
  </si>
  <si>
    <t>TESTE DE MESA QUESTÃO 1</t>
  </si>
  <si>
    <t>Johnatan</t>
  </si>
  <si>
    <t>TESTE DE MESA QUESTÃO 2</t>
  </si>
  <si>
    <t>eleitores</t>
  </si>
  <si>
    <t>votoNulo</t>
  </si>
  <si>
    <t>votoBranco</t>
  </si>
  <si>
    <t>votoValido</t>
  </si>
  <si>
    <t>percentualVotoNulo</t>
  </si>
  <si>
    <t>percentualVotoBranco</t>
  </si>
  <si>
    <t>percentualVotoValido</t>
  </si>
  <si>
    <t>meses</t>
  </si>
  <si>
    <t>dia</t>
  </si>
  <si>
    <t>TotalDias</t>
  </si>
  <si>
    <t>nome</t>
  </si>
  <si>
    <t>salarioAtual</t>
  </si>
  <si>
    <t>reajuste</t>
  </si>
  <si>
    <t>salarioReajustado</t>
  </si>
  <si>
    <t>distribuidor</t>
  </si>
  <si>
    <t>imposto</t>
  </si>
  <si>
    <t>custoFabrica</t>
  </si>
  <si>
    <t>custoFinal</t>
  </si>
  <si>
    <t>salFixo</t>
  </si>
  <si>
    <t>quantCarro</t>
  </si>
  <si>
    <t>valorVendas</t>
  </si>
  <si>
    <t>comissao</t>
  </si>
  <si>
    <t>total</t>
  </si>
  <si>
    <t>fahrenheit</t>
  </si>
  <si>
    <t>celsius</t>
  </si>
  <si>
    <t>TESTE DE MESA QUESTÃO 3</t>
  </si>
  <si>
    <t>TESTE DE MESA QUESTÃO 4</t>
  </si>
  <si>
    <t>TESTE DE MESA QUESTÃO 5</t>
  </si>
  <si>
    <t>TESTE DE MESA QUESTÃO 6</t>
  </si>
  <si>
    <t>num</t>
  </si>
  <si>
    <t>mensagem</t>
  </si>
  <si>
    <t>É MAIOR QUE 10</t>
  </si>
  <si>
    <t>NÃO É MAIOR QUE 10</t>
  </si>
  <si>
    <t>TESTE DE MESA QUESTÃO 7</t>
  </si>
  <si>
    <t>TESTE DE MESA QUESTÃO 8</t>
  </si>
  <si>
    <t>Número positivo !</t>
  </si>
  <si>
    <t>Número negativo !</t>
  </si>
  <si>
    <t>TESTE DE MESA QUESTÃO 9</t>
  </si>
  <si>
    <t>quantMaca</t>
  </si>
  <si>
    <t>TESTE DE MESA QUESTÃO 10</t>
  </si>
  <si>
    <t>nota1</t>
  </si>
  <si>
    <t>nota2</t>
  </si>
  <si>
    <t>media</t>
  </si>
  <si>
    <t>Aluno foi Aprovado!</t>
  </si>
  <si>
    <t>Aluno não foi Aprovado!</t>
  </si>
  <si>
    <t>anoAtual</t>
  </si>
  <si>
    <t>anoNascimento</t>
  </si>
  <si>
    <t>votar</t>
  </si>
  <si>
    <t>Pode votar este ano!</t>
  </si>
  <si>
    <t>Não pode votar este ano!</t>
  </si>
  <si>
    <t>TESTE DE MESA QUESTÃO 11</t>
  </si>
  <si>
    <t>TESTE DE MESA QUESTÃO 12</t>
  </si>
  <si>
    <t>num1</t>
  </si>
  <si>
    <t>num2</t>
  </si>
  <si>
    <t>"Os números não podem ser iguais"</t>
  </si>
  <si>
    <t>"Não pode ser lido valores iguais"</t>
  </si>
  <si>
    <t>TESTE DE MESA QUESTÃO 13</t>
  </si>
  <si>
    <t>horaInicio</t>
  </si>
  <si>
    <t>horaFim</t>
  </si>
  <si>
    <t>totalHoras</t>
  </si>
  <si>
    <t>horas</t>
  </si>
  <si>
    <t>salHora</t>
  </si>
  <si>
    <t>salTotal</t>
  </si>
  <si>
    <t>acresimo</t>
  </si>
  <si>
    <t>TESTE DE MESA QUESTÃO 15</t>
  </si>
  <si>
    <t>TESTE DE MESA QUESTÃO 14</t>
  </si>
  <si>
    <t>jan</t>
  </si>
  <si>
    <t>fev</t>
  </si>
  <si>
    <t>mar</t>
  </si>
  <si>
    <t>despesaTotal</t>
  </si>
  <si>
    <t>mediaMensal</t>
  </si>
  <si>
    <t>TESTE DE MESA QUESTÃO 16</t>
  </si>
  <si>
    <t>TESTE DE MESA QUESTÃO 17</t>
  </si>
  <si>
    <t>p1</t>
  </si>
  <si>
    <t>e1</t>
  </si>
  <si>
    <t>e2</t>
  </si>
  <si>
    <t>x</t>
  </si>
  <si>
    <t>max</t>
  </si>
  <si>
    <t>fator</t>
  </si>
  <si>
    <t>notaTotal</t>
  </si>
  <si>
    <t>sub</t>
  </si>
  <si>
    <t>notaSubTotal</t>
  </si>
  <si>
    <t>1,6999...</t>
  </si>
  <si>
    <t>api</t>
  </si>
  <si>
    <t>Rodrigo</t>
  </si>
  <si>
    <t>"O número 20 é maior que 15"</t>
  </si>
  <si>
    <t>"O número 10 é maior que 7 "</t>
  </si>
  <si>
    <t>"7,  8"</t>
  </si>
  <si>
    <t>"3,  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</si>
</sst>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</numFmts>
  <fonts count="4">
    <font>
      <sz val="11"/>
      <color theme="1"/>
      <name val="Aptos Narrow"/>
      <family val="2"/>
      <scheme val="minor"/>
    </font>
    <font>
      <b/>
      <sz val="13"/>
      <color theme="1"/>
      <name val="Ariall"/>
    </font>
    <font>
      <b/>
      <sz val="12"/>
      <color theme="2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9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57E9B23-898C-47A5-9E35-474EB58855A4}" name="Tabela18" displayName="Tabela18" ref="A2:D4" totalsRowShown="0" headerRowDxfId="97" dataDxfId="96">
  <autoFilter ref="A2:D4" xr:uid="{457E9B23-898C-47A5-9E35-474EB58855A4}"/>
  <tableColumns count="4">
    <tableColumn id="1" xr3:uid="{2C94D44A-9F4E-40AA-8D2F-1B28C2E834F7}" name="idade" dataDxfId="95"/>
    <tableColumn id="2" xr3:uid="{63E3A8EF-9564-4FA7-8575-77DE8321A846}" name="meses" dataDxfId="94"/>
    <tableColumn id="3" xr3:uid="{9D9B753D-0A1C-4A27-9916-3E951D2059F1}" name="dia" dataDxfId="93"/>
    <tableColumn id="4" xr3:uid="{E53C847E-C687-4B84-8FA7-53557C6DF1F1}" name="TotalDias" dataDxfId="92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F9150F-DD38-465C-BADB-03B2EC935F65}" name="Tabela9" displayName="Tabela9" ref="A2:D4" totalsRowShown="0" headerRowDxfId="47" dataDxfId="46">
  <autoFilter ref="A2:D4" xr:uid="{51F9150F-DD38-465C-BADB-03B2EC935F65}"/>
  <tableColumns count="4">
    <tableColumn id="1" xr3:uid="{5773977A-794E-4961-BCE9-E8F162886D7A}" name="nota1" dataDxfId="45"/>
    <tableColumn id="2" xr3:uid="{401DD383-0744-41E0-9A11-77E8C8C9796A}" name="nota2" dataDxfId="44"/>
    <tableColumn id="3" xr3:uid="{51FD8612-E240-43C0-854C-4C9CFD455C6D}" name="media" dataDxfId="43">
      <calculatedColumnFormula>(A3+B3)/2</calculatedColumnFormula>
    </tableColumn>
    <tableColumn id="4" xr3:uid="{9A6920EF-7A06-47EC-93F6-90078EA72275}" name="mensagem" dataDxfId="42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51B7EC-1E6F-4D0C-B2FB-D650C490FAC0}" name="Tabela8" displayName="Tabela8" ref="A2:D4" totalsRowShown="0" headerRowDxfId="41" dataDxfId="40">
  <autoFilter ref="A2:D4" xr:uid="{3351B7EC-1E6F-4D0C-B2FB-D650C490FAC0}"/>
  <tableColumns count="4">
    <tableColumn id="1" xr3:uid="{82C06D3B-0FB5-49EF-9D26-4DB43E7386E1}" name="anoAtual" dataDxfId="39"/>
    <tableColumn id="2" xr3:uid="{03DEF9D4-CB62-4C8B-A480-F9A98D75D4D6}" name="anoNascimento" dataDxfId="38"/>
    <tableColumn id="3" xr3:uid="{01437B17-CD91-4521-9ABB-3928FEDD63C9}" name="votar" dataDxfId="37">
      <calculatedColumnFormula>A3-B3</calculatedColumnFormula>
    </tableColumn>
    <tableColumn id="4" xr3:uid="{C36CCADF-76EA-47BE-821F-0AEDA1F512E8}" name="mensagem" dataDxfId="36"/>
  </tableColumns>
  <tableStyleInfo name="TableStyleLight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403AD1-5AF5-4D6C-9C56-88AC960AD96E}" name="Tabela7" displayName="Tabela7" ref="A2:C5" totalsRowShown="0" headerRowDxfId="35" dataDxfId="34">
  <autoFilter ref="A2:C5" xr:uid="{BF403AD1-5AF5-4D6C-9C56-88AC960AD96E}"/>
  <tableColumns count="3">
    <tableColumn id="1" xr3:uid="{EF22F0F2-9CC6-4918-9DFE-340EE18DD356}" name="num1" dataDxfId="33"/>
    <tableColumn id="2" xr3:uid="{53A8B66C-5B9B-4D2D-BC36-FC94A620019C}" name="num2" dataDxfId="32"/>
    <tableColumn id="3" xr3:uid="{CBD6E5EF-70E5-4E3A-9F37-27334FB6A222}" name="mensagem" dataDxfId="31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850A33-6221-4A46-96ED-FF10D0004FA3}" name="Tabela6" displayName="Tabela6" ref="A2:C5" totalsRowShown="0" headerRowDxfId="30" dataDxfId="29">
  <autoFilter ref="A2:C5" xr:uid="{E5850A33-6221-4A46-96ED-FF10D0004FA3}"/>
  <tableColumns count="3">
    <tableColumn id="1" xr3:uid="{D9488621-2465-43DB-912B-003437FD7952}" name="num1" dataDxfId="28"/>
    <tableColumn id="2" xr3:uid="{DFF62B29-81AA-41C0-AF67-E2F0D1770395}" name="num2" dataDxfId="27"/>
    <tableColumn id="3" xr3:uid="{7904F671-7521-4627-A24B-252C72D712FF}" name="mensagem" dataDxfId="26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B0830A-5654-4A82-B80C-E21A26F40EB8}" name="Tabela5" displayName="Tabela5" ref="A2:C4" totalsRowShown="0" headerRowDxfId="25" dataDxfId="24">
  <autoFilter ref="A2:C4" xr:uid="{F0B0830A-5654-4A82-B80C-E21A26F40EB8}"/>
  <tableColumns count="3">
    <tableColumn id="1" xr3:uid="{01A7E088-9E92-4381-9848-0575454FEB9D}" name="horaInicio" dataDxfId="23"/>
    <tableColumn id="2" xr3:uid="{1C65E772-FF3D-457C-B889-5D319E938204}" name="horaFim" dataDxfId="22"/>
    <tableColumn id="3" xr3:uid="{DFA3E247-CEFD-4F84-A99B-EB9EE56868BE}" name="totalHoras" dataDxfId="21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5D7836-27B4-4BD8-8EF6-8DCB69289D0F}" name="Tabela4" displayName="Tabela4" ref="A2:D4" totalsRowShown="0">
  <autoFilter ref="A2:D4" xr:uid="{D25D7836-27B4-4BD8-8EF6-8DCB69289D0F}"/>
  <tableColumns count="4">
    <tableColumn id="1" xr3:uid="{11A7A83A-469C-4521-8691-9EF105155692}" name="horas" dataDxfId="20"/>
    <tableColumn id="2" xr3:uid="{8135D432-4B7F-401F-A515-5F324ECD519F}" name="salHora" dataDxfId="19"/>
    <tableColumn id="3" xr3:uid="{E65DE681-381B-4E94-B240-A7B3A22D82CB}" name="salTotal" dataDxfId="18">
      <calculatedColumnFormula>(B3*A3)</calculatedColumnFormula>
    </tableColumn>
    <tableColumn id="4" xr3:uid="{A23112CB-CC94-449F-85D3-875A29ED524B}" name="acresimo">
      <calculatedColumnFormula>C3+(C3*0.5)</calculatedColumnFormula>
    </tableColumn>
  </tableColumns>
  <tableStyleInfo name="TableStyleLight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F5DCC8-B196-4E52-B82F-9147C448DA12}" name="Tabela3" displayName="Tabela3" ref="A2:E3" totalsRowShown="0" headerRowDxfId="17">
  <autoFilter ref="A2:E3" xr:uid="{1AF5DCC8-B196-4E52-B82F-9147C448DA12}"/>
  <tableColumns count="5">
    <tableColumn id="1" xr3:uid="{056055FE-1D85-4E7E-9959-A6F5F4DF5769}" name="jan" dataDxfId="16"/>
    <tableColumn id="2" xr3:uid="{28981476-EE55-4739-B07E-ECADB89845A6}" name="fev" dataDxfId="15"/>
    <tableColumn id="3" xr3:uid="{952D6F13-C2E0-4674-8424-DE127E46EE2A}" name="mar" dataDxfId="14"/>
    <tableColumn id="4" xr3:uid="{B15800BE-2169-4817-A554-B3CD28AB6F26}" name="despesaTotal" dataDxfId="13">
      <calculatedColumnFormula>A3+B3+C3</calculatedColumnFormula>
    </tableColumn>
    <tableColumn id="5" xr3:uid="{6D42233D-A8F2-4658-84E6-9EF4274185D2}" name="mediaMensal" dataDxfId="12" dataCellStyle="Moeda">
      <calculatedColumnFormula>D3/3</calculatedColumnFormula>
    </tableColumn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9B031-C581-41BC-8D37-6074C996883D}" name="Tabela2" displayName="Tabela2" ref="A2:K5" totalsRowShown="0" headerRowDxfId="11">
  <autoFilter ref="A2:K5" xr:uid="{0F19B031-C581-41BC-8D37-6074C996883D}"/>
  <tableColumns count="11">
    <tableColumn id="1" xr3:uid="{AFE554C4-6A33-4F7F-8AEE-8F3E7225C62C}" name="p1" dataDxfId="10"/>
    <tableColumn id="2" xr3:uid="{829F5414-08A8-467D-A676-BC95B84B7694}" name="e1" dataDxfId="9"/>
    <tableColumn id="3" xr3:uid="{A925B593-125D-40CA-941C-82D103FC8623}" name="e2" dataDxfId="8"/>
    <tableColumn id="4" xr3:uid="{636979E3-A504-4760-9E5C-40D672CC404C}" name="x" dataDxfId="7"/>
    <tableColumn id="5" xr3:uid="{4D297FEA-5C6C-4119-BAE6-E2D155E8E453}" name="media" dataDxfId="6" dataCellStyle="Moeda"/>
    <tableColumn id="6" xr3:uid="{679309DF-EFC6-40BC-995A-E62BE05FAF16}" name="max" dataDxfId="5" dataCellStyle="Vírgula"/>
    <tableColumn id="7" xr3:uid="{7F1A63DD-4014-4633-B4E6-EA6E3852569E}" name="fator" dataDxfId="4"/>
    <tableColumn id="11" xr3:uid="{82091D63-FD1D-4933-81E0-05B5E02D9241}" name="api" dataDxfId="3"/>
    <tableColumn id="8" xr3:uid="{2149D56E-AED0-4F16-A976-EDC94FE8C323}" name="notaTotal" dataDxfId="2"/>
    <tableColumn id="9" xr3:uid="{CE038BB0-82BE-4172-8146-B2709E44582F}" name="sub" dataDxfId="1"/>
    <tableColumn id="10" xr3:uid="{35CE5CFC-1FF1-4823-A7DB-C28CF8D7B1F7}" name="notaSubTotal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0243BE6-2C7A-44C6-8E3B-6D09092F0B59}" name="Tabela17" displayName="Tabela17" ref="A2:G4" totalsRowShown="0" headerRowDxfId="91" dataDxfId="90">
  <autoFilter ref="A2:G4" xr:uid="{70243BE6-2C7A-44C6-8E3B-6D09092F0B59}"/>
  <tableColumns count="7">
    <tableColumn id="1" xr3:uid="{6FCDE9B0-A376-4477-A26A-B180B0663DDB}" name="eleitores" dataDxfId="89"/>
    <tableColumn id="2" xr3:uid="{BD0E5794-8ED1-4EF6-A5A6-ED58DCE73757}" name="votoNulo" dataDxfId="88"/>
    <tableColumn id="3" xr3:uid="{3EEB9524-CD0F-4188-A3DB-7EDFBBC672E8}" name="votoBranco" dataDxfId="87"/>
    <tableColumn id="4" xr3:uid="{683A594D-5544-4A6C-86A7-6FDBB5A3E343}" name="votoValido" dataDxfId="86"/>
    <tableColumn id="5" xr3:uid="{0637594B-8DC2-43E4-9CD2-5410DD4A3F4A}" name="percentualVotoNulo" dataDxfId="85"/>
    <tableColumn id="6" xr3:uid="{7DA407F4-94DA-40E6-98D6-850D50D6A7D3}" name="percentualVotoBranco" dataDxfId="84"/>
    <tableColumn id="7" xr3:uid="{72CD1ABF-C664-4D95-AEB4-8A39EDC06BDE}" name="percentualVotoValido" dataDxfId="8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A7507C-32F1-456E-AAFF-390F12C9291B}" name="Tabela16" displayName="Tabela16" ref="A2:D4" totalsRowShown="0" headerRowDxfId="82" dataDxfId="81">
  <autoFilter ref="A2:D4" xr:uid="{CAA7507C-32F1-456E-AAFF-390F12C9291B}"/>
  <tableColumns count="4">
    <tableColumn id="1" xr3:uid="{638D6BF2-B88A-4438-B751-E5DE2D7869E9}" name="nome" dataDxfId="80"/>
    <tableColumn id="2" xr3:uid="{BB14071C-B0CB-4D4E-87BB-C58456E52FD2}" name="salarioAtual" dataDxfId="79"/>
    <tableColumn id="3" xr3:uid="{1564F22A-B1F7-407C-8C3F-0025B78F1477}" name="reajuste" dataDxfId="78"/>
    <tableColumn id="4" xr3:uid="{985BAFA1-CC17-4088-9C20-C4EB9DAA1340}" name="salarioReajustado" dataDxfId="7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E1C70D-B819-4673-BD05-C68D98122002}" name="Tabela15" displayName="Tabela15" ref="A2:D4" totalsRowShown="0" headerRowDxfId="76" dataDxfId="75">
  <autoFilter ref="A2:D4" xr:uid="{24E1C70D-B819-4673-BD05-C68D98122002}"/>
  <tableColumns count="4">
    <tableColumn id="1" xr3:uid="{FE0B9877-FF57-4B7E-940F-CDA1FF5B5E9E}" name="distribuidor" dataDxfId="74"/>
    <tableColumn id="2" xr3:uid="{C72ACDA6-8322-42C5-B55C-881A45327043}" name="imposto" dataDxfId="73"/>
    <tableColumn id="3" xr3:uid="{639B90A6-CDEE-46C7-A175-DC9FADEA2EC7}" name="custoFabrica" dataDxfId="72"/>
    <tableColumn id="4" xr3:uid="{8354850E-B3EA-47C9-A1EB-9D80FA1257F9}" name="custoFinal" dataDxfId="71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315783-4666-44B5-9C23-D3A3D74D4934}" name="Tabela14" displayName="Tabela14" ref="A2:E4" totalsRowShown="0" headerRowDxfId="70" dataDxfId="69">
  <autoFilter ref="A2:E4" xr:uid="{77315783-4666-44B5-9C23-D3A3D74D4934}"/>
  <tableColumns count="5">
    <tableColumn id="1" xr3:uid="{EEE3E0FA-4629-4645-A676-21DC9A091B68}" name="salFixo" dataDxfId="68"/>
    <tableColumn id="2" xr3:uid="{72DA4698-7C30-4F2F-A6E4-E1CB30405F1F}" name="quantCarro" dataDxfId="67"/>
    <tableColumn id="3" xr3:uid="{1720923D-6E45-493B-A032-154963DEC6ED}" name="valorVendas" dataDxfId="66"/>
    <tableColumn id="4" xr3:uid="{81581BE8-3CE8-4485-9271-4AA803E2E9A5}" name="comissao" dataDxfId="65"/>
    <tableColumn id="5" xr3:uid="{2937ACB6-B611-4306-A9CF-FB3A32837501}" name="total" dataDxfId="64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D4B782-7F22-485A-A9E1-5295FC66AA42}" name="Tabela13" displayName="Tabela13" ref="A2:B4" totalsRowShown="0" headerRowDxfId="63" dataDxfId="62">
  <autoFilter ref="A2:B4" xr:uid="{B8D4B782-7F22-485A-A9E1-5295FC66AA42}"/>
  <tableColumns count="2">
    <tableColumn id="1" xr3:uid="{0E1E3D70-C00E-4632-A5D4-38224F74F477}" name="fahrenheit" dataDxfId="61"/>
    <tableColumn id="3" xr3:uid="{EAA41675-6B69-4136-AF2D-161DDC93178D}" name="celsius" dataDxfId="60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A6E406-50DA-4842-BAC0-A0315502E127}" name="Tabela12" displayName="Tabela12" ref="A2:B4" totalsRowShown="0" headerRowDxfId="59" dataDxfId="58">
  <autoFilter ref="A2:B4" xr:uid="{B1A6E406-50DA-4842-BAC0-A0315502E127}"/>
  <tableColumns count="2">
    <tableColumn id="1" xr3:uid="{254A0562-B52A-4DDF-96B7-D9828F9169BD}" name="num" dataDxfId="57"/>
    <tableColumn id="3" xr3:uid="{15581D00-4C2B-4C86-998F-52F2A7C95B8E}" name="mensagem" dataDxfId="56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F0C918-87DF-4000-BF57-767936EA1602}" name="Tabela11" displayName="Tabela11" ref="A2:B4" totalsRowShown="0" headerRowDxfId="55" dataDxfId="54">
  <autoFilter ref="A2:B4" xr:uid="{32F0C918-87DF-4000-BF57-767936EA1602}"/>
  <tableColumns count="2">
    <tableColumn id="1" xr3:uid="{5CE21FBE-D53C-4DB6-A10B-EF93510FF5BA}" name="num" dataDxfId="53"/>
    <tableColumn id="3" xr3:uid="{93210568-B566-4FF3-9638-0A6D5B7649B3}" name="mensagem" dataDxfId="52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BE699E-ED1D-4087-9D4C-C090DCF71B23}" name="Tabela10" displayName="Tabela10" ref="A2:B4" totalsRowShown="0" headerRowDxfId="51" dataDxfId="50">
  <autoFilter ref="A2:B4" xr:uid="{BCBE699E-ED1D-4087-9D4C-C090DCF71B23}"/>
  <tableColumns count="2">
    <tableColumn id="1" xr3:uid="{74C6135A-E0CC-42AF-9D15-068B7C417C9F}" name="quantMaca" dataDxfId="49"/>
    <tableColumn id="3" xr3:uid="{27B545ED-0D65-42C8-B7B9-28EB56D57A1A}" name="total" dataDxfId="4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7E97-4F50-4DBC-9D7B-A018EDE7BCE2}">
  <dimension ref="A1:D4"/>
  <sheetViews>
    <sheetView workbookViewId="0">
      <selection activeCell="B5" sqref="B5"/>
    </sheetView>
  </sheetViews>
  <sheetFormatPr defaultColWidth="20.77734375" defaultRowHeight="19.95" customHeight="1"/>
  <cols>
    <col min="1" max="16384" width="20.77734375" style="1"/>
  </cols>
  <sheetData>
    <row r="1" spans="1:4" ht="19.95" customHeight="1">
      <c r="A1" s="19" t="s">
        <v>1</v>
      </c>
      <c r="B1" s="19"/>
      <c r="C1" s="19"/>
      <c r="D1" s="19"/>
    </row>
    <row r="2" spans="1:4" s="2" customFormat="1" ht="19.95" customHeight="1">
      <c r="A2" s="2" t="s">
        <v>0</v>
      </c>
      <c r="B2" s="2" t="s">
        <v>11</v>
      </c>
      <c r="C2" s="2" t="s">
        <v>12</v>
      </c>
      <c r="D2" s="2" t="s">
        <v>13</v>
      </c>
    </row>
    <row r="3" spans="1:4" ht="19.95" customHeight="1">
      <c r="A3" s="1">
        <v>19</v>
      </c>
      <c r="B3" s="1">
        <v>2</v>
      </c>
      <c r="C3" s="1">
        <v>22</v>
      </c>
      <c r="D3" s="1">
        <v>7017</v>
      </c>
    </row>
    <row r="4" spans="1:4" ht="19.95" customHeight="1">
      <c r="A4" s="1">
        <v>22</v>
      </c>
      <c r="B4" s="1">
        <v>9</v>
      </c>
      <c r="C4" s="1">
        <v>26</v>
      </c>
      <c r="D4" s="1">
        <v>8326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F9EF-D7D5-474E-B616-DAC39547A554}">
  <dimension ref="A1:G4"/>
  <sheetViews>
    <sheetView zoomScale="95" zoomScaleNormal="95" workbookViewId="0">
      <selection activeCell="D11" sqref="D11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20" t="s">
        <v>43</v>
      </c>
      <c r="B1" s="20"/>
      <c r="C1" s="20"/>
      <c r="D1" s="20"/>
      <c r="E1" s="6"/>
      <c r="F1" s="6"/>
      <c r="G1" s="6"/>
    </row>
    <row r="2" spans="1:7" s="8" customFormat="1" ht="19.95" customHeight="1">
      <c r="A2" s="2" t="s">
        <v>44</v>
      </c>
      <c r="B2" s="2" t="s">
        <v>45</v>
      </c>
      <c r="C2" s="2" t="s">
        <v>46</v>
      </c>
      <c r="D2" s="2" t="s">
        <v>34</v>
      </c>
    </row>
    <row r="3" spans="1:7" ht="19.95" customHeight="1">
      <c r="A3" s="1">
        <v>10</v>
      </c>
      <c r="B3" s="1">
        <v>10</v>
      </c>
      <c r="C3" s="1">
        <f>(A3+B3)/2</f>
        <v>10</v>
      </c>
      <c r="D3" s="1" t="s">
        <v>47</v>
      </c>
      <c r="E3" s="9"/>
      <c r="F3" s="9"/>
      <c r="G3" s="9"/>
    </row>
    <row r="4" spans="1:7" ht="19.95" customHeight="1">
      <c r="A4" s="1">
        <v>6</v>
      </c>
      <c r="B4" s="1">
        <v>2</v>
      </c>
      <c r="C4" s="1">
        <f>(A4+B4)/2</f>
        <v>4</v>
      </c>
      <c r="D4" s="1" t="s">
        <v>48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55A-D771-49A1-9576-54E6C11B2731}">
  <dimension ref="A1:G4"/>
  <sheetViews>
    <sheetView zoomScale="95" zoomScaleNormal="95" workbookViewId="0">
      <selection activeCell="D12" sqref="D12"/>
    </sheetView>
  </sheetViews>
  <sheetFormatPr defaultColWidth="20.77734375" defaultRowHeight="19.95" customHeight="1"/>
  <cols>
    <col min="1" max="1" width="20.77734375" style="7"/>
    <col min="2" max="2" width="21.33203125" style="7" customWidth="1"/>
    <col min="3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9" t="s">
        <v>54</v>
      </c>
      <c r="B1" s="19"/>
      <c r="C1" s="19"/>
      <c r="D1" s="19"/>
      <c r="E1" s="6"/>
      <c r="F1" s="6"/>
      <c r="G1" s="6"/>
    </row>
    <row r="2" spans="1:7" s="8" customFormat="1" ht="19.95" customHeight="1">
      <c r="A2" s="2" t="s">
        <v>49</v>
      </c>
      <c r="B2" s="2" t="s">
        <v>50</v>
      </c>
      <c r="C2" s="2" t="s">
        <v>51</v>
      </c>
      <c r="D2" s="2" t="s">
        <v>34</v>
      </c>
    </row>
    <row r="3" spans="1:7" ht="19.95" customHeight="1">
      <c r="A3" s="1">
        <v>2025</v>
      </c>
      <c r="B3" s="1">
        <v>2005</v>
      </c>
      <c r="C3" s="1">
        <f>A3-B3</f>
        <v>20</v>
      </c>
      <c r="D3" s="1" t="s">
        <v>52</v>
      </c>
      <c r="E3" s="9"/>
      <c r="F3" s="9"/>
      <c r="G3" s="9"/>
    </row>
    <row r="4" spans="1:7" ht="19.95" customHeight="1">
      <c r="A4" s="1">
        <v>2025</v>
      </c>
      <c r="B4" s="1">
        <v>2010</v>
      </c>
      <c r="C4" s="1">
        <f>A4-B4</f>
        <v>15</v>
      </c>
      <c r="D4" s="1" t="s">
        <v>53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FE3-9385-4C84-B97B-331874C74DBA}">
  <dimension ref="A1:F5"/>
  <sheetViews>
    <sheetView zoomScale="95" zoomScaleNormal="95" workbookViewId="0">
      <selection activeCell="C5" sqref="C5"/>
    </sheetView>
  </sheetViews>
  <sheetFormatPr defaultColWidth="20.77734375" defaultRowHeight="19.95" customHeight="1"/>
  <cols>
    <col min="1" max="2" width="20.77734375" style="7"/>
    <col min="3" max="3" width="40.554687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19" t="s">
        <v>55</v>
      </c>
      <c r="B1" s="19"/>
      <c r="C1" s="19"/>
      <c r="D1" s="6"/>
      <c r="E1" s="6"/>
      <c r="F1" s="6"/>
    </row>
    <row r="2" spans="1:6" s="8" customFormat="1" ht="19.95" customHeight="1">
      <c r="A2" s="2" t="s">
        <v>56</v>
      </c>
      <c r="B2" s="2" t="s">
        <v>57</v>
      </c>
      <c r="C2" s="2" t="s">
        <v>34</v>
      </c>
    </row>
    <row r="3" spans="1:6" ht="19.95" customHeight="1">
      <c r="A3" s="1">
        <v>2000</v>
      </c>
      <c r="B3" s="1">
        <v>2000</v>
      </c>
      <c r="C3" s="1" t="s">
        <v>58</v>
      </c>
      <c r="D3" s="9"/>
      <c r="E3" s="9"/>
      <c r="F3" s="9"/>
    </row>
    <row r="4" spans="1:6" ht="19.95" customHeight="1">
      <c r="A4" s="1">
        <v>15</v>
      </c>
      <c r="B4" s="1">
        <v>20</v>
      </c>
      <c r="C4" s="1" t="s">
        <v>89</v>
      </c>
    </row>
    <row r="5" spans="1:6" ht="19.95" customHeight="1">
      <c r="A5" s="1">
        <v>10</v>
      </c>
      <c r="B5" s="1">
        <v>7</v>
      </c>
      <c r="C5" s="1" t="s">
        <v>90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8F11-F887-4492-88E4-4D87D4AED7FC}">
  <dimension ref="A1:F5"/>
  <sheetViews>
    <sheetView zoomScale="95" zoomScaleNormal="95" workbookViewId="0">
      <selection activeCell="D7" sqref="D7"/>
    </sheetView>
  </sheetViews>
  <sheetFormatPr defaultColWidth="20.77734375" defaultRowHeight="19.95" customHeight="1"/>
  <cols>
    <col min="1" max="2" width="20.77734375" style="7"/>
    <col min="3" max="3" width="36.4414062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19" t="s">
        <v>60</v>
      </c>
      <c r="B1" s="19"/>
      <c r="C1" s="19"/>
      <c r="D1" s="6"/>
      <c r="E1" s="6"/>
      <c r="F1" s="6"/>
    </row>
    <row r="2" spans="1:6" s="8" customFormat="1" ht="19.95" customHeight="1">
      <c r="A2" s="2" t="s">
        <v>56</v>
      </c>
      <c r="B2" s="2" t="s">
        <v>57</v>
      </c>
      <c r="C2" s="2" t="s">
        <v>34</v>
      </c>
    </row>
    <row r="3" spans="1:6" ht="19.95" customHeight="1">
      <c r="A3" s="1">
        <v>10</v>
      </c>
      <c r="B3" s="1">
        <v>10</v>
      </c>
      <c r="C3" s="1" t="s">
        <v>59</v>
      </c>
      <c r="D3" s="9"/>
      <c r="E3" s="9"/>
      <c r="F3" s="9"/>
    </row>
    <row r="4" spans="1:6" ht="19.95" customHeight="1">
      <c r="A4" s="1">
        <v>7</v>
      </c>
      <c r="B4" s="1">
        <v>8</v>
      </c>
      <c r="C4" s="1" t="s">
        <v>91</v>
      </c>
    </row>
    <row r="5" spans="1:6" ht="19.95" customHeight="1">
      <c r="A5" s="1">
        <v>10</v>
      </c>
      <c r="B5" s="1">
        <v>3</v>
      </c>
      <c r="C5" s="1" t="s">
        <v>92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EB64-2E71-4A66-8467-7600D4BFBCB9}">
  <dimension ref="A1:F5"/>
  <sheetViews>
    <sheetView zoomScale="95" zoomScaleNormal="95" workbookViewId="0">
      <selection activeCell="C11" sqref="C11"/>
    </sheetView>
  </sheetViews>
  <sheetFormatPr defaultColWidth="20.77734375" defaultRowHeight="19.95" customHeight="1"/>
  <cols>
    <col min="1" max="2" width="20.77734375" style="7"/>
    <col min="3" max="3" width="29.33203125" style="7" customWidth="1"/>
    <col min="4" max="4" width="26.44140625" style="7" bestFit="1" customWidth="1"/>
    <col min="5" max="5" width="29.77734375" style="7" bestFit="1" customWidth="1"/>
    <col min="6" max="6" width="28.5546875" style="7" bestFit="1" customWidth="1"/>
    <col min="7" max="16384" width="20.77734375" style="7"/>
  </cols>
  <sheetData>
    <row r="1" spans="1:6" ht="19.95" customHeight="1">
      <c r="A1" s="19" t="s">
        <v>69</v>
      </c>
      <c r="B1" s="19"/>
      <c r="C1" s="19"/>
      <c r="D1" s="6"/>
      <c r="E1" s="6"/>
      <c r="F1" s="6"/>
    </row>
    <row r="2" spans="1:6" s="8" customFormat="1" ht="19.95" customHeight="1">
      <c r="A2" s="8" t="s">
        <v>61</v>
      </c>
      <c r="B2" s="8" t="s">
        <v>62</v>
      </c>
      <c r="C2" s="8" t="s">
        <v>63</v>
      </c>
    </row>
    <row r="3" spans="1:6" ht="19.95" customHeight="1">
      <c r="A3" s="7">
        <v>10</v>
      </c>
      <c r="B3" s="7">
        <v>5</v>
      </c>
      <c r="C3" s="7">
        <v>19</v>
      </c>
      <c r="D3" s="9"/>
      <c r="E3" s="9"/>
      <c r="F3" s="9"/>
    </row>
    <row r="4" spans="1:6" ht="19.95" customHeight="1">
      <c r="A4" s="7">
        <v>8</v>
      </c>
      <c r="B4" s="7">
        <v>12</v>
      </c>
      <c r="C4" s="7">
        <v>4</v>
      </c>
    </row>
    <row r="5" spans="1:6" ht="19.95" customHeight="1">
      <c r="C5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D9E6-4DCC-45C3-A055-AFAF7B8C11D5}">
  <dimension ref="A1:G5"/>
  <sheetViews>
    <sheetView zoomScale="95" zoomScaleNormal="95" workbookViewId="0">
      <selection activeCell="C4" sqref="C4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9" t="s">
        <v>68</v>
      </c>
      <c r="B1" s="19"/>
      <c r="C1" s="19"/>
      <c r="D1" s="19"/>
      <c r="E1" s="6"/>
      <c r="F1" s="6"/>
      <c r="G1" s="6"/>
    </row>
    <row r="2" spans="1:7" s="8" customFormat="1" ht="19.95" customHeight="1">
      <c r="A2" s="8" t="s">
        <v>64</v>
      </c>
      <c r="B2" s="8" t="s">
        <v>65</v>
      </c>
      <c r="C2" s="2" t="s">
        <v>66</v>
      </c>
      <c r="D2" s="2" t="s">
        <v>67</v>
      </c>
    </row>
    <row r="3" spans="1:7" ht="19.95" customHeight="1">
      <c r="A3" s="7">
        <v>160</v>
      </c>
      <c r="B3" s="7">
        <v>10</v>
      </c>
      <c r="C3" s="1">
        <f>(B3*A3)</f>
        <v>1600</v>
      </c>
      <c r="D3" s="1"/>
      <c r="E3" s="9"/>
      <c r="F3" s="9"/>
      <c r="G3" s="9"/>
    </row>
    <row r="4" spans="1:7" ht="19.95" customHeight="1">
      <c r="A4" s="7">
        <v>180</v>
      </c>
      <c r="B4" s="7">
        <v>16</v>
      </c>
      <c r="C4" s="1">
        <f>(B4*A4)</f>
        <v>2880</v>
      </c>
      <c r="D4" s="10">
        <f>C4+(C4*0.5)</f>
        <v>4320</v>
      </c>
    </row>
    <row r="5" spans="1:7" ht="19.95" customHeight="1">
      <c r="C5" s="1"/>
      <c r="D5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3928-6D4C-4F45-B0B5-681C7804B578}">
  <dimension ref="A1:G5"/>
  <sheetViews>
    <sheetView zoomScale="95" zoomScaleNormal="95" workbookViewId="0">
      <selection activeCell="C11" sqref="C11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7" bestFit="1" customWidth="1"/>
    <col min="7" max="7" width="28.5546875" style="7" bestFit="1" customWidth="1"/>
    <col min="8" max="16384" width="20.77734375" style="7"/>
  </cols>
  <sheetData>
    <row r="1" spans="1:7" ht="19.95" customHeight="1">
      <c r="A1" s="19" t="s">
        <v>75</v>
      </c>
      <c r="B1" s="19"/>
      <c r="C1" s="19"/>
      <c r="D1" s="19"/>
      <c r="E1" s="19"/>
      <c r="F1" s="6"/>
      <c r="G1" s="6"/>
    </row>
    <row r="2" spans="1:7" s="8" customFormat="1" ht="19.95" customHeight="1">
      <c r="A2" s="8" t="s">
        <v>70</v>
      </c>
      <c r="B2" s="8" t="s">
        <v>71</v>
      </c>
      <c r="C2" s="2" t="s">
        <v>72</v>
      </c>
      <c r="D2" s="2" t="s">
        <v>73</v>
      </c>
      <c r="E2" s="8" t="s">
        <v>74</v>
      </c>
    </row>
    <row r="3" spans="1:7" ht="19.95" customHeight="1">
      <c r="A3" s="7">
        <v>15000</v>
      </c>
      <c r="B3" s="7">
        <v>23000</v>
      </c>
      <c r="C3" s="1">
        <v>17000</v>
      </c>
      <c r="D3" s="1">
        <f>A3+B3+C3</f>
        <v>55000</v>
      </c>
      <c r="E3" s="11">
        <f>D3/3</f>
        <v>18333.333333333332</v>
      </c>
      <c r="F3" s="9"/>
      <c r="G3" s="9"/>
    </row>
    <row r="4" spans="1:7" ht="19.95" customHeight="1">
      <c r="C4" s="1"/>
      <c r="D4" s="10"/>
    </row>
    <row r="5" spans="1:7" ht="19.95" customHeight="1">
      <c r="C5" s="1"/>
      <c r="D5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BF37-ABBD-4638-83D5-46916026A23D}">
  <dimension ref="A1:K5"/>
  <sheetViews>
    <sheetView tabSelected="1" zoomScale="69" zoomScaleNormal="69" workbookViewId="0">
      <selection activeCell="K5" sqref="K5"/>
    </sheetView>
  </sheetViews>
  <sheetFormatPr defaultColWidth="20.77734375" defaultRowHeight="19.95" customHeight="1"/>
  <cols>
    <col min="1" max="3" width="20.77734375" style="7"/>
    <col min="4" max="4" width="23.88671875" style="7" bestFit="1" customWidth="1"/>
    <col min="5" max="5" width="26.44140625" style="7" bestFit="1" customWidth="1"/>
    <col min="6" max="6" width="29.77734375" style="13" bestFit="1" customWidth="1"/>
    <col min="7" max="7" width="28.5546875" style="15" bestFit="1" customWidth="1"/>
    <col min="8" max="8" width="28.5546875" style="15" customWidth="1"/>
    <col min="9" max="16384" width="20.77734375" style="7"/>
  </cols>
  <sheetData>
    <row r="1" spans="1:11" ht="19.95" customHeight="1">
      <c r="A1" s="19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8" customFormat="1" ht="19.95" customHeight="1">
      <c r="A2" s="8" t="s">
        <v>77</v>
      </c>
      <c r="B2" s="8" t="s">
        <v>78</v>
      </c>
      <c r="C2" s="2" t="s">
        <v>79</v>
      </c>
      <c r="D2" s="2" t="s">
        <v>80</v>
      </c>
      <c r="E2" s="8" t="s">
        <v>46</v>
      </c>
      <c r="F2" s="12" t="s">
        <v>81</v>
      </c>
      <c r="G2" s="14" t="s">
        <v>82</v>
      </c>
      <c r="H2" s="14" t="s">
        <v>87</v>
      </c>
      <c r="I2" s="8" t="s">
        <v>83</v>
      </c>
      <c r="J2" s="8" t="s">
        <v>84</v>
      </c>
      <c r="K2" s="8" t="s">
        <v>85</v>
      </c>
    </row>
    <row r="3" spans="1:11" ht="19.95" customHeight="1">
      <c r="A3" s="16">
        <v>8</v>
      </c>
      <c r="B3" s="16">
        <v>6</v>
      </c>
      <c r="C3" s="17">
        <v>8</v>
      </c>
      <c r="D3" s="17">
        <v>0</v>
      </c>
      <c r="E3" s="11">
        <v>3.8</v>
      </c>
      <c r="F3" s="13" t="s">
        <v>86</v>
      </c>
      <c r="G3" s="16">
        <v>1</v>
      </c>
      <c r="H3" s="16">
        <v>4.4000000000000004</v>
      </c>
      <c r="I3" s="16">
        <v>6</v>
      </c>
      <c r="J3" s="7">
        <v>0</v>
      </c>
      <c r="K3" s="7">
        <v>0</v>
      </c>
    </row>
    <row r="4" spans="1:11" ht="19.95" customHeight="1">
      <c r="A4" s="16">
        <v>6</v>
      </c>
      <c r="B4" s="16">
        <v>4</v>
      </c>
      <c r="C4" s="17">
        <v>6</v>
      </c>
      <c r="D4" s="18">
        <v>1</v>
      </c>
      <c r="E4" s="11">
        <v>2.8</v>
      </c>
      <c r="F4" s="13">
        <v>0</v>
      </c>
      <c r="G4" s="16">
        <v>0</v>
      </c>
      <c r="H4" s="16">
        <v>0</v>
      </c>
      <c r="I4" s="7">
        <v>0</v>
      </c>
      <c r="J4" s="7">
        <v>5.5</v>
      </c>
      <c r="K4" s="7">
        <v>4.49</v>
      </c>
    </row>
    <row r="5" spans="1:11" ht="19.95" customHeight="1">
      <c r="A5" s="16">
        <v>8</v>
      </c>
      <c r="B5" s="16">
        <v>7</v>
      </c>
      <c r="C5" s="17">
        <v>8</v>
      </c>
      <c r="D5" s="17">
        <v>2</v>
      </c>
      <c r="E5" s="11">
        <v>3.9</v>
      </c>
      <c r="F5" s="13">
        <v>1.89</v>
      </c>
      <c r="G5" s="16">
        <v>1</v>
      </c>
      <c r="H5" s="16">
        <v>1</v>
      </c>
      <c r="I5" s="7">
        <v>6.4</v>
      </c>
      <c r="J5" s="7">
        <v>0</v>
      </c>
      <c r="K5" s="7">
        <v>0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CB8E-B926-4A68-B823-DCD347A28F24}">
  <dimension ref="A1:G4"/>
  <sheetViews>
    <sheetView zoomScale="107" zoomScaleNormal="107" workbookViewId="0">
      <selection activeCell="D10" sqref="D10"/>
    </sheetView>
  </sheetViews>
  <sheetFormatPr defaultColWidth="20.77734375" defaultRowHeight="19.95" customHeight="1"/>
  <cols>
    <col min="1" max="4" width="20.77734375" style="1"/>
    <col min="5" max="5" width="28.88671875" style="1" bestFit="1" customWidth="1"/>
    <col min="6" max="6" width="31.88671875" style="1" bestFit="1" customWidth="1"/>
    <col min="7" max="7" width="30.77734375" style="1" bestFit="1" customWidth="1"/>
    <col min="8" max="16384" width="20.77734375" style="1"/>
  </cols>
  <sheetData>
    <row r="1" spans="1:7" ht="19.95" customHeight="1">
      <c r="A1" s="19" t="s">
        <v>3</v>
      </c>
      <c r="B1" s="19"/>
      <c r="C1" s="19"/>
      <c r="D1" s="19"/>
      <c r="E1" s="19"/>
      <c r="F1" s="19"/>
      <c r="G1" s="19"/>
    </row>
    <row r="2" spans="1:7" s="2" customFormat="1" ht="19.9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9.95" customHeight="1">
      <c r="A3" s="1">
        <v>120</v>
      </c>
      <c r="B3" s="1">
        <v>20</v>
      </c>
      <c r="C3" s="1">
        <v>50</v>
      </c>
      <c r="D3" s="1">
        <v>50</v>
      </c>
      <c r="E3" s="3">
        <v>0.16</v>
      </c>
      <c r="F3" s="3">
        <v>0.41</v>
      </c>
      <c r="G3" s="3">
        <v>0.41</v>
      </c>
    </row>
    <row r="4" spans="1:7" ht="19.95" customHeight="1">
      <c r="A4" s="1">
        <v>100</v>
      </c>
      <c r="B4" s="1">
        <v>25</v>
      </c>
      <c r="C4" s="1">
        <v>25</v>
      </c>
      <c r="D4" s="1">
        <v>50</v>
      </c>
      <c r="E4" s="3">
        <v>0.25</v>
      </c>
      <c r="F4" s="3">
        <v>0.25</v>
      </c>
      <c r="G4" s="3">
        <v>0.5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4204-802F-419F-912A-BFCDF82124A2}">
  <dimension ref="A1:G4"/>
  <sheetViews>
    <sheetView zoomScaleNormal="100" workbookViewId="0">
      <selection activeCell="D5" sqref="D5"/>
    </sheetView>
  </sheetViews>
  <sheetFormatPr defaultColWidth="20.77734375" defaultRowHeight="19.95" customHeight="1"/>
  <cols>
    <col min="1" max="3" width="20.77734375" style="1"/>
    <col min="4" max="4" width="25.21875" style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9" t="s">
        <v>29</v>
      </c>
      <c r="B1" s="19"/>
      <c r="C1" s="19"/>
      <c r="D1" s="19"/>
      <c r="E1" s="4"/>
      <c r="F1" s="4"/>
      <c r="G1" s="4"/>
    </row>
    <row r="2" spans="1:7" s="2" customFormat="1" ht="19.95" customHeight="1">
      <c r="A2" s="2" t="s">
        <v>14</v>
      </c>
      <c r="B2" s="2" t="s">
        <v>15</v>
      </c>
      <c r="C2" s="2" t="s">
        <v>16</v>
      </c>
      <c r="D2" s="2" t="s">
        <v>17</v>
      </c>
    </row>
    <row r="3" spans="1:7" ht="19.95" customHeight="1">
      <c r="A3" s="1" t="s">
        <v>2</v>
      </c>
      <c r="B3" s="1">
        <v>1000</v>
      </c>
      <c r="C3" s="1">
        <v>30</v>
      </c>
      <c r="D3" s="1">
        <v>1300</v>
      </c>
      <c r="E3" s="3"/>
      <c r="F3" s="3"/>
      <c r="G3" s="3"/>
    </row>
    <row r="4" spans="1:7" ht="19.95" customHeight="1">
      <c r="A4" s="1" t="s">
        <v>88</v>
      </c>
      <c r="B4" s="1">
        <v>5360.99</v>
      </c>
      <c r="C4" s="1">
        <v>30</v>
      </c>
      <c r="D4" s="1">
        <v>6969.29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92DF-F290-435E-8F61-6C97D0171C4C}">
  <dimension ref="A1:G4"/>
  <sheetViews>
    <sheetView zoomScale="63" zoomScaleNormal="63" workbookViewId="0">
      <selection activeCell="D10" sqref="D10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9" t="s">
        <v>30</v>
      </c>
      <c r="B1" s="19"/>
      <c r="C1" s="19"/>
      <c r="D1" s="19"/>
      <c r="E1" s="4"/>
      <c r="F1" s="4"/>
      <c r="G1" s="4"/>
    </row>
    <row r="2" spans="1:7" s="2" customFormat="1" ht="19.95" customHeight="1">
      <c r="A2" s="2" t="s">
        <v>18</v>
      </c>
      <c r="B2" s="2" t="s">
        <v>19</v>
      </c>
      <c r="C2" s="2" t="s">
        <v>20</v>
      </c>
      <c r="D2" s="2" t="s">
        <v>21</v>
      </c>
    </row>
    <row r="3" spans="1:7" ht="19.95" customHeight="1">
      <c r="A3" s="1">
        <v>28</v>
      </c>
      <c r="B3" s="1">
        <v>45</v>
      </c>
      <c r="C3" s="1">
        <v>5000</v>
      </c>
      <c r="D3" s="1">
        <v>8650</v>
      </c>
      <c r="E3" s="3"/>
      <c r="F3" s="3"/>
      <c r="G3" s="3"/>
    </row>
    <row r="4" spans="1:7" ht="19.95" customHeight="1">
      <c r="A4" s="1">
        <v>28</v>
      </c>
      <c r="B4" s="1">
        <v>45</v>
      </c>
      <c r="C4" s="1">
        <v>7808.39</v>
      </c>
      <c r="D4" s="1">
        <v>13508.51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1E04-357E-48C5-8E06-90D699CC3CBB}">
  <dimension ref="A1:G4"/>
  <sheetViews>
    <sheetView zoomScale="63" zoomScaleNormal="63" workbookViewId="0">
      <selection activeCell="A5" sqref="A5"/>
    </sheetView>
  </sheetViews>
  <sheetFormatPr defaultColWidth="20.77734375" defaultRowHeight="19.95" customHeight="1"/>
  <cols>
    <col min="1" max="3" width="20.77734375" style="1"/>
    <col min="4" max="4" width="23.88671875" style="1" bestFit="1" customWidth="1"/>
    <col min="5" max="5" width="26.44140625" style="1" bestFit="1" customWidth="1"/>
    <col min="6" max="6" width="29.77734375" style="1" bestFit="1" customWidth="1"/>
    <col min="7" max="7" width="28.5546875" style="1" bestFit="1" customWidth="1"/>
    <col min="8" max="16384" width="20.77734375" style="1"/>
  </cols>
  <sheetData>
    <row r="1" spans="1:7" ht="19.95" customHeight="1">
      <c r="A1" s="19" t="s">
        <v>31</v>
      </c>
      <c r="B1" s="19"/>
      <c r="C1" s="19"/>
      <c r="D1" s="19"/>
      <c r="E1" s="19"/>
      <c r="F1" s="4"/>
      <c r="G1" s="4"/>
    </row>
    <row r="2" spans="1:7" s="2" customFormat="1" ht="19.95" customHeight="1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7" ht="19.95" customHeight="1">
      <c r="A3" s="1">
        <v>2500</v>
      </c>
      <c r="B3" s="1">
        <v>5</v>
      </c>
      <c r="C3" s="1">
        <v>10000</v>
      </c>
      <c r="D3" s="1">
        <v>300</v>
      </c>
      <c r="E3" s="5">
        <v>4500</v>
      </c>
      <c r="F3" s="3"/>
      <c r="G3" s="3"/>
    </row>
    <row r="4" spans="1:7" ht="19.95" customHeight="1">
      <c r="A4" s="1">
        <v>3600</v>
      </c>
      <c r="B4" s="1">
        <v>10</v>
      </c>
      <c r="C4" s="1">
        <v>150000</v>
      </c>
      <c r="D4" s="1">
        <v>450</v>
      </c>
      <c r="E4" s="5">
        <v>15600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9214-FAC2-44F4-B749-EE6235CD81F8}">
  <dimension ref="A1:E4"/>
  <sheetViews>
    <sheetView zoomScale="63" zoomScaleNormal="63" workbookViewId="0">
      <selection activeCell="B7" sqref="B7"/>
    </sheetView>
  </sheetViews>
  <sheetFormatPr defaultColWidth="20.77734375" defaultRowHeight="19.95" customHeight="1"/>
  <cols>
    <col min="1" max="1" width="40" style="1" customWidth="1"/>
    <col min="2" max="2" width="36.77734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19" t="s">
        <v>32</v>
      </c>
      <c r="B1" s="19"/>
      <c r="C1" s="4"/>
      <c r="D1" s="4"/>
      <c r="E1" s="4"/>
    </row>
    <row r="2" spans="1:5" s="2" customFormat="1" ht="19.95" customHeight="1">
      <c r="A2" s="2" t="s">
        <v>27</v>
      </c>
      <c r="B2" s="2" t="s">
        <v>28</v>
      </c>
    </row>
    <row r="3" spans="1:5" ht="19.95" customHeight="1">
      <c r="A3" s="1">
        <v>160</v>
      </c>
      <c r="B3" s="1">
        <v>71.11</v>
      </c>
      <c r="C3" s="3"/>
      <c r="D3" s="3"/>
      <c r="E3" s="3"/>
    </row>
    <row r="4" spans="1:5" ht="19.95" customHeight="1">
      <c r="A4" s="1">
        <v>122</v>
      </c>
      <c r="B4" s="1">
        <v>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E3F0-00D0-4CF3-9E47-C19CA0495BC2}">
  <dimension ref="A1:E4"/>
  <sheetViews>
    <sheetView zoomScale="63" zoomScaleNormal="63" workbookViewId="0">
      <selection activeCell="C5" sqref="C5"/>
    </sheetView>
  </sheetViews>
  <sheetFormatPr defaultColWidth="20.77734375" defaultRowHeight="19.95" customHeight="1"/>
  <cols>
    <col min="1" max="1" width="36.77734375" style="1" customWidth="1"/>
    <col min="2" max="2" width="43.3320312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19" t="s">
        <v>37</v>
      </c>
      <c r="B1" s="19"/>
      <c r="C1" s="4"/>
      <c r="D1" s="4"/>
      <c r="E1" s="4"/>
    </row>
    <row r="2" spans="1:5" s="2" customFormat="1" ht="19.95" customHeight="1">
      <c r="A2" s="2" t="s">
        <v>33</v>
      </c>
      <c r="B2" s="2" t="s">
        <v>34</v>
      </c>
    </row>
    <row r="3" spans="1:5" ht="19.95" customHeight="1">
      <c r="A3" s="1">
        <v>7</v>
      </c>
      <c r="B3" s="1" t="s">
        <v>36</v>
      </c>
      <c r="C3" s="3"/>
      <c r="D3" s="3"/>
      <c r="E3" s="3"/>
    </row>
    <row r="4" spans="1:5" ht="19.95" customHeight="1">
      <c r="A4" s="1">
        <v>11</v>
      </c>
      <c r="B4" s="1" t="s">
        <v>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51FA-4447-47AD-A97E-5F5B3379A2B9}">
  <dimension ref="A1:E4"/>
  <sheetViews>
    <sheetView zoomScaleNormal="100" workbookViewId="0">
      <selection sqref="A1:B1"/>
    </sheetView>
  </sheetViews>
  <sheetFormatPr defaultColWidth="20.77734375" defaultRowHeight="19.95" customHeight="1"/>
  <cols>
    <col min="1" max="1" width="35.77734375" style="1" customWidth="1"/>
    <col min="2" max="2" width="33.109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19" t="s">
        <v>38</v>
      </c>
      <c r="B1" s="19"/>
      <c r="C1" s="4"/>
      <c r="D1" s="4"/>
      <c r="E1" s="4"/>
    </row>
    <row r="2" spans="1:5" s="2" customFormat="1" ht="19.95" customHeight="1">
      <c r="A2" s="2" t="s">
        <v>33</v>
      </c>
      <c r="B2" s="2" t="s">
        <v>34</v>
      </c>
    </row>
    <row r="3" spans="1:5" ht="19.95" customHeight="1">
      <c r="A3" s="1">
        <v>10</v>
      </c>
      <c r="B3" s="1" t="s">
        <v>39</v>
      </c>
      <c r="C3" s="3"/>
      <c r="D3" s="3"/>
      <c r="E3" s="3"/>
    </row>
    <row r="4" spans="1:5" ht="19.95" customHeight="1">
      <c r="A4" s="1">
        <v>-7</v>
      </c>
      <c r="B4" s="1" t="s">
        <v>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6C5-341E-4AE7-978B-D889046523C4}">
  <dimension ref="A1:E4"/>
  <sheetViews>
    <sheetView zoomScaleNormal="100" workbookViewId="0">
      <selection activeCell="B7" sqref="B7"/>
    </sheetView>
  </sheetViews>
  <sheetFormatPr defaultColWidth="20.77734375" defaultRowHeight="19.95" customHeight="1"/>
  <cols>
    <col min="1" max="1" width="42.77734375" style="1" customWidth="1"/>
    <col min="2" max="2" width="38.77734375" style="1" customWidth="1"/>
    <col min="3" max="3" width="26.44140625" style="1" bestFit="1" customWidth="1"/>
    <col min="4" max="4" width="29.77734375" style="1" bestFit="1" customWidth="1"/>
    <col min="5" max="5" width="28.5546875" style="1" bestFit="1" customWidth="1"/>
    <col min="6" max="16384" width="20.77734375" style="1"/>
  </cols>
  <sheetData>
    <row r="1" spans="1:5" ht="19.95" customHeight="1">
      <c r="A1" s="19" t="s">
        <v>41</v>
      </c>
      <c r="B1" s="19"/>
      <c r="C1" s="4"/>
      <c r="D1" s="4"/>
      <c r="E1" s="4"/>
    </row>
    <row r="2" spans="1:5" s="2" customFormat="1" ht="19.95" customHeight="1">
      <c r="A2" s="2" t="s">
        <v>42</v>
      </c>
      <c r="B2" s="2" t="s">
        <v>26</v>
      </c>
    </row>
    <row r="3" spans="1:5" ht="19.95" customHeight="1">
      <c r="A3" s="1">
        <v>6</v>
      </c>
      <c r="B3" s="1">
        <v>7.8</v>
      </c>
      <c r="C3" s="3"/>
      <c r="D3" s="3"/>
      <c r="E3" s="3"/>
    </row>
    <row r="4" spans="1:5" ht="19.95" customHeight="1">
      <c r="A4" s="1">
        <v>12</v>
      </c>
      <c r="B4" s="1">
        <v>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  <vt:lpstr>Questão 9</vt:lpstr>
      <vt:lpstr>Questão 10</vt:lpstr>
      <vt:lpstr>Questão 11</vt:lpstr>
      <vt:lpstr>Questão 12</vt:lpstr>
      <vt:lpstr>Questão 13</vt:lpstr>
      <vt:lpstr>Questão 14</vt:lpstr>
      <vt:lpstr>Questão 15</vt:lpstr>
      <vt:lpstr>Questão 16</vt:lpstr>
      <vt:lpstr>Questão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JOHNATAN COELHO DE JESUS SOUZA</dc:creator>
  <cp:lastModifiedBy>JOHNATAN COELHO DE JESUS SOUZA</cp:lastModifiedBy>
  <dcterms:created xsi:type="dcterms:W3CDTF">2025-02-19T23:00:30Z</dcterms:created>
  <dcterms:modified xsi:type="dcterms:W3CDTF">2025-02-27T19:40:22Z</dcterms:modified>
</cp:coreProperties>
</file>