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Data Analysis\project\"/>
    </mc:Choice>
  </mc:AlternateContent>
  <bookViews>
    <workbookView xWindow="-105" yWindow="-105" windowWidth="20715" windowHeight="13275" activeTab="2"/>
  </bookViews>
  <sheets>
    <sheet name="StudentsPerformance" sheetId="1" r:id="rId1"/>
    <sheet name="Workings" sheetId="10" r:id="rId2"/>
    <sheet name="dashboard" sheetId="7" r:id="rId3"/>
  </sheets>
  <definedNames>
    <definedName name="_xlnm._FilterDatabase" localSheetId="0" hidden="1">StudentsPerformance!$A$1:$L$1001</definedName>
    <definedName name="numberofgroup">#REF!</definedName>
    <definedName name="Slicer_gender">#N/A</definedName>
    <definedName name="Slicer_lunch">#N/A</definedName>
    <definedName name="Slicer_parental_level_of_education">#N/A</definedName>
    <definedName name="Slicer_test_preparation_course">#N/A</definedName>
  </definedNames>
  <calcPr calcId="152511"/>
  <pivotCaches>
    <pivotCache cacheId="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 l="1"/>
  <c r="F46" i="10" l="1"/>
  <c r="F45" i="10"/>
  <c r="F31" i="10"/>
  <c r="F30" i="10"/>
  <c r="F39" i="10"/>
  <c r="F38" i="10"/>
  <c r="F24" i="10"/>
  <c r="F23" i="10"/>
  <c r="H30" i="10" l="1"/>
  <c r="H31" i="10"/>
  <c r="H24" i="10"/>
  <c r="H38" i="10"/>
  <c r="H23" i="10"/>
  <c r="H39" i="10"/>
  <c r="H46" i="10"/>
  <c r="H45" i="10"/>
  <c r="A27" i="10"/>
  <c r="I1001" i="1" l="1"/>
  <c r="K1001" i="1"/>
  <c r="I1000" i="1"/>
  <c r="K1000" i="1"/>
  <c r="I999" i="1"/>
  <c r="K999" i="1"/>
  <c r="J999" i="1"/>
  <c r="I998" i="1"/>
  <c r="K998" i="1"/>
  <c r="J998" i="1"/>
  <c r="I997" i="1"/>
  <c r="K997" i="1"/>
  <c r="I996" i="1"/>
  <c r="K996" i="1"/>
  <c r="I995" i="1"/>
  <c r="K995" i="1"/>
  <c r="J995" i="1"/>
  <c r="I994" i="1"/>
  <c r="K994" i="1"/>
  <c r="J994" i="1"/>
  <c r="I993" i="1"/>
  <c r="K993" i="1"/>
  <c r="I992" i="1"/>
  <c r="K992" i="1"/>
  <c r="I991" i="1"/>
  <c r="K991" i="1"/>
  <c r="J991" i="1"/>
  <c r="I990" i="1"/>
  <c r="K990" i="1"/>
  <c r="J990" i="1"/>
  <c r="I989" i="1"/>
  <c r="K989" i="1"/>
  <c r="I988" i="1"/>
  <c r="K988" i="1"/>
  <c r="I987" i="1"/>
  <c r="K987" i="1"/>
  <c r="J987" i="1"/>
  <c r="I986" i="1"/>
  <c r="K986" i="1"/>
  <c r="J986" i="1"/>
  <c r="I985" i="1"/>
  <c r="K985" i="1"/>
  <c r="I984" i="1"/>
  <c r="K984" i="1"/>
  <c r="I983" i="1"/>
  <c r="K983" i="1"/>
  <c r="J983" i="1"/>
  <c r="I982" i="1"/>
  <c r="K982" i="1"/>
  <c r="J982" i="1"/>
  <c r="I981" i="1"/>
  <c r="K981" i="1"/>
  <c r="I980" i="1"/>
  <c r="K980" i="1"/>
  <c r="I979" i="1"/>
  <c r="K979" i="1"/>
  <c r="J979" i="1"/>
  <c r="I978" i="1"/>
  <c r="K978" i="1"/>
  <c r="J978" i="1"/>
  <c r="I977" i="1"/>
  <c r="K977" i="1"/>
  <c r="I976" i="1"/>
  <c r="K976" i="1"/>
  <c r="I975" i="1"/>
  <c r="K975" i="1"/>
  <c r="J975" i="1"/>
  <c r="I974" i="1"/>
  <c r="K974" i="1"/>
  <c r="J974" i="1"/>
  <c r="I973" i="1"/>
  <c r="K973" i="1"/>
  <c r="I972" i="1"/>
  <c r="K972" i="1"/>
  <c r="I971" i="1"/>
  <c r="K971" i="1"/>
  <c r="J971" i="1"/>
  <c r="I970" i="1"/>
  <c r="K970" i="1"/>
  <c r="J970" i="1"/>
  <c r="I969" i="1"/>
  <c r="K969" i="1"/>
  <c r="I968" i="1"/>
  <c r="K968" i="1"/>
  <c r="I967" i="1"/>
  <c r="K967" i="1"/>
  <c r="J967" i="1"/>
  <c r="I966" i="1"/>
  <c r="K966" i="1"/>
  <c r="J966" i="1"/>
  <c r="I965" i="1"/>
  <c r="K965" i="1"/>
  <c r="I964" i="1"/>
  <c r="K964" i="1"/>
  <c r="I963" i="1"/>
  <c r="K963" i="1"/>
  <c r="J963" i="1"/>
  <c r="I962" i="1"/>
  <c r="K962" i="1"/>
  <c r="J962" i="1"/>
  <c r="I961" i="1"/>
  <c r="K961" i="1"/>
  <c r="I960" i="1"/>
  <c r="K960" i="1"/>
  <c r="I959" i="1"/>
  <c r="K959" i="1"/>
  <c r="J959" i="1"/>
  <c r="I958" i="1"/>
  <c r="K958" i="1"/>
  <c r="J958" i="1"/>
  <c r="I957" i="1"/>
  <c r="K957" i="1"/>
  <c r="I956" i="1"/>
  <c r="K956" i="1"/>
  <c r="I955" i="1"/>
  <c r="K955" i="1"/>
  <c r="J955" i="1"/>
  <c r="I954" i="1"/>
  <c r="K954" i="1"/>
  <c r="J954" i="1"/>
  <c r="I953" i="1"/>
  <c r="K953" i="1"/>
  <c r="I952" i="1"/>
  <c r="K952" i="1"/>
  <c r="I951" i="1"/>
  <c r="K951" i="1"/>
  <c r="J951" i="1"/>
  <c r="I950" i="1"/>
  <c r="K950" i="1"/>
  <c r="J950" i="1"/>
  <c r="I949" i="1"/>
  <c r="K949" i="1"/>
  <c r="I948" i="1"/>
  <c r="K948" i="1"/>
  <c r="I947" i="1"/>
  <c r="K947" i="1"/>
  <c r="J947" i="1"/>
  <c r="I946" i="1"/>
  <c r="K946" i="1"/>
  <c r="J946" i="1"/>
  <c r="I945" i="1"/>
  <c r="K945" i="1"/>
  <c r="I944" i="1"/>
  <c r="K944" i="1"/>
  <c r="I943" i="1"/>
  <c r="K943" i="1"/>
  <c r="J943" i="1"/>
  <c r="I942" i="1"/>
  <c r="K942" i="1"/>
  <c r="J942" i="1"/>
  <c r="I941" i="1"/>
  <c r="K941" i="1"/>
  <c r="I940" i="1"/>
  <c r="K940" i="1"/>
  <c r="I939" i="1"/>
  <c r="K939" i="1"/>
  <c r="J939" i="1"/>
  <c r="I938" i="1"/>
  <c r="K938" i="1"/>
  <c r="J938" i="1"/>
  <c r="I937" i="1"/>
  <c r="K937" i="1"/>
  <c r="I936" i="1"/>
  <c r="K936" i="1"/>
  <c r="I935" i="1"/>
  <c r="K935" i="1"/>
  <c r="J935" i="1"/>
  <c r="I934" i="1"/>
  <c r="K934" i="1"/>
  <c r="J934" i="1"/>
  <c r="I933" i="1"/>
  <c r="K933" i="1"/>
  <c r="I932" i="1"/>
  <c r="K932" i="1"/>
  <c r="I931" i="1"/>
  <c r="K931" i="1"/>
  <c r="J931" i="1"/>
  <c r="I930" i="1"/>
  <c r="K930" i="1"/>
  <c r="J930" i="1"/>
  <c r="I929" i="1"/>
  <c r="K929" i="1"/>
  <c r="I928" i="1"/>
  <c r="K928" i="1"/>
  <c r="I927" i="1"/>
  <c r="K927" i="1"/>
  <c r="J927" i="1"/>
  <c r="I926" i="1"/>
  <c r="K926" i="1"/>
  <c r="J926" i="1"/>
  <c r="I925" i="1"/>
  <c r="K925" i="1"/>
  <c r="I924" i="1"/>
  <c r="K924" i="1"/>
  <c r="I923" i="1"/>
  <c r="K923" i="1"/>
  <c r="J923" i="1"/>
  <c r="I922" i="1"/>
  <c r="K922" i="1"/>
  <c r="J922" i="1"/>
  <c r="I921" i="1"/>
  <c r="K921" i="1"/>
  <c r="I920" i="1"/>
  <c r="K920" i="1"/>
  <c r="I919" i="1"/>
  <c r="K919" i="1"/>
  <c r="J919" i="1"/>
  <c r="I918" i="1"/>
  <c r="K918" i="1"/>
  <c r="J918" i="1"/>
  <c r="I917" i="1"/>
  <c r="K917" i="1"/>
  <c r="I916" i="1"/>
  <c r="K916" i="1"/>
  <c r="I915" i="1"/>
  <c r="K915" i="1"/>
  <c r="J915" i="1"/>
  <c r="I914" i="1"/>
  <c r="K914" i="1"/>
  <c r="J914" i="1"/>
  <c r="I913" i="1"/>
  <c r="K913" i="1"/>
  <c r="I912" i="1"/>
  <c r="K912" i="1"/>
  <c r="J912" i="1"/>
  <c r="I911" i="1"/>
  <c r="K911" i="1"/>
  <c r="J911" i="1"/>
  <c r="I910" i="1"/>
  <c r="K910" i="1"/>
  <c r="J910" i="1"/>
  <c r="I909" i="1"/>
  <c r="K909" i="1"/>
  <c r="I908" i="1"/>
  <c r="K908" i="1"/>
  <c r="I907" i="1"/>
  <c r="K907" i="1"/>
  <c r="K906" i="1"/>
  <c r="I906" i="1"/>
  <c r="J906" i="1"/>
  <c r="I905" i="1"/>
  <c r="K905" i="1"/>
  <c r="I904" i="1"/>
  <c r="K904" i="1"/>
  <c r="I903" i="1"/>
  <c r="K903" i="1"/>
  <c r="I902" i="1"/>
  <c r="K902" i="1"/>
  <c r="I901" i="1"/>
  <c r="K901" i="1"/>
  <c r="I900" i="1"/>
  <c r="K900" i="1"/>
  <c r="I899" i="1"/>
  <c r="K899" i="1"/>
  <c r="I898" i="1"/>
  <c r="K898" i="1"/>
  <c r="I897" i="1"/>
  <c r="I896" i="1"/>
  <c r="I895" i="1"/>
  <c r="I894" i="1"/>
  <c r="K894" i="1"/>
  <c r="I893" i="1"/>
  <c r="K893" i="1"/>
  <c r="I892" i="1"/>
  <c r="K892" i="1"/>
  <c r="I891" i="1"/>
  <c r="K891" i="1"/>
  <c r="J891" i="1"/>
  <c r="I890" i="1"/>
  <c r="I889" i="1"/>
  <c r="I888" i="1"/>
  <c r="K888" i="1"/>
  <c r="I887" i="1"/>
  <c r="K887" i="1"/>
  <c r="J887" i="1"/>
  <c r="I886" i="1"/>
  <c r="K886" i="1"/>
  <c r="I885" i="1"/>
  <c r="K885" i="1"/>
  <c r="I884" i="1"/>
  <c r="K884" i="1"/>
  <c r="I883" i="1"/>
  <c r="K883" i="1"/>
  <c r="J883" i="1"/>
  <c r="I882" i="1"/>
  <c r="I881" i="1"/>
  <c r="I880" i="1"/>
  <c r="K880" i="1"/>
  <c r="I879" i="1"/>
  <c r="K879" i="1"/>
  <c r="J879" i="1"/>
  <c r="I878" i="1"/>
  <c r="K878" i="1"/>
  <c r="I877" i="1"/>
  <c r="K877" i="1"/>
  <c r="I876" i="1"/>
  <c r="K876" i="1"/>
  <c r="I875" i="1"/>
  <c r="K875" i="1"/>
  <c r="J875" i="1"/>
  <c r="I874" i="1"/>
  <c r="I873" i="1"/>
  <c r="I872" i="1"/>
  <c r="K872" i="1"/>
  <c r="I871" i="1"/>
  <c r="K871" i="1"/>
  <c r="J871" i="1"/>
  <c r="I870" i="1"/>
  <c r="K870" i="1"/>
  <c r="I869" i="1"/>
  <c r="K869" i="1"/>
  <c r="I868" i="1"/>
  <c r="K868" i="1"/>
  <c r="I867" i="1"/>
  <c r="K867" i="1"/>
  <c r="I866" i="1"/>
  <c r="I865" i="1"/>
  <c r="I864" i="1"/>
  <c r="I863" i="1"/>
  <c r="J863" i="1"/>
  <c r="I862" i="1"/>
  <c r="K862" i="1"/>
  <c r="I861" i="1"/>
  <c r="K861" i="1"/>
  <c r="I860" i="1"/>
  <c r="K860" i="1"/>
  <c r="I859" i="1"/>
  <c r="K859" i="1"/>
  <c r="I858" i="1"/>
  <c r="I857" i="1"/>
  <c r="I856" i="1"/>
  <c r="I855" i="1"/>
  <c r="I854" i="1"/>
  <c r="K854" i="1"/>
  <c r="I853" i="1"/>
  <c r="I852" i="1"/>
  <c r="I851" i="1"/>
  <c r="K851" i="1"/>
  <c r="I850" i="1"/>
  <c r="I849" i="1"/>
  <c r="I848" i="1"/>
  <c r="I847" i="1"/>
  <c r="I846" i="1"/>
  <c r="I845" i="1"/>
  <c r="I844" i="1"/>
  <c r="I843" i="1"/>
  <c r="I842" i="1"/>
  <c r="I841" i="1"/>
  <c r="I840" i="1"/>
  <c r="K840" i="1"/>
  <c r="I839" i="1"/>
  <c r="K839" i="1"/>
  <c r="I838" i="1"/>
  <c r="I837" i="1"/>
  <c r="I836" i="1"/>
  <c r="I835" i="1"/>
  <c r="K835" i="1"/>
  <c r="I834" i="1"/>
  <c r="I833" i="1"/>
  <c r="I832" i="1"/>
  <c r="I831" i="1"/>
  <c r="J831" i="1"/>
  <c r="I830" i="1"/>
  <c r="I829" i="1"/>
  <c r="I828" i="1"/>
  <c r="I827" i="1"/>
  <c r="I826" i="1"/>
  <c r="I825" i="1"/>
  <c r="I824" i="1"/>
  <c r="I823" i="1"/>
  <c r="I822" i="1"/>
  <c r="K822" i="1"/>
  <c r="I821" i="1"/>
  <c r="I820" i="1"/>
  <c r="I819" i="1"/>
  <c r="K819" i="1"/>
  <c r="I818" i="1"/>
  <c r="I817" i="1"/>
  <c r="I816" i="1"/>
  <c r="I815" i="1"/>
  <c r="I814" i="1"/>
  <c r="I813" i="1"/>
  <c r="I812" i="1"/>
  <c r="K811" i="1"/>
  <c r="I811" i="1"/>
  <c r="J811" i="1"/>
  <c r="I810" i="1"/>
  <c r="I809" i="1"/>
  <c r="I808" i="1"/>
  <c r="I807" i="1"/>
  <c r="I806" i="1"/>
  <c r="I805" i="1"/>
  <c r="I804" i="1"/>
  <c r="I803" i="1"/>
  <c r="K803" i="1"/>
  <c r="I802" i="1"/>
  <c r="I801" i="1"/>
  <c r="I800" i="1"/>
  <c r="I799" i="1"/>
  <c r="I798" i="1"/>
  <c r="I797" i="1"/>
  <c r="K797" i="1"/>
  <c r="I796" i="1"/>
  <c r="K796" i="1"/>
  <c r="I795" i="1"/>
  <c r="K795" i="1"/>
  <c r="I794" i="1"/>
  <c r="I793" i="1"/>
  <c r="I792" i="1"/>
  <c r="I791" i="1"/>
  <c r="I790" i="1"/>
  <c r="K790" i="1"/>
  <c r="I789" i="1"/>
  <c r="I788" i="1"/>
  <c r="I787" i="1"/>
  <c r="I786" i="1"/>
  <c r="I785" i="1"/>
  <c r="I784" i="1"/>
  <c r="I783" i="1"/>
  <c r="I782" i="1"/>
  <c r="I781" i="1"/>
  <c r="I780" i="1"/>
  <c r="K780" i="1"/>
  <c r="I779" i="1"/>
  <c r="K779" i="1"/>
  <c r="I778" i="1"/>
  <c r="I777" i="1"/>
  <c r="I776" i="1"/>
  <c r="K776" i="1"/>
  <c r="I775" i="1"/>
  <c r="I774" i="1"/>
  <c r="I773" i="1"/>
  <c r="I772" i="1"/>
  <c r="K769" i="1"/>
  <c r="I771" i="1"/>
  <c r="K771" i="1"/>
  <c r="I770" i="1"/>
  <c r="K770" i="1"/>
  <c r="I769" i="1"/>
  <c r="I768" i="1"/>
  <c r="I767" i="1"/>
  <c r="I766" i="1"/>
  <c r="I765" i="1"/>
  <c r="I764" i="1"/>
  <c r="K764" i="1"/>
  <c r="I763" i="1"/>
  <c r="I762" i="1"/>
  <c r="I761" i="1"/>
  <c r="K761" i="1"/>
  <c r="I760" i="1"/>
  <c r="I759" i="1"/>
  <c r="I758" i="1"/>
  <c r="I757" i="1"/>
  <c r="I756" i="1"/>
  <c r="I755" i="1"/>
  <c r="I754" i="1"/>
  <c r="K753" i="1"/>
  <c r="I753" i="1"/>
  <c r="J753" i="1"/>
  <c r="I752" i="1"/>
  <c r="I751" i="1"/>
  <c r="I750" i="1"/>
  <c r="K750" i="1"/>
  <c r="I749" i="1"/>
  <c r="K749" i="1"/>
  <c r="I748" i="1"/>
  <c r="I747" i="1"/>
  <c r="I746" i="1"/>
  <c r="I745" i="1"/>
  <c r="I744" i="1"/>
  <c r="K744" i="1"/>
  <c r="I743" i="1"/>
  <c r="I742" i="1"/>
  <c r="K742" i="1"/>
  <c r="I741" i="1"/>
  <c r="K741" i="1"/>
  <c r="I740" i="1"/>
  <c r="I739" i="1"/>
  <c r="I738" i="1"/>
  <c r="K738" i="1"/>
  <c r="I737" i="1"/>
  <c r="I736" i="1"/>
  <c r="K735" i="1"/>
  <c r="I735" i="1"/>
  <c r="J735" i="1"/>
  <c r="I734" i="1"/>
  <c r="K734" i="1"/>
  <c r="I733" i="1"/>
  <c r="K733" i="1"/>
  <c r="J733" i="1"/>
  <c r="I732" i="1"/>
  <c r="I731" i="1"/>
  <c r="K731" i="1"/>
  <c r="I730" i="1"/>
  <c r="K730" i="1"/>
  <c r="J730" i="1"/>
  <c r="I729" i="1"/>
  <c r="K729" i="1"/>
  <c r="I728" i="1"/>
  <c r="K728" i="1"/>
  <c r="I727" i="1"/>
  <c r="K727" i="1"/>
  <c r="I726" i="1"/>
  <c r="K726" i="1"/>
  <c r="I725" i="1"/>
  <c r="I724" i="1"/>
  <c r="I723" i="1"/>
  <c r="I722" i="1"/>
  <c r="I721" i="1"/>
  <c r="K721" i="1"/>
  <c r="I720" i="1"/>
  <c r="I719" i="1"/>
  <c r="I718" i="1"/>
  <c r="K718" i="1"/>
  <c r="I717" i="1"/>
  <c r="I716" i="1"/>
  <c r="I715" i="1"/>
  <c r="I714" i="1"/>
  <c r="I713" i="1"/>
  <c r="I712" i="1"/>
  <c r="I711" i="1"/>
  <c r="K710" i="1"/>
  <c r="I710" i="1"/>
  <c r="J710" i="1"/>
  <c r="I709" i="1"/>
  <c r="I708" i="1"/>
  <c r="I707" i="1"/>
  <c r="K707" i="1"/>
  <c r="I706" i="1"/>
  <c r="K706" i="1"/>
  <c r="I705" i="1"/>
  <c r="I704" i="1"/>
  <c r="I703" i="1"/>
  <c r="I702" i="1"/>
  <c r="I701" i="1"/>
  <c r="I700" i="1"/>
  <c r="I699" i="1"/>
  <c r="I698" i="1"/>
  <c r="I697" i="1"/>
  <c r="I696" i="1"/>
  <c r="I695" i="1"/>
  <c r="I694" i="1"/>
  <c r="J694" i="1"/>
  <c r="I693" i="1"/>
  <c r="K685" i="1"/>
  <c r="I692" i="1"/>
  <c r="I691" i="1"/>
  <c r="I690" i="1"/>
  <c r="K689" i="1"/>
  <c r="I689" i="1"/>
  <c r="J689" i="1"/>
  <c r="I688" i="1"/>
  <c r="I687" i="1"/>
  <c r="K687" i="1"/>
  <c r="I686" i="1"/>
  <c r="I685" i="1"/>
  <c r="I684" i="1"/>
  <c r="K684" i="1"/>
  <c r="I683" i="1"/>
  <c r="J683" i="1"/>
  <c r="I682" i="1"/>
  <c r="I681" i="1"/>
  <c r="K681" i="1"/>
  <c r="I680" i="1"/>
  <c r="I679" i="1"/>
  <c r="I678" i="1"/>
  <c r="J678" i="1"/>
  <c r="I677" i="1"/>
  <c r="I676" i="1"/>
  <c r="I675" i="1"/>
  <c r="I674" i="1"/>
  <c r="K673" i="1"/>
  <c r="I673" i="1"/>
  <c r="J673" i="1"/>
  <c r="I672" i="1"/>
  <c r="I671" i="1"/>
  <c r="I670" i="1"/>
  <c r="I669" i="1"/>
  <c r="I668" i="1"/>
  <c r="K668" i="1"/>
  <c r="I667" i="1"/>
  <c r="J667" i="1"/>
  <c r="I666" i="1"/>
  <c r="I665" i="1"/>
  <c r="K665" i="1"/>
  <c r="I664" i="1"/>
  <c r="I663" i="1"/>
  <c r="I662" i="1"/>
  <c r="J662" i="1"/>
  <c r="I661" i="1"/>
  <c r="K657" i="1"/>
  <c r="I660" i="1"/>
  <c r="I659" i="1"/>
  <c r="I658" i="1"/>
  <c r="I657" i="1"/>
  <c r="I656" i="1"/>
  <c r="I655" i="1"/>
  <c r="I654" i="1"/>
  <c r="I653" i="1"/>
  <c r="I652" i="1"/>
  <c r="K652" i="1"/>
  <c r="I651" i="1"/>
  <c r="J651" i="1"/>
  <c r="I650" i="1"/>
  <c r="I649" i="1"/>
  <c r="I648" i="1"/>
  <c r="I647" i="1"/>
  <c r="I646" i="1"/>
  <c r="I645" i="1"/>
  <c r="I644" i="1"/>
  <c r="I643" i="1"/>
  <c r="I642" i="1"/>
  <c r="I641" i="1"/>
  <c r="I640" i="1"/>
  <c r="I639" i="1"/>
  <c r="I638" i="1"/>
  <c r="I637" i="1"/>
  <c r="I636" i="1"/>
  <c r="I635" i="1"/>
  <c r="I634" i="1"/>
  <c r="I633" i="1"/>
  <c r="I632" i="1"/>
  <c r="I631" i="1"/>
  <c r="I630" i="1"/>
  <c r="J630" i="1"/>
  <c r="I629" i="1"/>
  <c r="I628" i="1"/>
  <c r="I627" i="1"/>
  <c r="I626" i="1"/>
  <c r="I625" i="1"/>
  <c r="I624" i="1"/>
  <c r="I623" i="1"/>
  <c r="K623" i="1"/>
  <c r="I622" i="1"/>
  <c r="I621" i="1"/>
  <c r="I620" i="1"/>
  <c r="I619" i="1"/>
  <c r="I618" i="1"/>
  <c r="I617" i="1"/>
  <c r="I616" i="1"/>
  <c r="I615" i="1"/>
  <c r="I614" i="1"/>
  <c r="I613" i="1"/>
  <c r="I612" i="1"/>
  <c r="I611" i="1"/>
  <c r="I610" i="1"/>
  <c r="K609" i="1"/>
  <c r="I609" i="1"/>
  <c r="J609" i="1"/>
  <c r="I608" i="1"/>
  <c r="I607" i="1"/>
  <c r="I606" i="1"/>
  <c r="I605" i="1"/>
  <c r="I604" i="1"/>
  <c r="I603" i="1"/>
  <c r="I602" i="1"/>
  <c r="I601" i="1"/>
  <c r="K601" i="1"/>
  <c r="I600" i="1"/>
  <c r="I599" i="1"/>
  <c r="I598" i="1"/>
  <c r="I597" i="1"/>
  <c r="K593" i="1"/>
  <c r="I596" i="1"/>
  <c r="I595" i="1"/>
  <c r="I594" i="1"/>
  <c r="I593" i="1"/>
  <c r="I592" i="1"/>
  <c r="I591" i="1"/>
  <c r="I590" i="1"/>
  <c r="I589" i="1"/>
  <c r="I588" i="1"/>
  <c r="K588" i="1"/>
  <c r="I587" i="1"/>
  <c r="J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K548" i="1"/>
  <c r="I547" i="1"/>
  <c r="I546" i="1"/>
  <c r="I545" i="1"/>
  <c r="K545" i="1"/>
  <c r="I544" i="1"/>
  <c r="I543" i="1"/>
  <c r="I542" i="1"/>
  <c r="I541" i="1"/>
  <c r="I540" i="1"/>
  <c r="I539" i="1"/>
  <c r="I538" i="1"/>
  <c r="I537" i="1"/>
  <c r="I536" i="1"/>
  <c r="I535" i="1"/>
  <c r="I534" i="1"/>
  <c r="I533" i="1"/>
  <c r="I532" i="1"/>
  <c r="I531" i="1"/>
  <c r="I530" i="1"/>
  <c r="I529" i="1"/>
  <c r="I528" i="1"/>
  <c r="K528" i="1"/>
  <c r="I527" i="1"/>
  <c r="J527" i="1"/>
  <c r="I526" i="1"/>
  <c r="I525" i="1"/>
  <c r="I524" i="1"/>
  <c r="I523" i="1"/>
  <c r="I522" i="1"/>
  <c r="I521" i="1"/>
  <c r="K521" i="1"/>
  <c r="I520" i="1"/>
  <c r="I519" i="1"/>
  <c r="I518" i="1"/>
  <c r="I517" i="1"/>
  <c r="I516" i="1"/>
  <c r="I515" i="1"/>
  <c r="I514" i="1"/>
  <c r="I513" i="1"/>
  <c r="I512" i="1"/>
  <c r="I511" i="1"/>
  <c r="I510" i="1"/>
  <c r="I509" i="1"/>
  <c r="I508" i="1"/>
  <c r="I507" i="1"/>
  <c r="I506" i="1"/>
  <c r="J506" i="1"/>
  <c r="I505" i="1"/>
  <c r="I504" i="1"/>
  <c r="I503" i="1"/>
  <c r="I502" i="1"/>
  <c r="I501" i="1"/>
  <c r="I500" i="1"/>
  <c r="I499" i="1"/>
  <c r="I498" i="1"/>
  <c r="I497" i="1"/>
  <c r="K497" i="1"/>
  <c r="I496" i="1"/>
  <c r="I495" i="1"/>
  <c r="I494" i="1"/>
  <c r="I493" i="1"/>
  <c r="I492" i="1"/>
  <c r="I491" i="1"/>
  <c r="I490" i="1"/>
  <c r="I489" i="1"/>
  <c r="I488" i="1"/>
  <c r="I487" i="1"/>
  <c r="I486" i="1"/>
  <c r="K485" i="1"/>
  <c r="I485" i="1"/>
  <c r="J485" i="1"/>
  <c r="I484" i="1"/>
  <c r="I483" i="1"/>
  <c r="I482" i="1"/>
  <c r="I481" i="1"/>
  <c r="I480" i="1"/>
  <c r="I479" i="1"/>
  <c r="I478" i="1"/>
  <c r="K478" i="1"/>
  <c r="I477" i="1"/>
  <c r="K477" i="1"/>
  <c r="I476" i="1"/>
  <c r="I475" i="1"/>
  <c r="I474" i="1"/>
  <c r="I473" i="1"/>
  <c r="I472" i="1"/>
  <c r="I471" i="1"/>
  <c r="I470" i="1"/>
  <c r="I469" i="1"/>
  <c r="I468" i="1"/>
  <c r="I467" i="1"/>
  <c r="I466" i="1"/>
  <c r="I465" i="1"/>
  <c r="I464" i="1"/>
  <c r="K464" i="1"/>
  <c r="I463" i="1"/>
  <c r="J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K433" i="1"/>
  <c r="I433" i="1"/>
  <c r="J433" i="1"/>
  <c r="I432" i="1"/>
  <c r="J432" i="1"/>
  <c r="I431" i="1"/>
  <c r="I430" i="1"/>
  <c r="K430" i="1"/>
  <c r="I429" i="1"/>
  <c r="I428" i="1"/>
  <c r="I427" i="1"/>
  <c r="K426" i="1"/>
  <c r="I426" i="1"/>
  <c r="J426" i="1"/>
  <c r="I425" i="1"/>
  <c r="J425" i="1"/>
  <c r="I424" i="1"/>
  <c r="I423" i="1"/>
  <c r="I422" i="1"/>
  <c r="I421" i="1"/>
  <c r="I420" i="1"/>
  <c r="I419" i="1"/>
  <c r="I418" i="1"/>
  <c r="I417" i="1"/>
  <c r="I416" i="1"/>
  <c r="I415" i="1"/>
  <c r="I414" i="1"/>
  <c r="I413" i="1"/>
  <c r="I412" i="1"/>
  <c r="I411" i="1"/>
  <c r="I410" i="1"/>
  <c r="K409" i="1"/>
  <c r="I409" i="1"/>
  <c r="J409" i="1"/>
  <c r="I408" i="1"/>
  <c r="I407" i="1"/>
  <c r="I406" i="1"/>
  <c r="I405" i="1"/>
  <c r="I404" i="1"/>
  <c r="I403" i="1"/>
  <c r="I402" i="1"/>
  <c r="K402" i="1"/>
  <c r="I401" i="1"/>
  <c r="K401" i="1"/>
  <c r="I400" i="1"/>
  <c r="I399" i="1"/>
  <c r="I398" i="1"/>
  <c r="I397" i="1"/>
  <c r="K393" i="1"/>
  <c r="I396" i="1"/>
  <c r="I395" i="1"/>
  <c r="I394" i="1"/>
  <c r="I393" i="1"/>
  <c r="I392" i="1"/>
  <c r="I391" i="1"/>
  <c r="I390" i="1"/>
  <c r="I389" i="1"/>
  <c r="I388" i="1"/>
  <c r="K388" i="1"/>
  <c r="I387" i="1"/>
  <c r="J387" i="1"/>
  <c r="I386" i="1"/>
  <c r="I385" i="1"/>
  <c r="I384" i="1"/>
  <c r="I383" i="1"/>
  <c r="I382" i="1"/>
  <c r="I381" i="1"/>
  <c r="K381" i="1"/>
  <c r="I380" i="1"/>
  <c r="I379" i="1"/>
  <c r="I378" i="1"/>
  <c r="I377" i="1"/>
  <c r="I376" i="1"/>
  <c r="I375" i="1"/>
  <c r="I374" i="1"/>
  <c r="I373" i="1"/>
  <c r="I372" i="1"/>
  <c r="I371" i="1"/>
  <c r="I370" i="1"/>
  <c r="I369" i="1"/>
  <c r="I368" i="1"/>
  <c r="I367" i="1"/>
  <c r="I366" i="1"/>
  <c r="J366" i="1"/>
  <c r="I365" i="1"/>
  <c r="I364" i="1"/>
  <c r="I363" i="1"/>
  <c r="I362" i="1"/>
  <c r="I361" i="1"/>
  <c r="I360" i="1"/>
  <c r="I359" i="1"/>
  <c r="K359" i="1"/>
  <c r="I358" i="1"/>
  <c r="I357" i="1"/>
  <c r="I356" i="1"/>
  <c r="I355" i="1"/>
  <c r="I354" i="1"/>
  <c r="I353" i="1"/>
  <c r="I352" i="1"/>
  <c r="I351" i="1"/>
  <c r="I350" i="1"/>
  <c r="I349" i="1"/>
  <c r="I348" i="1"/>
  <c r="I347" i="1"/>
  <c r="I346" i="1"/>
  <c r="I345" i="1"/>
  <c r="K345" i="1"/>
  <c r="I344" i="1"/>
  <c r="I343" i="1"/>
  <c r="K343" i="1"/>
  <c r="I342" i="1"/>
  <c r="I341" i="1"/>
  <c r="K341" i="1"/>
  <c r="I340" i="1"/>
  <c r="I339" i="1"/>
  <c r="I338" i="1"/>
  <c r="I337" i="1"/>
  <c r="I336" i="1"/>
  <c r="J336" i="1"/>
  <c r="I335" i="1"/>
  <c r="I334" i="1"/>
  <c r="I333" i="1"/>
  <c r="K333" i="1"/>
  <c r="I332" i="1"/>
  <c r="I331" i="1"/>
  <c r="I330" i="1"/>
  <c r="I329" i="1"/>
  <c r="I328" i="1"/>
  <c r="I327" i="1"/>
  <c r="I326" i="1"/>
  <c r="I325" i="1"/>
  <c r="I324" i="1"/>
  <c r="I323" i="1"/>
  <c r="I322" i="1"/>
  <c r="I321" i="1"/>
  <c r="I320" i="1"/>
  <c r="I319" i="1"/>
  <c r="I318" i="1"/>
  <c r="I317" i="1"/>
  <c r="K317" i="1"/>
  <c r="I316" i="1"/>
  <c r="I315" i="1"/>
  <c r="I314" i="1"/>
  <c r="I313" i="1"/>
  <c r="I312" i="1"/>
  <c r="I311" i="1"/>
  <c r="K311" i="1"/>
  <c r="I310" i="1"/>
  <c r="I309" i="1"/>
  <c r="K309" i="1"/>
  <c r="I308" i="1"/>
  <c r="I307" i="1"/>
  <c r="I306" i="1"/>
  <c r="K305" i="1"/>
  <c r="I305" i="1"/>
  <c r="J305" i="1"/>
  <c r="I304" i="1"/>
  <c r="I303" i="1"/>
  <c r="K303" i="1"/>
  <c r="I302" i="1"/>
  <c r="I301" i="1"/>
  <c r="I300" i="1"/>
  <c r="I299" i="1"/>
  <c r="K298" i="1"/>
  <c r="I298" i="1"/>
  <c r="J298" i="1"/>
  <c r="I297" i="1"/>
  <c r="K297" i="1"/>
  <c r="I296" i="1"/>
  <c r="I295" i="1"/>
  <c r="I294" i="1"/>
  <c r="I293" i="1"/>
  <c r="I292" i="1"/>
  <c r="K291" i="1"/>
  <c r="I291" i="1"/>
  <c r="J291" i="1"/>
  <c r="I290" i="1"/>
  <c r="K290" i="1"/>
  <c r="I289" i="1"/>
  <c r="K289" i="1"/>
  <c r="I288" i="1"/>
  <c r="I287" i="1"/>
  <c r="I286" i="1"/>
  <c r="I285" i="1"/>
  <c r="K284" i="1"/>
  <c r="I284" i="1"/>
  <c r="J284" i="1"/>
  <c r="I283" i="1"/>
  <c r="I282" i="1"/>
  <c r="I281" i="1"/>
  <c r="I280" i="1"/>
  <c r="K280" i="1"/>
  <c r="I279" i="1"/>
  <c r="K279" i="1"/>
  <c r="I278" i="1"/>
  <c r="K278" i="1"/>
  <c r="I277" i="1"/>
  <c r="K277" i="1"/>
  <c r="I276" i="1"/>
  <c r="K276" i="1"/>
  <c r="I275" i="1"/>
  <c r="I274" i="1"/>
  <c r="I273" i="1"/>
  <c r="J273" i="1"/>
  <c r="I272" i="1"/>
  <c r="K272" i="1"/>
  <c r="I271" i="1"/>
  <c r="I270" i="1"/>
  <c r="I269" i="1"/>
  <c r="K268" i="1"/>
  <c r="I268" i="1"/>
  <c r="J268" i="1"/>
  <c r="I267" i="1"/>
  <c r="I266" i="1"/>
  <c r="I265" i="1"/>
  <c r="I264" i="1"/>
  <c r="K264" i="1"/>
  <c r="I263" i="1"/>
  <c r="K263" i="1"/>
  <c r="I262" i="1"/>
  <c r="K262" i="1"/>
  <c r="I261" i="1"/>
  <c r="K261" i="1"/>
  <c r="I260" i="1"/>
  <c r="K260" i="1"/>
  <c r="I259" i="1"/>
  <c r="I258" i="1"/>
  <c r="I257" i="1"/>
  <c r="J257" i="1"/>
  <c r="I256" i="1"/>
  <c r="K256" i="1"/>
  <c r="I255" i="1"/>
  <c r="I254" i="1"/>
  <c r="I253" i="1"/>
  <c r="K252" i="1"/>
  <c r="I252" i="1"/>
  <c r="J252" i="1"/>
  <c r="I251" i="1"/>
  <c r="I250" i="1"/>
  <c r="I249" i="1"/>
  <c r="I248" i="1"/>
  <c r="K248" i="1"/>
  <c r="I247" i="1"/>
  <c r="K247" i="1"/>
  <c r="I246" i="1"/>
  <c r="K246" i="1"/>
  <c r="I245" i="1"/>
  <c r="K245" i="1"/>
  <c r="I244" i="1"/>
  <c r="K244" i="1"/>
  <c r="I243" i="1"/>
  <c r="I242" i="1"/>
  <c r="I241" i="1"/>
  <c r="J241" i="1"/>
  <c r="I240" i="1"/>
  <c r="K240" i="1"/>
  <c r="I239" i="1"/>
  <c r="I238" i="1"/>
  <c r="I237" i="1"/>
  <c r="I236" i="1"/>
  <c r="K236" i="1"/>
  <c r="J236" i="1"/>
  <c r="I235" i="1"/>
  <c r="J235" i="1"/>
  <c r="I234" i="1"/>
  <c r="K233" i="1"/>
  <c r="I233" i="1"/>
  <c r="J233" i="1"/>
  <c r="I232" i="1"/>
  <c r="K232" i="1"/>
  <c r="J232" i="1"/>
  <c r="I231" i="1"/>
  <c r="K231" i="1"/>
  <c r="J231" i="1"/>
  <c r="L231" i="1" s="1"/>
  <c r="I230" i="1"/>
  <c r="I229" i="1"/>
  <c r="K229" i="1"/>
  <c r="I228" i="1"/>
  <c r="J228" i="1"/>
  <c r="I227" i="1"/>
  <c r="K227" i="1"/>
  <c r="J227" i="1"/>
  <c r="L227" i="1" s="1"/>
  <c r="I226" i="1"/>
  <c r="K226" i="1"/>
  <c r="I225" i="1"/>
  <c r="K225" i="1"/>
  <c r="I224" i="1"/>
  <c r="K224" i="1"/>
  <c r="J224" i="1"/>
  <c r="I223" i="1"/>
  <c r="K223" i="1"/>
  <c r="J223" i="1"/>
  <c r="I222" i="1"/>
  <c r="I221" i="1"/>
  <c r="K221" i="1"/>
  <c r="I220" i="1"/>
  <c r="K220" i="1"/>
  <c r="J220" i="1"/>
  <c r="L220" i="1" s="1"/>
  <c r="I219" i="1"/>
  <c r="J219" i="1"/>
  <c r="I218" i="1"/>
  <c r="K217" i="1"/>
  <c r="I217" i="1"/>
  <c r="J217" i="1"/>
  <c r="I216" i="1"/>
  <c r="K216" i="1"/>
  <c r="J216" i="1"/>
  <c r="I215" i="1"/>
  <c r="K215" i="1"/>
  <c r="J215" i="1"/>
  <c r="I214" i="1"/>
  <c r="I213" i="1"/>
  <c r="K213" i="1"/>
  <c r="I212" i="1"/>
  <c r="J212" i="1"/>
  <c r="I211" i="1"/>
  <c r="K211" i="1"/>
  <c r="J211" i="1"/>
  <c r="I210" i="1"/>
  <c r="K210" i="1"/>
  <c r="I209" i="1"/>
  <c r="K209" i="1"/>
  <c r="I208" i="1"/>
  <c r="K208" i="1"/>
  <c r="J208" i="1"/>
  <c r="I207" i="1"/>
  <c r="K207" i="1"/>
  <c r="J207" i="1"/>
  <c r="I206" i="1"/>
  <c r="I205" i="1"/>
  <c r="J205" i="1"/>
  <c r="I204" i="1"/>
  <c r="K204" i="1"/>
  <c r="J204" i="1"/>
  <c r="I203" i="1"/>
  <c r="K203" i="1"/>
  <c r="J203" i="1"/>
  <c r="I202" i="1"/>
  <c r="K202" i="1"/>
  <c r="J202" i="1"/>
  <c r="I201" i="1"/>
  <c r="J201" i="1"/>
  <c r="I200" i="1"/>
  <c r="K200" i="1"/>
  <c r="J200" i="1"/>
  <c r="I199" i="1"/>
  <c r="K199" i="1"/>
  <c r="J199" i="1"/>
  <c r="I198" i="1"/>
  <c r="K198" i="1"/>
  <c r="J198" i="1"/>
  <c r="I197" i="1"/>
  <c r="J197" i="1"/>
  <c r="I196" i="1"/>
  <c r="K196" i="1"/>
  <c r="J196" i="1"/>
  <c r="I195" i="1"/>
  <c r="K195" i="1"/>
  <c r="J195" i="1"/>
  <c r="I194" i="1"/>
  <c r="K194" i="1"/>
  <c r="J194" i="1"/>
  <c r="I193" i="1"/>
  <c r="K193" i="1"/>
  <c r="I192" i="1"/>
  <c r="K192" i="1"/>
  <c r="J192" i="1"/>
  <c r="I191" i="1"/>
  <c r="K191" i="1"/>
  <c r="J191" i="1"/>
  <c r="I190" i="1"/>
  <c r="K190" i="1"/>
  <c r="J190" i="1"/>
  <c r="I189" i="1"/>
  <c r="J189" i="1"/>
  <c r="I188" i="1"/>
  <c r="K188" i="1"/>
  <c r="J188" i="1"/>
  <c r="I187" i="1"/>
  <c r="K187" i="1"/>
  <c r="J187" i="1"/>
  <c r="I186" i="1"/>
  <c r="K186" i="1"/>
  <c r="J186" i="1"/>
  <c r="I185" i="1"/>
  <c r="J185" i="1"/>
  <c r="I184" i="1"/>
  <c r="K184" i="1"/>
  <c r="J184" i="1"/>
  <c r="I183" i="1"/>
  <c r="K183" i="1"/>
  <c r="J183" i="1"/>
  <c r="I182" i="1"/>
  <c r="K182" i="1"/>
  <c r="J182" i="1"/>
  <c r="I181" i="1"/>
  <c r="J181" i="1"/>
  <c r="I180" i="1"/>
  <c r="K180" i="1"/>
  <c r="J180" i="1"/>
  <c r="I179" i="1"/>
  <c r="K179" i="1"/>
  <c r="J179" i="1"/>
  <c r="I178" i="1"/>
  <c r="K178" i="1"/>
  <c r="J178" i="1"/>
  <c r="L178" i="1" s="1"/>
  <c r="I177" i="1"/>
  <c r="K177" i="1"/>
  <c r="I176" i="1"/>
  <c r="K176" i="1"/>
  <c r="J176" i="1"/>
  <c r="I175" i="1"/>
  <c r="K175" i="1"/>
  <c r="J175" i="1"/>
  <c r="L175" i="1" s="1"/>
  <c r="I174" i="1"/>
  <c r="K174" i="1"/>
  <c r="J174" i="1"/>
  <c r="I173" i="1"/>
  <c r="K173" i="1"/>
  <c r="I172" i="1"/>
  <c r="K172" i="1"/>
  <c r="J172" i="1"/>
  <c r="L172" i="1" s="1"/>
  <c r="I171" i="1"/>
  <c r="K171" i="1"/>
  <c r="J171" i="1"/>
  <c r="I170" i="1"/>
  <c r="K170" i="1"/>
  <c r="J170" i="1"/>
  <c r="I169" i="1"/>
  <c r="J169" i="1"/>
  <c r="I168" i="1"/>
  <c r="K168" i="1"/>
  <c r="J168" i="1"/>
  <c r="I167" i="1"/>
  <c r="K167" i="1"/>
  <c r="J167" i="1"/>
  <c r="I166" i="1"/>
  <c r="K166" i="1"/>
  <c r="J166" i="1"/>
  <c r="I165" i="1"/>
  <c r="J165" i="1"/>
  <c r="I164" i="1"/>
  <c r="K164" i="1"/>
  <c r="J164" i="1"/>
  <c r="I163" i="1"/>
  <c r="K163" i="1"/>
  <c r="J163" i="1"/>
  <c r="I162" i="1"/>
  <c r="K162" i="1"/>
  <c r="J162" i="1"/>
  <c r="L162" i="1" s="1"/>
  <c r="I161" i="1"/>
  <c r="J161" i="1"/>
  <c r="I160" i="1"/>
  <c r="K160" i="1"/>
  <c r="J160" i="1"/>
  <c r="I159" i="1"/>
  <c r="K159" i="1"/>
  <c r="J159" i="1"/>
  <c r="L159" i="1" s="1"/>
  <c r="I158" i="1"/>
  <c r="K158" i="1"/>
  <c r="J158" i="1"/>
  <c r="I157" i="1"/>
  <c r="J157" i="1"/>
  <c r="I156" i="1"/>
  <c r="K156" i="1"/>
  <c r="J156" i="1"/>
  <c r="L156" i="1" s="1"/>
  <c r="I155" i="1"/>
  <c r="K155" i="1"/>
  <c r="J155" i="1"/>
  <c r="I154" i="1"/>
  <c r="K154" i="1"/>
  <c r="J154" i="1"/>
  <c r="I153" i="1"/>
  <c r="K153" i="1"/>
  <c r="I152" i="1"/>
  <c r="K152" i="1"/>
  <c r="J152" i="1"/>
  <c r="I151" i="1"/>
  <c r="K151" i="1"/>
  <c r="J151" i="1"/>
  <c r="I150" i="1"/>
  <c r="K150" i="1"/>
  <c r="J150" i="1"/>
  <c r="I149" i="1"/>
  <c r="J149" i="1"/>
  <c r="I148" i="1"/>
  <c r="K148" i="1"/>
  <c r="J148" i="1"/>
  <c r="I147" i="1"/>
  <c r="K147" i="1"/>
  <c r="J147" i="1"/>
  <c r="I146" i="1"/>
  <c r="K146" i="1"/>
  <c r="J146" i="1"/>
  <c r="L146" i="1" s="1"/>
  <c r="I145" i="1"/>
  <c r="J145" i="1"/>
  <c r="I144" i="1"/>
  <c r="K144" i="1"/>
  <c r="J144" i="1"/>
  <c r="I143" i="1"/>
  <c r="K143" i="1"/>
  <c r="J143" i="1"/>
  <c r="L143" i="1" s="1"/>
  <c r="I142" i="1"/>
  <c r="K142" i="1"/>
  <c r="J142" i="1"/>
  <c r="I141" i="1"/>
  <c r="J141" i="1"/>
  <c r="I140" i="1"/>
  <c r="K140" i="1"/>
  <c r="J140" i="1"/>
  <c r="L140" i="1" s="1"/>
  <c r="I139" i="1"/>
  <c r="K139" i="1"/>
  <c r="J139" i="1"/>
  <c r="I138" i="1"/>
  <c r="K138" i="1"/>
  <c r="J138" i="1"/>
  <c r="I137" i="1"/>
  <c r="J137" i="1"/>
  <c r="I136" i="1"/>
  <c r="K136" i="1"/>
  <c r="J136" i="1"/>
  <c r="I135" i="1"/>
  <c r="K135" i="1"/>
  <c r="J135" i="1"/>
  <c r="I134" i="1"/>
  <c r="K134" i="1"/>
  <c r="J134" i="1"/>
  <c r="I133" i="1"/>
  <c r="J133" i="1"/>
  <c r="I132" i="1"/>
  <c r="K132" i="1"/>
  <c r="J132" i="1"/>
  <c r="I131" i="1"/>
  <c r="K131" i="1"/>
  <c r="J131" i="1"/>
  <c r="I130" i="1"/>
  <c r="K130" i="1"/>
  <c r="J130" i="1"/>
  <c r="L130" i="1" s="1"/>
  <c r="J129" i="1"/>
  <c r="I129" i="1"/>
  <c r="K129" i="1"/>
  <c r="I128" i="1"/>
  <c r="K128" i="1"/>
  <c r="J128" i="1"/>
  <c r="I127" i="1"/>
  <c r="K127" i="1"/>
  <c r="J127" i="1"/>
  <c r="I126" i="1"/>
  <c r="K126" i="1"/>
  <c r="J126" i="1"/>
  <c r="I125" i="1"/>
  <c r="J125" i="1"/>
  <c r="I124" i="1"/>
  <c r="K124" i="1"/>
  <c r="J124" i="1"/>
  <c r="I123" i="1"/>
  <c r="K123" i="1"/>
  <c r="J123" i="1"/>
  <c r="I122" i="1"/>
  <c r="K122" i="1"/>
  <c r="J122" i="1"/>
  <c r="I121" i="1"/>
  <c r="J121" i="1"/>
  <c r="I120" i="1"/>
  <c r="K120" i="1"/>
  <c r="J120" i="1"/>
  <c r="I119" i="1"/>
  <c r="K119" i="1"/>
  <c r="J119" i="1"/>
  <c r="I118" i="1"/>
  <c r="K118" i="1"/>
  <c r="J118" i="1"/>
  <c r="I117" i="1"/>
  <c r="K117" i="1"/>
  <c r="I116" i="1"/>
  <c r="K116" i="1"/>
  <c r="J116" i="1"/>
  <c r="I115" i="1"/>
  <c r="K115" i="1"/>
  <c r="J115" i="1"/>
  <c r="I114" i="1"/>
  <c r="K114" i="1"/>
  <c r="J114" i="1"/>
  <c r="I113" i="1"/>
  <c r="J113" i="1"/>
  <c r="I112" i="1"/>
  <c r="K112" i="1"/>
  <c r="J112" i="1"/>
  <c r="I111" i="1"/>
  <c r="K111" i="1"/>
  <c r="J111" i="1"/>
  <c r="I110" i="1"/>
  <c r="K110" i="1"/>
  <c r="J110" i="1"/>
  <c r="I109" i="1"/>
  <c r="K109" i="1"/>
  <c r="I108" i="1"/>
  <c r="K108" i="1"/>
  <c r="J108" i="1"/>
  <c r="I107" i="1"/>
  <c r="K107" i="1"/>
  <c r="J107" i="1"/>
  <c r="I106" i="1"/>
  <c r="K106" i="1"/>
  <c r="J106" i="1"/>
  <c r="I105" i="1"/>
  <c r="J105" i="1"/>
  <c r="I104" i="1"/>
  <c r="K104" i="1"/>
  <c r="J104" i="1"/>
  <c r="I103" i="1"/>
  <c r="K103" i="1"/>
  <c r="J103" i="1"/>
  <c r="I102" i="1"/>
  <c r="K102" i="1"/>
  <c r="J102" i="1"/>
  <c r="I101" i="1"/>
  <c r="K101" i="1"/>
  <c r="I100" i="1"/>
  <c r="K100" i="1"/>
  <c r="J100" i="1"/>
  <c r="I99" i="1"/>
  <c r="K99" i="1"/>
  <c r="J99" i="1"/>
  <c r="I98" i="1"/>
  <c r="K98" i="1"/>
  <c r="J98" i="1"/>
  <c r="I97" i="1"/>
  <c r="J97" i="1"/>
  <c r="I96" i="1"/>
  <c r="K96" i="1"/>
  <c r="J96" i="1"/>
  <c r="I95" i="1"/>
  <c r="K95" i="1"/>
  <c r="J95" i="1"/>
  <c r="I94" i="1"/>
  <c r="K94" i="1"/>
  <c r="J94" i="1"/>
  <c r="I93" i="1"/>
  <c r="K93" i="1"/>
  <c r="I92" i="1"/>
  <c r="K92" i="1"/>
  <c r="J92" i="1"/>
  <c r="I91" i="1"/>
  <c r="K91" i="1"/>
  <c r="J91" i="1"/>
  <c r="I90" i="1"/>
  <c r="K90" i="1"/>
  <c r="J90" i="1"/>
  <c r="I89" i="1"/>
  <c r="K89" i="1"/>
  <c r="I88" i="1"/>
  <c r="K88" i="1"/>
  <c r="J88" i="1"/>
  <c r="I87" i="1"/>
  <c r="K87" i="1"/>
  <c r="J87" i="1"/>
  <c r="I86" i="1"/>
  <c r="K86" i="1"/>
  <c r="J86" i="1"/>
  <c r="I85" i="1"/>
  <c r="K85" i="1"/>
  <c r="I84" i="1"/>
  <c r="K84" i="1"/>
  <c r="J84" i="1"/>
  <c r="I83" i="1"/>
  <c r="K83" i="1"/>
  <c r="J83" i="1"/>
  <c r="I82" i="1"/>
  <c r="K82" i="1"/>
  <c r="J82" i="1"/>
  <c r="I81" i="1"/>
  <c r="J81" i="1"/>
  <c r="I80" i="1"/>
  <c r="K80" i="1"/>
  <c r="J80" i="1"/>
  <c r="I79" i="1"/>
  <c r="K79" i="1"/>
  <c r="J79" i="1"/>
  <c r="I78" i="1"/>
  <c r="K78" i="1"/>
  <c r="J78" i="1"/>
  <c r="I77" i="1"/>
  <c r="J77" i="1"/>
  <c r="I76" i="1"/>
  <c r="K76" i="1"/>
  <c r="J76" i="1"/>
  <c r="I75" i="1"/>
  <c r="K75" i="1"/>
  <c r="J75" i="1"/>
  <c r="I74" i="1"/>
  <c r="K74" i="1"/>
  <c r="J74" i="1"/>
  <c r="I73" i="1"/>
  <c r="J73" i="1"/>
  <c r="I72" i="1"/>
  <c r="K72" i="1"/>
  <c r="J72" i="1"/>
  <c r="I71" i="1"/>
  <c r="K71" i="1"/>
  <c r="J71" i="1"/>
  <c r="I70" i="1"/>
  <c r="K70" i="1"/>
  <c r="J70" i="1"/>
  <c r="I69" i="1"/>
  <c r="K69" i="1"/>
  <c r="I68" i="1"/>
  <c r="K68" i="1"/>
  <c r="J68" i="1"/>
  <c r="I67" i="1"/>
  <c r="K67" i="1"/>
  <c r="J67" i="1"/>
  <c r="I66" i="1"/>
  <c r="K66" i="1"/>
  <c r="J66" i="1"/>
  <c r="I65" i="1"/>
  <c r="J65" i="1"/>
  <c r="I64" i="1"/>
  <c r="K64" i="1"/>
  <c r="J64" i="1"/>
  <c r="I63" i="1"/>
  <c r="K63" i="1"/>
  <c r="J63" i="1"/>
  <c r="I62" i="1"/>
  <c r="K62" i="1"/>
  <c r="J62" i="1"/>
  <c r="I61" i="1"/>
  <c r="J61" i="1"/>
  <c r="I60" i="1"/>
  <c r="K60" i="1"/>
  <c r="J60" i="1"/>
  <c r="I59" i="1"/>
  <c r="K59" i="1"/>
  <c r="J59" i="1"/>
  <c r="I58" i="1"/>
  <c r="K58" i="1"/>
  <c r="J58" i="1"/>
  <c r="I57" i="1"/>
  <c r="K57" i="1"/>
  <c r="I56" i="1"/>
  <c r="K56" i="1"/>
  <c r="J56" i="1"/>
  <c r="I55" i="1"/>
  <c r="K55" i="1"/>
  <c r="J55" i="1"/>
  <c r="I54" i="1"/>
  <c r="K54" i="1"/>
  <c r="J54" i="1"/>
  <c r="I53" i="1"/>
  <c r="K53" i="1"/>
  <c r="I52" i="1"/>
  <c r="K52" i="1"/>
  <c r="J52" i="1"/>
  <c r="I51" i="1"/>
  <c r="K51" i="1"/>
  <c r="J51" i="1"/>
  <c r="I50" i="1"/>
  <c r="K50" i="1"/>
  <c r="J50" i="1"/>
  <c r="I49" i="1"/>
  <c r="J49" i="1"/>
  <c r="I48" i="1"/>
  <c r="K48" i="1"/>
  <c r="J48" i="1"/>
  <c r="I47" i="1"/>
  <c r="K47" i="1"/>
  <c r="J47" i="1"/>
  <c r="I46" i="1"/>
  <c r="K46" i="1"/>
  <c r="J46" i="1"/>
  <c r="I45" i="1"/>
  <c r="K45" i="1"/>
  <c r="I44" i="1"/>
  <c r="K44" i="1"/>
  <c r="J44" i="1"/>
  <c r="I43" i="1"/>
  <c r="K43" i="1"/>
  <c r="J43" i="1"/>
  <c r="L43" i="1" s="1"/>
  <c r="I42" i="1"/>
  <c r="K42" i="1"/>
  <c r="J42" i="1"/>
  <c r="I41" i="1"/>
  <c r="K41" i="1"/>
  <c r="I40" i="1"/>
  <c r="K40" i="1"/>
  <c r="J40" i="1"/>
  <c r="L40" i="1" s="1"/>
  <c r="I39" i="1"/>
  <c r="K39" i="1"/>
  <c r="J39" i="1"/>
  <c r="I38" i="1"/>
  <c r="K38" i="1"/>
  <c r="J38" i="1"/>
  <c r="I37" i="1"/>
  <c r="J37" i="1"/>
  <c r="I36" i="1"/>
  <c r="K36" i="1"/>
  <c r="J36" i="1"/>
  <c r="I35" i="1"/>
  <c r="K35" i="1"/>
  <c r="J35" i="1"/>
  <c r="I34" i="1"/>
  <c r="K34" i="1"/>
  <c r="J34" i="1"/>
  <c r="I33" i="1"/>
  <c r="J33" i="1"/>
  <c r="I32" i="1"/>
  <c r="K32" i="1"/>
  <c r="J32" i="1"/>
  <c r="I31" i="1"/>
  <c r="K31" i="1"/>
  <c r="J31" i="1"/>
  <c r="I30" i="1"/>
  <c r="K30" i="1"/>
  <c r="J30" i="1"/>
  <c r="L30" i="1" s="1"/>
  <c r="I29" i="1"/>
  <c r="K29" i="1"/>
  <c r="I28" i="1"/>
  <c r="K28" i="1"/>
  <c r="J28" i="1"/>
  <c r="I27" i="1"/>
  <c r="K27" i="1"/>
  <c r="J27" i="1"/>
  <c r="L27" i="1" s="1"/>
  <c r="I26" i="1"/>
  <c r="K26" i="1"/>
  <c r="J26" i="1"/>
  <c r="I25" i="1"/>
  <c r="K25" i="1"/>
  <c r="I24" i="1"/>
  <c r="K24" i="1"/>
  <c r="J24" i="1"/>
  <c r="L24" i="1" s="1"/>
  <c r="I23" i="1"/>
  <c r="K23" i="1"/>
  <c r="J23" i="1"/>
  <c r="I22" i="1"/>
  <c r="K22" i="1"/>
  <c r="J22" i="1"/>
  <c r="I21" i="1"/>
  <c r="J21" i="1"/>
  <c r="I20" i="1"/>
  <c r="K20" i="1"/>
  <c r="J20" i="1"/>
  <c r="I19" i="1"/>
  <c r="K19" i="1"/>
  <c r="J19" i="1"/>
  <c r="I18" i="1"/>
  <c r="K18" i="1"/>
  <c r="J18" i="1"/>
  <c r="I17" i="1"/>
  <c r="J17" i="1"/>
  <c r="I16" i="1"/>
  <c r="K16" i="1"/>
  <c r="J16" i="1"/>
  <c r="I15" i="1"/>
  <c r="K15" i="1"/>
  <c r="J15" i="1"/>
  <c r="I14" i="1"/>
  <c r="K14" i="1"/>
  <c r="J14" i="1"/>
  <c r="L14" i="1" s="1"/>
  <c r="I13" i="1"/>
  <c r="J13" i="1"/>
  <c r="I12" i="1"/>
  <c r="K12" i="1"/>
  <c r="J12" i="1"/>
  <c r="I11" i="1"/>
  <c r="K11" i="1"/>
  <c r="J11" i="1"/>
  <c r="L11" i="1" s="1"/>
  <c r="I10" i="1"/>
  <c r="K10" i="1"/>
  <c r="J10" i="1"/>
  <c r="I9" i="1"/>
  <c r="J9" i="1"/>
  <c r="I8" i="1"/>
  <c r="K8" i="1"/>
  <c r="J8" i="1"/>
  <c r="L8" i="1" s="1"/>
  <c r="I7" i="1"/>
  <c r="K7" i="1"/>
  <c r="J7" i="1"/>
  <c r="I6" i="1"/>
  <c r="K6" i="1"/>
  <c r="J6" i="1"/>
  <c r="J5" i="1"/>
  <c r="I4" i="1"/>
  <c r="K4" i="1"/>
  <c r="J4" i="1"/>
  <c r="I3" i="1"/>
  <c r="K3" i="1"/>
  <c r="J3" i="1"/>
  <c r="L3" i="1" s="1"/>
  <c r="I2" i="1"/>
  <c r="K2" i="1"/>
  <c r="J2" i="1"/>
  <c r="L485" i="1" l="1"/>
  <c r="L673" i="1"/>
  <c r="L811" i="1"/>
  <c r="L6" i="1"/>
  <c r="L16" i="1"/>
  <c r="L19" i="1"/>
  <c r="L32" i="1"/>
  <c r="L35" i="1"/>
  <c r="L38" i="1"/>
  <c r="L132" i="1"/>
  <c r="L135" i="1"/>
  <c r="L138" i="1"/>
  <c r="L148" i="1"/>
  <c r="L151" i="1"/>
  <c r="L154" i="1"/>
  <c r="L164" i="1"/>
  <c r="L167" i="1"/>
  <c r="L170" i="1"/>
  <c r="L180" i="1"/>
  <c r="L183" i="1"/>
  <c r="L217" i="1"/>
  <c r="L223" i="1"/>
  <c r="L233" i="1"/>
  <c r="L609" i="1"/>
  <c r="L735" i="1"/>
  <c r="L2" i="1"/>
  <c r="L12" i="1"/>
  <c r="L15" i="1"/>
  <c r="L18" i="1"/>
  <c r="L28" i="1"/>
  <c r="L31" i="1"/>
  <c r="L34" i="1"/>
  <c r="L131" i="1"/>
  <c r="L134" i="1"/>
  <c r="L144" i="1"/>
  <c r="L147" i="1"/>
  <c r="L150" i="1"/>
  <c r="L160" i="1"/>
  <c r="L163" i="1"/>
  <c r="L166" i="1"/>
  <c r="L176" i="1"/>
  <c r="L179" i="1"/>
  <c r="L232" i="1"/>
  <c r="L284" i="1"/>
  <c r="L433" i="1"/>
  <c r="L710" i="1"/>
  <c r="L906" i="1"/>
  <c r="L409" i="1"/>
  <c r="L426" i="1"/>
  <c r="L689" i="1"/>
  <c r="L753" i="1"/>
  <c r="L4" i="1"/>
  <c r="L7" i="1"/>
  <c r="L10" i="1"/>
  <c r="L20" i="1"/>
  <c r="L23" i="1"/>
  <c r="L26" i="1"/>
  <c r="L36" i="1"/>
  <c r="L39" i="1"/>
  <c r="L42" i="1"/>
  <c r="L136" i="1"/>
  <c r="L139" i="1"/>
  <c r="L142" i="1"/>
  <c r="L152" i="1"/>
  <c r="L155" i="1"/>
  <c r="L158" i="1"/>
  <c r="L168" i="1"/>
  <c r="L171" i="1"/>
  <c r="L174" i="1"/>
  <c r="L224" i="1"/>
  <c r="L236" i="1"/>
  <c r="L44" i="1"/>
  <c r="L46" i="1"/>
  <c r="L47" i="1"/>
  <c r="L48" i="1"/>
  <c r="L50" i="1"/>
  <c r="L51" i="1"/>
  <c r="L52" i="1"/>
  <c r="L54" i="1"/>
  <c r="L55" i="1"/>
  <c r="L56" i="1"/>
  <c r="L58" i="1"/>
  <c r="L59" i="1"/>
  <c r="L60" i="1"/>
  <c r="L62" i="1"/>
  <c r="L63" i="1"/>
  <c r="L64" i="1"/>
  <c r="L66" i="1"/>
  <c r="L67" i="1"/>
  <c r="L68" i="1"/>
  <c r="L70" i="1"/>
  <c r="L71" i="1"/>
  <c r="L72" i="1"/>
  <c r="L74" i="1"/>
  <c r="L75" i="1"/>
  <c r="L76" i="1"/>
  <c r="L78" i="1"/>
  <c r="L79" i="1"/>
  <c r="L80" i="1"/>
  <c r="L82" i="1"/>
  <c r="L83" i="1"/>
  <c r="L84" i="1"/>
  <c r="L86" i="1"/>
  <c r="L87" i="1"/>
  <c r="L88" i="1"/>
  <c r="L90" i="1"/>
  <c r="L91" i="1"/>
  <c r="L92" i="1"/>
  <c r="L94" i="1"/>
  <c r="L95" i="1"/>
  <c r="L96" i="1"/>
  <c r="L98" i="1"/>
  <c r="L99" i="1"/>
  <c r="L100" i="1"/>
  <c r="L102" i="1"/>
  <c r="L103" i="1"/>
  <c r="L104" i="1"/>
  <c r="L106" i="1"/>
  <c r="L107" i="1"/>
  <c r="L108" i="1"/>
  <c r="L110" i="1"/>
  <c r="L111" i="1"/>
  <c r="L112" i="1"/>
  <c r="L114" i="1"/>
  <c r="L115" i="1"/>
  <c r="L116" i="1"/>
  <c r="L118" i="1"/>
  <c r="L119" i="1"/>
  <c r="L120" i="1"/>
  <c r="L122" i="1"/>
  <c r="L123" i="1"/>
  <c r="L124" i="1"/>
  <c r="L126" i="1"/>
  <c r="L127" i="1"/>
  <c r="L128" i="1"/>
  <c r="L129" i="1"/>
  <c r="L22" i="1"/>
  <c r="L182" i="1"/>
  <c r="L184" i="1"/>
  <c r="L186" i="1"/>
  <c r="L187" i="1"/>
  <c r="L188" i="1"/>
  <c r="L190" i="1"/>
  <c r="L191" i="1"/>
  <c r="L192" i="1"/>
  <c r="L194" i="1"/>
  <c r="L195" i="1"/>
  <c r="L196" i="1"/>
  <c r="L198" i="1"/>
  <c r="L199" i="1"/>
  <c r="L200" i="1"/>
  <c r="L202" i="1"/>
  <c r="L203" i="1"/>
  <c r="L204" i="1"/>
  <c r="L207" i="1"/>
  <c r="L208" i="1"/>
  <c r="L211" i="1"/>
  <c r="L215" i="1"/>
  <c r="L216" i="1"/>
  <c r="J25" i="1"/>
  <c r="L25" i="1" s="1"/>
  <c r="J29" i="1"/>
  <c r="L29" i="1" s="1"/>
  <c r="J41" i="1"/>
  <c r="L41" i="1" s="1"/>
  <c r="J45" i="1"/>
  <c r="L45" i="1" s="1"/>
  <c r="J53" i="1"/>
  <c r="L53" i="1" s="1"/>
  <c r="J57" i="1"/>
  <c r="L57" i="1" s="1"/>
  <c r="J69" i="1"/>
  <c r="L69" i="1" s="1"/>
  <c r="J85" i="1"/>
  <c r="L85" i="1" s="1"/>
  <c r="J89" i="1"/>
  <c r="L89" i="1" s="1"/>
  <c r="J93" i="1"/>
  <c r="L93" i="1" s="1"/>
  <c r="J101" i="1"/>
  <c r="L101" i="1" s="1"/>
  <c r="J109" i="1"/>
  <c r="L109" i="1" s="1"/>
  <c r="J117" i="1"/>
  <c r="L117" i="1" s="1"/>
  <c r="J153" i="1"/>
  <c r="L153" i="1" s="1"/>
  <c r="J173" i="1"/>
  <c r="L173" i="1" s="1"/>
  <c r="J177" i="1"/>
  <c r="L177" i="1" s="1"/>
  <c r="J193" i="1"/>
  <c r="L193" i="1" s="1"/>
  <c r="L268" i="1"/>
  <c r="L305" i="1"/>
  <c r="K5" i="1"/>
  <c r="L5" i="1" s="1"/>
  <c r="K9" i="1"/>
  <c r="L9" i="1" s="1"/>
  <c r="K13" i="1"/>
  <c r="L13" i="1" s="1"/>
  <c r="K17" i="1"/>
  <c r="L17" i="1" s="1"/>
  <c r="K21" i="1"/>
  <c r="L21" i="1" s="1"/>
  <c r="K33" i="1"/>
  <c r="L33" i="1" s="1"/>
  <c r="K37" i="1"/>
  <c r="L37" i="1" s="1"/>
  <c r="K49" i="1"/>
  <c r="L49" i="1" s="1"/>
  <c r="K61" i="1"/>
  <c r="L61" i="1" s="1"/>
  <c r="K65" i="1"/>
  <c r="L65" i="1" s="1"/>
  <c r="K73" i="1"/>
  <c r="L73" i="1" s="1"/>
  <c r="K77" i="1"/>
  <c r="L77" i="1" s="1"/>
  <c r="K81" i="1"/>
  <c r="L81" i="1" s="1"/>
  <c r="K97" i="1"/>
  <c r="L97" i="1" s="1"/>
  <c r="K105" i="1"/>
  <c r="L105" i="1" s="1"/>
  <c r="K113" i="1"/>
  <c r="L113" i="1" s="1"/>
  <c r="K121" i="1"/>
  <c r="L121" i="1" s="1"/>
  <c r="K125" i="1"/>
  <c r="L125" i="1" s="1"/>
  <c r="K133" i="1"/>
  <c r="L133" i="1" s="1"/>
  <c r="K137" i="1"/>
  <c r="L137" i="1" s="1"/>
  <c r="K141" i="1"/>
  <c r="L141" i="1" s="1"/>
  <c r="K145" i="1"/>
  <c r="L145" i="1" s="1"/>
  <c r="K149" i="1"/>
  <c r="L149" i="1" s="1"/>
  <c r="K157" i="1"/>
  <c r="L157" i="1" s="1"/>
  <c r="K161" i="1"/>
  <c r="L161" i="1" s="1"/>
  <c r="K165" i="1"/>
  <c r="L165" i="1" s="1"/>
  <c r="K169" i="1"/>
  <c r="L169" i="1" s="1"/>
  <c r="K181" i="1"/>
  <c r="L181" i="1" s="1"/>
  <c r="K185" i="1"/>
  <c r="L185" i="1" s="1"/>
  <c r="K189" i="1"/>
  <c r="L189" i="1" s="1"/>
  <c r="K197" i="1"/>
  <c r="L197" i="1" s="1"/>
  <c r="K201" i="1"/>
  <c r="L201" i="1" s="1"/>
  <c r="K205" i="1"/>
  <c r="L205" i="1" s="1"/>
  <c r="K212" i="1"/>
  <c r="L212" i="1" s="1"/>
  <c r="K214" i="1"/>
  <c r="J214" i="1"/>
  <c r="K219" i="1"/>
  <c r="L219" i="1" s="1"/>
  <c r="J221" i="1"/>
  <c r="L221" i="1" s="1"/>
  <c r="K228" i="1"/>
  <c r="L228" i="1" s="1"/>
  <c r="K230" i="1"/>
  <c r="J230" i="1"/>
  <c r="L230" i="1" s="1"/>
  <c r="K235" i="1"/>
  <c r="L235" i="1" s="1"/>
  <c r="J237" i="1"/>
  <c r="K241" i="1"/>
  <c r="L241" i="1" s="1"/>
  <c r="K242" i="1"/>
  <c r="K243" i="1"/>
  <c r="J243" i="1"/>
  <c r="J248" i="1"/>
  <c r="L248" i="1" s="1"/>
  <c r="J253" i="1"/>
  <c r="K257" i="1"/>
  <c r="L257" i="1" s="1"/>
  <c r="K258" i="1"/>
  <c r="K259" i="1"/>
  <c r="J259" i="1"/>
  <c r="L259" i="1" s="1"/>
  <c r="J264" i="1"/>
  <c r="L264" i="1" s="1"/>
  <c r="J269" i="1"/>
  <c r="K273" i="1"/>
  <c r="L273" i="1" s="1"/>
  <c r="K274" i="1"/>
  <c r="K275" i="1"/>
  <c r="J275" i="1"/>
  <c r="J280" i="1"/>
  <c r="L280" i="1" s="1"/>
  <c r="J285" i="1"/>
  <c r="K286" i="1"/>
  <c r="J286" i="1"/>
  <c r="K293" i="1"/>
  <c r="J293" i="1"/>
  <c r="L293" i="1" s="1"/>
  <c r="K300" i="1"/>
  <c r="J300" i="1"/>
  <c r="K306" i="1"/>
  <c r="J307" i="1"/>
  <c r="K307" i="1"/>
  <c r="K314" i="1"/>
  <c r="J317" i="1"/>
  <c r="L317" i="1" s="1"/>
  <c r="K328" i="1"/>
  <c r="K326" i="1"/>
  <c r="J328" i="1"/>
  <c r="K335" i="1"/>
  <c r="K337" i="1"/>
  <c r="K346" i="1"/>
  <c r="J350" i="1"/>
  <c r="K365" i="1"/>
  <c r="J371" i="1"/>
  <c r="K372" i="1"/>
  <c r="J372" i="1"/>
  <c r="K385" i="1"/>
  <c r="K386" i="1"/>
  <c r="J393" i="1"/>
  <c r="L393" i="1" s="1"/>
  <c r="K407" i="1"/>
  <c r="J414" i="1"/>
  <c r="J442" i="1"/>
  <c r="J263" i="1"/>
  <c r="L263" i="1" s="1"/>
  <c r="L291" i="1"/>
  <c r="L298" i="1"/>
  <c r="K313" i="1"/>
  <c r="K322" i="1"/>
  <c r="J325" i="1"/>
  <c r="K325" i="1"/>
  <c r="J209" i="1"/>
  <c r="L209" i="1" s="1"/>
  <c r="K218" i="1"/>
  <c r="J218" i="1"/>
  <c r="J225" i="1"/>
  <c r="L225" i="1" s="1"/>
  <c r="K234" i="1"/>
  <c r="J234" i="1"/>
  <c r="K237" i="1"/>
  <c r="K238" i="1"/>
  <c r="K239" i="1"/>
  <c r="J239" i="1"/>
  <c r="J244" i="1"/>
  <c r="L244" i="1" s="1"/>
  <c r="J249" i="1"/>
  <c r="K253" i="1"/>
  <c r="K254" i="1"/>
  <c r="K255" i="1"/>
  <c r="J255" i="1"/>
  <c r="J260" i="1"/>
  <c r="L260" i="1" s="1"/>
  <c r="J265" i="1"/>
  <c r="K269" i="1"/>
  <c r="K270" i="1"/>
  <c r="K271" i="1"/>
  <c r="J271" i="1"/>
  <c r="J276" i="1"/>
  <c r="L276" i="1" s="1"/>
  <c r="J281" i="1"/>
  <c r="K285" i="1"/>
  <c r="J294" i="1"/>
  <c r="K299" i="1"/>
  <c r="J301" i="1"/>
  <c r="K302" i="1"/>
  <c r="J302" i="1"/>
  <c r="J309" i="1"/>
  <c r="L309" i="1" s="1"/>
  <c r="K320" i="1"/>
  <c r="K318" i="1"/>
  <c r="J320" i="1"/>
  <c r="L320" i="1" s="1"/>
  <c r="K327" i="1"/>
  <c r="K329" i="1"/>
  <c r="K338" i="1"/>
  <c r="J341" i="1"/>
  <c r="L341" i="1" s="1"/>
  <c r="K349" i="1"/>
  <c r="J355" i="1"/>
  <c r="K356" i="1"/>
  <c r="J356" i="1"/>
  <c r="K369" i="1"/>
  <c r="K370" i="1"/>
  <c r="J377" i="1"/>
  <c r="K377" i="1"/>
  <c r="K391" i="1"/>
  <c r="J398" i="1"/>
  <c r="K413" i="1"/>
  <c r="J419" i="1"/>
  <c r="K420" i="1"/>
  <c r="J420" i="1"/>
  <c r="J464" i="1"/>
  <c r="L464" i="1" s="1"/>
  <c r="J226" i="1"/>
  <c r="L226" i="1" s="1"/>
  <c r="L252" i="1"/>
  <c r="K336" i="1"/>
  <c r="L336" i="1" s="1"/>
  <c r="K334" i="1"/>
  <c r="K206" i="1"/>
  <c r="J206" i="1"/>
  <c r="J213" i="1"/>
  <c r="L213" i="1" s="1"/>
  <c r="K222" i="1"/>
  <c r="J222" i="1"/>
  <c r="J229" i="1"/>
  <c r="L229" i="1" s="1"/>
  <c r="J240" i="1"/>
  <c r="L240" i="1" s="1"/>
  <c r="J245" i="1"/>
  <c r="L245" i="1" s="1"/>
  <c r="K249" i="1"/>
  <c r="K250" i="1"/>
  <c r="K251" i="1"/>
  <c r="J251" i="1"/>
  <c r="L251" i="1" s="1"/>
  <c r="J256" i="1"/>
  <c r="L256" i="1" s="1"/>
  <c r="J261" i="1"/>
  <c r="L261" i="1" s="1"/>
  <c r="K265" i="1"/>
  <c r="K266" i="1"/>
  <c r="K267" i="1"/>
  <c r="J267" i="1"/>
  <c r="J272" i="1"/>
  <c r="L272" i="1" s="1"/>
  <c r="J277" i="1"/>
  <c r="L277" i="1" s="1"/>
  <c r="K281" i="1"/>
  <c r="K282" i="1"/>
  <c r="K283" i="1"/>
  <c r="J283" i="1"/>
  <c r="L283" i="1" s="1"/>
  <c r="K287" i="1"/>
  <c r="J289" i="1"/>
  <c r="L289" i="1" s="1"/>
  <c r="K294" i="1"/>
  <c r="K301" i="1"/>
  <c r="K312" i="1"/>
  <c r="K310" i="1"/>
  <c r="J312" i="1"/>
  <c r="K319" i="1"/>
  <c r="K321" i="1"/>
  <c r="K330" i="1"/>
  <c r="J333" i="1"/>
  <c r="L333" i="1" s="1"/>
  <c r="K344" i="1"/>
  <c r="K342" i="1"/>
  <c r="J344" i="1"/>
  <c r="K353" i="1"/>
  <c r="K354" i="1"/>
  <c r="J361" i="1"/>
  <c r="K361" i="1"/>
  <c r="K375" i="1"/>
  <c r="J382" i="1"/>
  <c r="K397" i="1"/>
  <c r="J403" i="1"/>
  <c r="K404" i="1"/>
  <c r="J404" i="1"/>
  <c r="L404" i="1" s="1"/>
  <c r="K417" i="1"/>
  <c r="K418" i="1"/>
  <c r="K457" i="1"/>
  <c r="K453" i="1"/>
  <c r="J210" i="1"/>
  <c r="L210" i="1" s="1"/>
  <c r="J247" i="1"/>
  <c r="L247" i="1" s="1"/>
  <c r="J279" i="1"/>
  <c r="L279" i="1" s="1"/>
  <c r="J388" i="1"/>
  <c r="L388" i="1" s="1"/>
  <c r="K421" i="1"/>
  <c r="K424" i="1"/>
  <c r="J287" i="1"/>
  <c r="K296" i="1"/>
  <c r="J296" i="1"/>
  <c r="J303" i="1"/>
  <c r="L303" i="1" s="1"/>
  <c r="J311" i="1"/>
  <c r="L311" i="1" s="1"/>
  <c r="J314" i="1"/>
  <c r="L314" i="1" s="1"/>
  <c r="J319" i="1"/>
  <c r="J322" i="1"/>
  <c r="L322" i="1" s="1"/>
  <c r="J327" i="1"/>
  <c r="L327" i="1" s="1"/>
  <c r="J330" i="1"/>
  <c r="L330" i="1" s="1"/>
  <c r="J335" i="1"/>
  <c r="L335" i="1" s="1"/>
  <c r="J338" i="1"/>
  <c r="J343" i="1"/>
  <c r="L343" i="1" s="1"/>
  <c r="J346" i="1"/>
  <c r="L346" i="1" s="1"/>
  <c r="J349" i="1"/>
  <c r="L349" i="1" s="1"/>
  <c r="J354" i="1"/>
  <c r="K358" i="1"/>
  <c r="J359" i="1"/>
  <c r="L359" i="1" s="1"/>
  <c r="K360" i="1"/>
  <c r="J360" i="1"/>
  <c r="K363" i="1"/>
  <c r="J365" i="1"/>
  <c r="L365" i="1" s="1"/>
  <c r="J370" i="1"/>
  <c r="L370" i="1" s="1"/>
  <c r="K374" i="1"/>
  <c r="J375" i="1"/>
  <c r="L375" i="1" s="1"/>
  <c r="K376" i="1"/>
  <c r="J376" i="1"/>
  <c r="K379" i="1"/>
  <c r="J381" i="1"/>
  <c r="L381" i="1" s="1"/>
  <c r="J386" i="1"/>
  <c r="L386" i="1" s="1"/>
  <c r="K390" i="1"/>
  <c r="J391" i="1"/>
  <c r="L391" i="1" s="1"/>
  <c r="K392" i="1"/>
  <c r="J392" i="1"/>
  <c r="L392" i="1" s="1"/>
  <c r="K395" i="1"/>
  <c r="J397" i="1"/>
  <c r="L397" i="1" s="1"/>
  <c r="J402" i="1"/>
  <c r="L402" i="1" s="1"/>
  <c r="K406" i="1"/>
  <c r="J407" i="1"/>
  <c r="L407" i="1" s="1"/>
  <c r="K408" i="1"/>
  <c r="J408" i="1"/>
  <c r="K411" i="1"/>
  <c r="J413" i="1"/>
  <c r="J418" i="1"/>
  <c r="L418" i="1" s="1"/>
  <c r="K422" i="1"/>
  <c r="J424" i="1"/>
  <c r="L424" i="1" s="1"/>
  <c r="K429" i="1"/>
  <c r="K436" i="1"/>
  <c r="K440" i="1"/>
  <c r="J440" i="1"/>
  <c r="L440" i="1" s="1"/>
  <c r="K449" i="1"/>
  <c r="J458" i="1"/>
  <c r="K473" i="1"/>
  <c r="J479" i="1"/>
  <c r="K480" i="1"/>
  <c r="J480" i="1"/>
  <c r="K493" i="1"/>
  <c r="K494" i="1"/>
  <c r="J501" i="1"/>
  <c r="K501" i="1"/>
  <c r="K513" i="1"/>
  <c r="J522" i="1"/>
  <c r="J548" i="1"/>
  <c r="L548" i="1" s="1"/>
  <c r="K573" i="1"/>
  <c r="K581" i="1"/>
  <c r="K577" i="1"/>
  <c r="J528" i="1"/>
  <c r="L528" i="1" s="1"/>
  <c r="J238" i="1"/>
  <c r="L238" i="1" s="1"/>
  <c r="J242" i="1"/>
  <c r="L242" i="1" s="1"/>
  <c r="J246" i="1"/>
  <c r="L246" i="1" s="1"/>
  <c r="J250" i="1"/>
  <c r="L250" i="1" s="1"/>
  <c r="J254" i="1"/>
  <c r="L254" i="1" s="1"/>
  <c r="J258" i="1"/>
  <c r="L258" i="1" s="1"/>
  <c r="J262" i="1"/>
  <c r="L262" i="1" s="1"/>
  <c r="J266" i="1"/>
  <c r="J270" i="1"/>
  <c r="L270" i="1" s="1"/>
  <c r="J274" i="1"/>
  <c r="L274" i="1" s="1"/>
  <c r="J278" i="1"/>
  <c r="L278" i="1" s="1"/>
  <c r="J282" i="1"/>
  <c r="L282" i="1" s="1"/>
  <c r="K288" i="1"/>
  <c r="J288" i="1"/>
  <c r="J290" i="1"/>
  <c r="L290" i="1" s="1"/>
  <c r="J295" i="1"/>
  <c r="K295" i="1"/>
  <c r="J297" i="1"/>
  <c r="L297" i="1" s="1"/>
  <c r="K304" i="1"/>
  <c r="J304" i="1"/>
  <c r="J306" i="1"/>
  <c r="L306" i="1" s="1"/>
  <c r="J310" i="1"/>
  <c r="L310" i="1" s="1"/>
  <c r="J313" i="1"/>
  <c r="L313" i="1" s="1"/>
  <c r="J315" i="1"/>
  <c r="J318" i="1"/>
  <c r="L318" i="1" s="1"/>
  <c r="J321" i="1"/>
  <c r="L321" i="1" s="1"/>
  <c r="J323" i="1"/>
  <c r="J326" i="1"/>
  <c r="L326" i="1" s="1"/>
  <c r="J329" i="1"/>
  <c r="L329" i="1" s="1"/>
  <c r="J331" i="1"/>
  <c r="J334" i="1"/>
  <c r="L334" i="1" s="1"/>
  <c r="J337" i="1"/>
  <c r="L337" i="1" s="1"/>
  <c r="J339" i="1"/>
  <c r="J342" i="1"/>
  <c r="L342" i="1" s="1"/>
  <c r="J345" i="1"/>
  <c r="L345" i="1" s="1"/>
  <c r="J347" i="1"/>
  <c r="K350" i="1"/>
  <c r="J351" i="1"/>
  <c r="K352" i="1"/>
  <c r="J352" i="1"/>
  <c r="K355" i="1"/>
  <c r="J357" i="1"/>
  <c r="K357" i="1"/>
  <c r="J362" i="1"/>
  <c r="K366" i="1"/>
  <c r="L366" i="1" s="1"/>
  <c r="J367" i="1"/>
  <c r="K368" i="1"/>
  <c r="J368" i="1"/>
  <c r="K371" i="1"/>
  <c r="J373" i="1"/>
  <c r="K373" i="1"/>
  <c r="J378" i="1"/>
  <c r="K382" i="1"/>
  <c r="J383" i="1"/>
  <c r="K384" i="1"/>
  <c r="J384" i="1"/>
  <c r="K387" i="1"/>
  <c r="L387" i="1" s="1"/>
  <c r="J389" i="1"/>
  <c r="K389" i="1"/>
  <c r="J394" i="1"/>
  <c r="K398" i="1"/>
  <c r="J399" i="1"/>
  <c r="K400" i="1"/>
  <c r="J400" i="1"/>
  <c r="K403" i="1"/>
  <c r="J405" i="1"/>
  <c r="K405" i="1"/>
  <c r="J410" i="1"/>
  <c r="K414" i="1"/>
  <c r="J415" i="1"/>
  <c r="K416" i="1"/>
  <c r="J416" i="1"/>
  <c r="K419" i="1"/>
  <c r="J421" i="1"/>
  <c r="L421" i="1" s="1"/>
  <c r="K425" i="1"/>
  <c r="L425" i="1" s="1"/>
  <c r="K428" i="1"/>
  <c r="J428" i="1"/>
  <c r="K432" i="1"/>
  <c r="L432" i="1" s="1"/>
  <c r="K435" i="1"/>
  <c r="J435" i="1"/>
  <c r="K441" i="1"/>
  <c r="J447" i="1"/>
  <c r="K448" i="1"/>
  <c r="J448" i="1"/>
  <c r="K461" i="1"/>
  <c r="K462" i="1"/>
  <c r="J469" i="1"/>
  <c r="L469" i="1" s="1"/>
  <c r="K469" i="1"/>
  <c r="K481" i="1"/>
  <c r="J490" i="1"/>
  <c r="K505" i="1"/>
  <c r="J511" i="1"/>
  <c r="K512" i="1"/>
  <c r="J512" i="1"/>
  <c r="K525" i="1"/>
  <c r="K526" i="1"/>
  <c r="J533" i="1"/>
  <c r="L533" i="1" s="1"/>
  <c r="K533" i="1"/>
  <c r="K551" i="1"/>
  <c r="K555" i="1"/>
  <c r="K553" i="1"/>
  <c r="J569" i="1"/>
  <c r="K569" i="1"/>
  <c r="K292" i="1"/>
  <c r="J292" i="1"/>
  <c r="L292" i="1" s="1"/>
  <c r="J299" i="1"/>
  <c r="L299" i="1" s="1"/>
  <c r="K308" i="1"/>
  <c r="J308" i="1"/>
  <c r="K315" i="1"/>
  <c r="K316" i="1"/>
  <c r="J316" i="1"/>
  <c r="L316" i="1" s="1"/>
  <c r="K323" i="1"/>
  <c r="K324" i="1"/>
  <c r="J324" i="1"/>
  <c r="K331" i="1"/>
  <c r="K332" i="1"/>
  <c r="J332" i="1"/>
  <c r="L332" i="1" s="1"/>
  <c r="K339" i="1"/>
  <c r="K340" i="1"/>
  <c r="J340" i="1"/>
  <c r="K347" i="1"/>
  <c r="K348" i="1"/>
  <c r="J348" i="1"/>
  <c r="L348" i="1" s="1"/>
  <c r="K351" i="1"/>
  <c r="J353" i="1"/>
  <c r="L353" i="1" s="1"/>
  <c r="J358" i="1"/>
  <c r="L358" i="1" s="1"/>
  <c r="K362" i="1"/>
  <c r="J363" i="1"/>
  <c r="L363" i="1" s="1"/>
  <c r="K364" i="1"/>
  <c r="J364" i="1"/>
  <c r="K367" i="1"/>
  <c r="J369" i="1"/>
  <c r="L369" i="1" s="1"/>
  <c r="J374" i="1"/>
  <c r="L374" i="1" s="1"/>
  <c r="K378" i="1"/>
  <c r="J379" i="1"/>
  <c r="L379" i="1" s="1"/>
  <c r="K380" i="1"/>
  <c r="J380" i="1"/>
  <c r="L380" i="1" s="1"/>
  <c r="K383" i="1"/>
  <c r="J385" i="1"/>
  <c r="L385" i="1" s="1"/>
  <c r="J390" i="1"/>
  <c r="L390" i="1" s="1"/>
  <c r="K394" i="1"/>
  <c r="J395" i="1"/>
  <c r="L395" i="1" s="1"/>
  <c r="K396" i="1"/>
  <c r="J396" i="1"/>
  <c r="K399" i="1"/>
  <c r="J401" i="1"/>
  <c r="L401" i="1" s="1"/>
  <c r="J406" i="1"/>
  <c r="L406" i="1" s="1"/>
  <c r="K410" i="1"/>
  <c r="J411" i="1"/>
  <c r="K412" i="1"/>
  <c r="J412" i="1"/>
  <c r="L412" i="1" s="1"/>
  <c r="K415" i="1"/>
  <c r="J417" i="1"/>
  <c r="L417" i="1" s="1"/>
  <c r="J422" i="1"/>
  <c r="L422" i="1" s="1"/>
  <c r="J429" i="1"/>
  <c r="L429" i="1" s="1"/>
  <c r="K434" i="1"/>
  <c r="J436" i="1"/>
  <c r="L436" i="1" s="1"/>
  <c r="J437" i="1"/>
  <c r="K437" i="1"/>
  <c r="K445" i="1"/>
  <c r="K446" i="1"/>
  <c r="J453" i="1"/>
  <c r="K465" i="1"/>
  <c r="J474" i="1"/>
  <c r="K489" i="1"/>
  <c r="J495" i="1"/>
  <c r="K496" i="1"/>
  <c r="J496" i="1"/>
  <c r="K509" i="1"/>
  <c r="K510" i="1"/>
  <c r="J517" i="1"/>
  <c r="L517" i="1" s="1"/>
  <c r="K517" i="1"/>
  <c r="K529" i="1"/>
  <c r="J539" i="1"/>
  <c r="J540" i="1"/>
  <c r="L540" i="1" s="1"/>
  <c r="K540" i="1"/>
  <c r="K561" i="1"/>
  <c r="K565" i="1"/>
  <c r="J588" i="1"/>
  <c r="L588" i="1" s="1"/>
  <c r="K637" i="1"/>
  <c r="K645" i="1"/>
  <c r="J652" i="1"/>
  <c r="L652" i="1" s="1"/>
  <c r="K423" i="1"/>
  <c r="J423" i="1"/>
  <c r="J430" i="1"/>
  <c r="L430" i="1" s="1"/>
  <c r="K442" i="1"/>
  <c r="J443" i="1"/>
  <c r="L443" i="1" s="1"/>
  <c r="K443" i="1"/>
  <c r="K444" i="1"/>
  <c r="J444" i="1"/>
  <c r="J449" i="1"/>
  <c r="L449" i="1" s="1"/>
  <c r="J454" i="1"/>
  <c r="K458" i="1"/>
  <c r="J459" i="1"/>
  <c r="K460" i="1"/>
  <c r="J460" i="1"/>
  <c r="J465" i="1"/>
  <c r="J470" i="1"/>
  <c r="K474" i="1"/>
  <c r="J475" i="1"/>
  <c r="K476" i="1"/>
  <c r="J476" i="1"/>
  <c r="J481" i="1"/>
  <c r="L481" i="1" s="1"/>
  <c r="J486" i="1"/>
  <c r="K490" i="1"/>
  <c r="J491" i="1"/>
  <c r="K492" i="1"/>
  <c r="J492" i="1"/>
  <c r="J497" i="1"/>
  <c r="L497" i="1" s="1"/>
  <c r="J502" i="1"/>
  <c r="K506" i="1"/>
  <c r="L506" i="1" s="1"/>
  <c r="J507" i="1"/>
  <c r="K508" i="1"/>
  <c r="J508" i="1"/>
  <c r="J513" i="1"/>
  <c r="L513" i="1" s="1"/>
  <c r="J518" i="1"/>
  <c r="K522" i="1"/>
  <c r="J523" i="1"/>
  <c r="K524" i="1"/>
  <c r="J524" i="1"/>
  <c r="J529" i="1"/>
  <c r="K535" i="1"/>
  <c r="J535" i="1"/>
  <c r="L535" i="1" s="1"/>
  <c r="K537" i="1"/>
  <c r="K542" i="1"/>
  <c r="J542" i="1"/>
  <c r="K547" i="1"/>
  <c r="K557" i="1"/>
  <c r="J561" i="1"/>
  <c r="K572" i="1"/>
  <c r="J572" i="1"/>
  <c r="L572" i="1" s="1"/>
  <c r="K585" i="1"/>
  <c r="J593" i="1"/>
  <c r="L593" i="1" s="1"/>
  <c r="K607" i="1"/>
  <c r="J614" i="1"/>
  <c r="K621" i="1"/>
  <c r="K629" i="1"/>
  <c r="J635" i="1"/>
  <c r="K636" i="1"/>
  <c r="J636" i="1"/>
  <c r="K649" i="1"/>
  <c r="J657" i="1"/>
  <c r="L657" i="1" s="1"/>
  <c r="K671" i="1"/>
  <c r="K427" i="1"/>
  <c r="J427" i="1"/>
  <c r="J434" i="1"/>
  <c r="L434" i="1" s="1"/>
  <c r="J438" i="1"/>
  <c r="J441" i="1"/>
  <c r="J445" i="1"/>
  <c r="L445" i="1" s="1"/>
  <c r="J450" i="1"/>
  <c r="K454" i="1"/>
  <c r="J455" i="1"/>
  <c r="K456" i="1"/>
  <c r="J456" i="1"/>
  <c r="J461" i="1"/>
  <c r="J466" i="1"/>
  <c r="K470" i="1"/>
  <c r="J471" i="1"/>
  <c r="K472" i="1"/>
  <c r="J472" i="1"/>
  <c r="J477" i="1"/>
  <c r="L477" i="1" s="1"/>
  <c r="J482" i="1"/>
  <c r="K486" i="1"/>
  <c r="J487" i="1"/>
  <c r="K488" i="1"/>
  <c r="J488" i="1"/>
  <c r="J493" i="1"/>
  <c r="L493" i="1" s="1"/>
  <c r="J498" i="1"/>
  <c r="K502" i="1"/>
  <c r="J503" i="1"/>
  <c r="K504" i="1"/>
  <c r="J504" i="1"/>
  <c r="J509" i="1"/>
  <c r="J514" i="1"/>
  <c r="K518" i="1"/>
  <c r="J519" i="1"/>
  <c r="K520" i="1"/>
  <c r="J520" i="1"/>
  <c r="J525" i="1"/>
  <c r="L525" i="1" s="1"/>
  <c r="J530" i="1"/>
  <c r="J536" i="1"/>
  <c r="K541" i="1"/>
  <c r="J543" i="1"/>
  <c r="K544" i="1"/>
  <c r="J544" i="1"/>
  <c r="L544" i="1" s="1"/>
  <c r="K549" i="1"/>
  <c r="J553" i="1"/>
  <c r="K564" i="1"/>
  <c r="J564" i="1"/>
  <c r="K567" i="1"/>
  <c r="K571" i="1"/>
  <c r="J577" i="1"/>
  <c r="K591" i="1"/>
  <c r="J598" i="1"/>
  <c r="K605" i="1"/>
  <c r="K613" i="1"/>
  <c r="J619" i="1"/>
  <c r="K620" i="1"/>
  <c r="J620" i="1"/>
  <c r="K633" i="1"/>
  <c r="J641" i="1"/>
  <c r="K641" i="1"/>
  <c r="K655" i="1"/>
  <c r="K669" i="1"/>
  <c r="K677" i="1"/>
  <c r="K431" i="1"/>
  <c r="J431" i="1"/>
  <c r="K438" i="1"/>
  <c r="K439" i="1"/>
  <c r="J439" i="1"/>
  <c r="J446" i="1"/>
  <c r="K450" i="1"/>
  <c r="J451" i="1"/>
  <c r="K452" i="1"/>
  <c r="J452" i="1"/>
  <c r="J457" i="1"/>
  <c r="L457" i="1" s="1"/>
  <c r="J462" i="1"/>
  <c r="L462" i="1" s="1"/>
  <c r="K466" i="1"/>
  <c r="J467" i="1"/>
  <c r="K468" i="1"/>
  <c r="J468" i="1"/>
  <c r="J473" i="1"/>
  <c r="L473" i="1" s="1"/>
  <c r="J478" i="1"/>
  <c r="L478" i="1" s="1"/>
  <c r="K482" i="1"/>
  <c r="J483" i="1"/>
  <c r="K484" i="1"/>
  <c r="J484" i="1"/>
  <c r="J489" i="1"/>
  <c r="J494" i="1"/>
  <c r="K498" i="1"/>
  <c r="J499" i="1"/>
  <c r="K500" i="1"/>
  <c r="J500" i="1"/>
  <c r="J505" i="1"/>
  <c r="J510" i="1"/>
  <c r="L510" i="1" s="1"/>
  <c r="K514" i="1"/>
  <c r="J515" i="1"/>
  <c r="K516" i="1"/>
  <c r="J516" i="1"/>
  <c r="J521" i="1"/>
  <c r="L521" i="1" s="1"/>
  <c r="J526" i="1"/>
  <c r="L526" i="1" s="1"/>
  <c r="K530" i="1"/>
  <c r="J531" i="1"/>
  <c r="K532" i="1"/>
  <c r="J532" i="1"/>
  <c r="K536" i="1"/>
  <c r="K543" i="1"/>
  <c r="K556" i="1"/>
  <c r="J556" i="1"/>
  <c r="K559" i="1"/>
  <c r="K563" i="1"/>
  <c r="K575" i="1"/>
  <c r="J582" i="1"/>
  <c r="K589" i="1"/>
  <c r="K597" i="1"/>
  <c r="J603" i="1"/>
  <c r="K604" i="1"/>
  <c r="J604" i="1"/>
  <c r="K617" i="1"/>
  <c r="J625" i="1"/>
  <c r="K625" i="1"/>
  <c r="K639" i="1"/>
  <c r="J646" i="1"/>
  <c r="K653" i="1"/>
  <c r="K661" i="1"/>
  <c r="J668" i="1"/>
  <c r="L668" i="1" s="1"/>
  <c r="K447" i="1"/>
  <c r="K451" i="1"/>
  <c r="K455" i="1"/>
  <c r="K459" i="1"/>
  <c r="K463" i="1"/>
  <c r="L463" i="1" s="1"/>
  <c r="K467" i="1"/>
  <c r="K471" i="1"/>
  <c r="K475" i="1"/>
  <c r="K479" i="1"/>
  <c r="K483" i="1"/>
  <c r="K487" i="1"/>
  <c r="K491" i="1"/>
  <c r="K495" i="1"/>
  <c r="K499" i="1"/>
  <c r="K503" i="1"/>
  <c r="K507" i="1"/>
  <c r="K511" i="1"/>
  <c r="K515" i="1"/>
  <c r="K519" i="1"/>
  <c r="K523" i="1"/>
  <c r="K527" i="1"/>
  <c r="L527" i="1" s="1"/>
  <c r="K531" i="1"/>
  <c r="K534" i="1"/>
  <c r="J534" i="1"/>
  <c r="K539" i="1"/>
  <c r="J541" i="1"/>
  <c r="L541" i="1" s="1"/>
  <c r="J549" i="1"/>
  <c r="K552" i="1"/>
  <c r="J552" i="1"/>
  <c r="J557" i="1"/>
  <c r="L557" i="1" s="1"/>
  <c r="K560" i="1"/>
  <c r="J560" i="1"/>
  <c r="J565" i="1"/>
  <c r="L565" i="1" s="1"/>
  <c r="K568" i="1"/>
  <c r="J568" i="1"/>
  <c r="J574" i="1"/>
  <c r="J579" i="1"/>
  <c r="K580" i="1"/>
  <c r="J580" i="1"/>
  <c r="K583" i="1"/>
  <c r="J585" i="1"/>
  <c r="L585" i="1" s="1"/>
  <c r="J590" i="1"/>
  <c r="J595" i="1"/>
  <c r="K596" i="1"/>
  <c r="J596" i="1"/>
  <c r="K599" i="1"/>
  <c r="J601" i="1"/>
  <c r="L601" i="1" s="1"/>
  <c r="J606" i="1"/>
  <c r="J611" i="1"/>
  <c r="K612" i="1"/>
  <c r="J612" i="1"/>
  <c r="K615" i="1"/>
  <c r="J617" i="1"/>
  <c r="L617" i="1" s="1"/>
  <c r="J622" i="1"/>
  <c r="J627" i="1"/>
  <c r="K628" i="1"/>
  <c r="J628" i="1"/>
  <c r="K631" i="1"/>
  <c r="J633" i="1"/>
  <c r="L633" i="1" s="1"/>
  <c r="J638" i="1"/>
  <c r="J643" i="1"/>
  <c r="K644" i="1"/>
  <c r="J644" i="1"/>
  <c r="K647" i="1"/>
  <c r="J649" i="1"/>
  <c r="L649" i="1" s="1"/>
  <c r="J654" i="1"/>
  <c r="J659" i="1"/>
  <c r="K660" i="1"/>
  <c r="J660" i="1"/>
  <c r="K663" i="1"/>
  <c r="J665" i="1"/>
  <c r="L665" i="1" s="1"/>
  <c r="J670" i="1"/>
  <c r="J675" i="1"/>
  <c r="K676" i="1"/>
  <c r="J676" i="1"/>
  <c r="K679" i="1"/>
  <c r="J681" i="1"/>
  <c r="L681" i="1" s="1"/>
  <c r="J686" i="1"/>
  <c r="J691" i="1"/>
  <c r="K692" i="1"/>
  <c r="J692" i="1"/>
  <c r="K695" i="1"/>
  <c r="K698" i="1"/>
  <c r="J698" i="1"/>
  <c r="K702" i="1"/>
  <c r="K705" i="1"/>
  <c r="K704" i="1"/>
  <c r="J705" i="1"/>
  <c r="K711" i="1"/>
  <c r="K712" i="1"/>
  <c r="J714" i="1"/>
  <c r="K722" i="1"/>
  <c r="K723" i="1"/>
  <c r="J726" i="1"/>
  <c r="L726" i="1" s="1"/>
  <c r="K538" i="1"/>
  <c r="J538" i="1"/>
  <c r="J545" i="1"/>
  <c r="L545" i="1" s="1"/>
  <c r="J547" i="1"/>
  <c r="K550" i="1"/>
  <c r="J550" i="1"/>
  <c r="J555" i="1"/>
  <c r="L555" i="1" s="1"/>
  <c r="K558" i="1"/>
  <c r="J558" i="1"/>
  <c r="J563" i="1"/>
  <c r="K566" i="1"/>
  <c r="J566" i="1"/>
  <c r="J571" i="1"/>
  <c r="J575" i="1"/>
  <c r="L575" i="1" s="1"/>
  <c r="K576" i="1"/>
  <c r="J576" i="1"/>
  <c r="K579" i="1"/>
  <c r="J581" i="1"/>
  <c r="L581" i="1" s="1"/>
  <c r="J586" i="1"/>
  <c r="J591" i="1"/>
  <c r="L591" i="1" s="1"/>
  <c r="K592" i="1"/>
  <c r="J592" i="1"/>
  <c r="K595" i="1"/>
  <c r="J597" i="1"/>
  <c r="J602" i="1"/>
  <c r="J607" i="1"/>
  <c r="L607" i="1" s="1"/>
  <c r="K608" i="1"/>
  <c r="J608" i="1"/>
  <c r="K611" i="1"/>
  <c r="J613" i="1"/>
  <c r="L613" i="1" s="1"/>
  <c r="J618" i="1"/>
  <c r="J623" i="1"/>
  <c r="L623" i="1" s="1"/>
  <c r="K624" i="1"/>
  <c r="J624" i="1"/>
  <c r="K627" i="1"/>
  <c r="J629" i="1"/>
  <c r="L629" i="1" s="1"/>
  <c r="J634" i="1"/>
  <c r="J639" i="1"/>
  <c r="L639" i="1" s="1"/>
  <c r="K640" i="1"/>
  <c r="J640" i="1"/>
  <c r="K643" i="1"/>
  <c r="J645" i="1"/>
  <c r="L645" i="1" s="1"/>
  <c r="J650" i="1"/>
  <c r="J655" i="1"/>
  <c r="K656" i="1"/>
  <c r="J656" i="1"/>
  <c r="K659" i="1"/>
  <c r="J661" i="1"/>
  <c r="L661" i="1" s="1"/>
  <c r="J666" i="1"/>
  <c r="J671" i="1"/>
  <c r="K672" i="1"/>
  <c r="J672" i="1"/>
  <c r="K675" i="1"/>
  <c r="J677" i="1"/>
  <c r="L677" i="1" s="1"/>
  <c r="J682" i="1"/>
  <c r="J687" i="1"/>
  <c r="L687" i="1" s="1"/>
  <c r="K688" i="1"/>
  <c r="J688" i="1"/>
  <c r="K691" i="1"/>
  <c r="J693" i="1"/>
  <c r="K693" i="1"/>
  <c r="J699" i="1"/>
  <c r="J706" i="1"/>
  <c r="L706" i="1" s="1"/>
  <c r="K714" i="1"/>
  <c r="K715" i="1"/>
  <c r="J718" i="1"/>
  <c r="L718" i="1" s="1"/>
  <c r="J729" i="1"/>
  <c r="L729" i="1" s="1"/>
  <c r="J684" i="1"/>
  <c r="L684" i="1" s="1"/>
  <c r="J721" i="1"/>
  <c r="L721" i="1" s="1"/>
  <c r="L730" i="1"/>
  <c r="J537" i="1"/>
  <c r="L537" i="1" s="1"/>
  <c r="K546" i="1"/>
  <c r="J546" i="1"/>
  <c r="J551" i="1"/>
  <c r="L551" i="1" s="1"/>
  <c r="K554" i="1"/>
  <c r="J554" i="1"/>
  <c r="J559" i="1"/>
  <c r="L559" i="1" s="1"/>
  <c r="K562" i="1"/>
  <c r="J562" i="1"/>
  <c r="J567" i="1"/>
  <c r="K570" i="1"/>
  <c r="J570" i="1"/>
  <c r="J573" i="1"/>
  <c r="L573" i="1" s="1"/>
  <c r="J578" i="1"/>
  <c r="J583" i="1"/>
  <c r="L583" i="1" s="1"/>
  <c r="K584" i="1"/>
  <c r="J584" i="1"/>
  <c r="K587" i="1"/>
  <c r="L587" i="1" s="1"/>
  <c r="J589" i="1"/>
  <c r="L589" i="1" s="1"/>
  <c r="J594" i="1"/>
  <c r="J599" i="1"/>
  <c r="L599" i="1" s="1"/>
  <c r="K600" i="1"/>
  <c r="J600" i="1"/>
  <c r="K603" i="1"/>
  <c r="J605" i="1"/>
  <c r="J610" i="1"/>
  <c r="J615" i="1"/>
  <c r="L615" i="1" s="1"/>
  <c r="K616" i="1"/>
  <c r="J616" i="1"/>
  <c r="K619" i="1"/>
  <c r="J621" i="1"/>
  <c r="L621" i="1" s="1"/>
  <c r="J626" i="1"/>
  <c r="J631" i="1"/>
  <c r="L631" i="1" s="1"/>
  <c r="K632" i="1"/>
  <c r="J632" i="1"/>
  <c r="K635" i="1"/>
  <c r="J637" i="1"/>
  <c r="L637" i="1" s="1"/>
  <c r="J642" i="1"/>
  <c r="J647" i="1"/>
  <c r="L647" i="1" s="1"/>
  <c r="K648" i="1"/>
  <c r="J648" i="1"/>
  <c r="K651" i="1"/>
  <c r="L651" i="1" s="1"/>
  <c r="J653" i="1"/>
  <c r="L653" i="1" s="1"/>
  <c r="J658" i="1"/>
  <c r="J663" i="1"/>
  <c r="L663" i="1" s="1"/>
  <c r="K664" i="1"/>
  <c r="J664" i="1"/>
  <c r="K667" i="1"/>
  <c r="L667" i="1" s="1"/>
  <c r="J669" i="1"/>
  <c r="L669" i="1" s="1"/>
  <c r="J674" i="1"/>
  <c r="J679" i="1"/>
  <c r="L679" i="1" s="1"/>
  <c r="K680" i="1"/>
  <c r="J680" i="1"/>
  <c r="K683" i="1"/>
  <c r="L683" i="1" s="1"/>
  <c r="J685" i="1"/>
  <c r="L685" i="1" s="1"/>
  <c r="J690" i="1"/>
  <c r="J695" i="1"/>
  <c r="L695" i="1" s="1"/>
  <c r="J696" i="1"/>
  <c r="K696" i="1"/>
  <c r="K700" i="1"/>
  <c r="J702" i="1"/>
  <c r="J703" i="1"/>
  <c r="K703" i="1"/>
  <c r="K713" i="1"/>
  <c r="J713" i="1"/>
  <c r="K719" i="1"/>
  <c r="K720" i="1"/>
  <c r="J722" i="1"/>
  <c r="L733" i="1"/>
  <c r="K574" i="1"/>
  <c r="K578" i="1"/>
  <c r="K582" i="1"/>
  <c r="K586" i="1"/>
  <c r="K590" i="1"/>
  <c r="K594" i="1"/>
  <c r="K598" i="1"/>
  <c r="K602" i="1"/>
  <c r="K606" i="1"/>
  <c r="K610" i="1"/>
  <c r="K614" i="1"/>
  <c r="K618" i="1"/>
  <c r="K622" i="1"/>
  <c r="K626" i="1"/>
  <c r="K630" i="1"/>
  <c r="L630" i="1" s="1"/>
  <c r="K634" i="1"/>
  <c r="K638" i="1"/>
  <c r="K642" i="1"/>
  <c r="K646" i="1"/>
  <c r="K650" i="1"/>
  <c r="K654" i="1"/>
  <c r="K658" i="1"/>
  <c r="K662" i="1"/>
  <c r="L662" i="1" s="1"/>
  <c r="K666" i="1"/>
  <c r="K670" i="1"/>
  <c r="K674" i="1"/>
  <c r="K678" i="1"/>
  <c r="L678" i="1" s="1"/>
  <c r="K682" i="1"/>
  <c r="K686" i="1"/>
  <c r="K690" i="1"/>
  <c r="K694" i="1"/>
  <c r="L694" i="1" s="1"/>
  <c r="K699" i="1"/>
  <c r="K701" i="1"/>
  <c r="J701" i="1"/>
  <c r="J707" i="1"/>
  <c r="L707" i="1" s="1"/>
  <c r="J712" i="1"/>
  <c r="L712" i="1" s="1"/>
  <c r="J715" i="1"/>
  <c r="L715" i="1" s="1"/>
  <c r="J720" i="1"/>
  <c r="L720" i="1" s="1"/>
  <c r="J723" i="1"/>
  <c r="L723" i="1" s="1"/>
  <c r="J728" i="1"/>
  <c r="L728" i="1" s="1"/>
  <c r="J731" i="1"/>
  <c r="L731" i="1" s="1"/>
  <c r="J734" i="1"/>
  <c r="L734" i="1" s="1"/>
  <c r="J738" i="1"/>
  <c r="L738" i="1" s="1"/>
  <c r="J741" i="1"/>
  <c r="L741" i="1" s="1"/>
  <c r="J742" i="1"/>
  <c r="L742" i="1" s="1"/>
  <c r="K747" i="1"/>
  <c r="J749" i="1"/>
  <c r="L749" i="1" s="1"/>
  <c r="K757" i="1"/>
  <c r="K758" i="1"/>
  <c r="J761" i="1"/>
  <c r="L761" i="1" s="1"/>
  <c r="J772" i="1"/>
  <c r="K772" i="1"/>
  <c r="K787" i="1"/>
  <c r="K788" i="1"/>
  <c r="J799" i="1"/>
  <c r="K827" i="1"/>
  <c r="K828" i="1"/>
  <c r="K829" i="1"/>
  <c r="J843" i="1"/>
  <c r="K843" i="1"/>
  <c r="J744" i="1"/>
  <c r="L744" i="1" s="1"/>
  <c r="J764" i="1"/>
  <c r="L764" i="1" s="1"/>
  <c r="J776" i="1"/>
  <c r="L776" i="1" s="1"/>
  <c r="J854" i="1"/>
  <c r="L854" i="1" s="1"/>
  <c r="J700" i="1"/>
  <c r="J708" i="1"/>
  <c r="J711" i="1"/>
  <c r="L711" i="1" s="1"/>
  <c r="J716" i="1"/>
  <c r="J719" i="1"/>
  <c r="L719" i="1" s="1"/>
  <c r="J724" i="1"/>
  <c r="J727" i="1"/>
  <c r="L727" i="1" s="1"/>
  <c r="K740" i="1"/>
  <c r="J740" i="1"/>
  <c r="K743" i="1"/>
  <c r="J745" i="1"/>
  <c r="L745" i="1" s="1"/>
  <c r="K746" i="1"/>
  <c r="J746" i="1"/>
  <c r="K756" i="1"/>
  <c r="J756" i="1"/>
  <c r="K762" i="1"/>
  <c r="K763" i="1"/>
  <c r="J765" i="1"/>
  <c r="K775" i="1"/>
  <c r="K783" i="1"/>
  <c r="K781" i="1"/>
  <c r="J783" i="1"/>
  <c r="K807" i="1"/>
  <c r="K808" i="1"/>
  <c r="J822" i="1"/>
  <c r="L822" i="1" s="1"/>
  <c r="K697" i="1"/>
  <c r="J697" i="1"/>
  <c r="J704" i="1"/>
  <c r="L704" i="1" s="1"/>
  <c r="K708" i="1"/>
  <c r="K709" i="1"/>
  <c r="J709" i="1"/>
  <c r="K716" i="1"/>
  <c r="K717" i="1"/>
  <c r="J717" i="1"/>
  <c r="K724" i="1"/>
  <c r="K725" i="1"/>
  <c r="J725" i="1"/>
  <c r="K737" i="1"/>
  <c r="J737" i="1"/>
  <c r="K739" i="1"/>
  <c r="K745" i="1"/>
  <c r="K748" i="1"/>
  <c r="J748" i="1"/>
  <c r="K754" i="1"/>
  <c r="K755" i="1"/>
  <c r="J757" i="1"/>
  <c r="K765" i="1"/>
  <c r="K766" i="1"/>
  <c r="J769" i="1"/>
  <c r="L769" i="1" s="1"/>
  <c r="J790" i="1"/>
  <c r="L790" i="1" s="1"/>
  <c r="L831" i="1"/>
  <c r="K732" i="1"/>
  <c r="J732" i="1"/>
  <c r="J739" i="1"/>
  <c r="J751" i="1"/>
  <c r="J754" i="1"/>
  <c r="L754" i="1" s="1"/>
  <c r="J759" i="1"/>
  <c r="J762" i="1"/>
  <c r="J767" i="1"/>
  <c r="L767" i="1" s="1"/>
  <c r="J770" i="1"/>
  <c r="L770" i="1" s="1"/>
  <c r="J777" i="1"/>
  <c r="J784" i="1"/>
  <c r="K789" i="1"/>
  <c r="J791" i="1"/>
  <c r="K799" i="1"/>
  <c r="K800" i="1"/>
  <c r="J803" i="1"/>
  <c r="L803" i="1" s="1"/>
  <c r="K814" i="1"/>
  <c r="J814" i="1"/>
  <c r="K820" i="1"/>
  <c r="K821" i="1"/>
  <c r="J823" i="1"/>
  <c r="K831" i="1"/>
  <c r="K832" i="1"/>
  <c r="J835" i="1"/>
  <c r="L835" i="1" s="1"/>
  <c r="K846" i="1"/>
  <c r="J846" i="1"/>
  <c r="K852" i="1"/>
  <c r="K853" i="1"/>
  <c r="J855" i="1"/>
  <c r="K863" i="1"/>
  <c r="L863" i="1" s="1"/>
  <c r="K864" i="1"/>
  <c r="J867" i="1"/>
  <c r="L867" i="1" s="1"/>
  <c r="K736" i="1"/>
  <c r="J736" i="1"/>
  <c r="J743" i="1"/>
  <c r="L743" i="1" s="1"/>
  <c r="K751" i="1"/>
  <c r="K752" i="1"/>
  <c r="J752" i="1"/>
  <c r="K759" i="1"/>
  <c r="K760" i="1"/>
  <c r="J760" i="1"/>
  <c r="K767" i="1"/>
  <c r="K768" i="1"/>
  <c r="J768" i="1"/>
  <c r="K773" i="1"/>
  <c r="K774" i="1"/>
  <c r="J774" i="1"/>
  <c r="K777" i="1"/>
  <c r="J779" i="1"/>
  <c r="L779" i="1" s="1"/>
  <c r="K784" i="1"/>
  <c r="K791" i="1"/>
  <c r="K792" i="1"/>
  <c r="J795" i="1"/>
  <c r="L795" i="1" s="1"/>
  <c r="K806" i="1"/>
  <c r="J806" i="1"/>
  <c r="K812" i="1"/>
  <c r="K813" i="1"/>
  <c r="J815" i="1"/>
  <c r="K823" i="1"/>
  <c r="K824" i="1"/>
  <c r="J827" i="1"/>
  <c r="L827" i="1" s="1"/>
  <c r="K838" i="1"/>
  <c r="J838" i="1"/>
  <c r="K844" i="1"/>
  <c r="K845" i="1"/>
  <c r="J847" i="1"/>
  <c r="K855" i="1"/>
  <c r="K856" i="1"/>
  <c r="J859" i="1"/>
  <c r="L859" i="1" s="1"/>
  <c r="J870" i="1"/>
  <c r="L870" i="1" s="1"/>
  <c r="J747" i="1"/>
  <c r="L747" i="1" s="1"/>
  <c r="J750" i="1"/>
  <c r="L750" i="1" s="1"/>
  <c r="J755" i="1"/>
  <c r="J758" i="1"/>
  <c r="L758" i="1" s="1"/>
  <c r="J763" i="1"/>
  <c r="J766" i="1"/>
  <c r="J771" i="1"/>
  <c r="L771" i="1" s="1"/>
  <c r="J775" i="1"/>
  <c r="J780" i="1"/>
  <c r="L780" i="1" s="1"/>
  <c r="J781" i="1"/>
  <c r="L781" i="1" s="1"/>
  <c r="K785" i="1"/>
  <c r="J787" i="1"/>
  <c r="L787" i="1" s="1"/>
  <c r="J788" i="1"/>
  <c r="L788" i="1" s="1"/>
  <c r="K798" i="1"/>
  <c r="J798" i="1"/>
  <c r="K804" i="1"/>
  <c r="K805" i="1"/>
  <c r="J807" i="1"/>
  <c r="L807" i="1" s="1"/>
  <c r="K815" i="1"/>
  <c r="K816" i="1"/>
  <c r="J819" i="1"/>
  <c r="L819" i="1" s="1"/>
  <c r="K830" i="1"/>
  <c r="J830" i="1"/>
  <c r="K836" i="1"/>
  <c r="K837" i="1"/>
  <c r="J839" i="1"/>
  <c r="L839" i="1" s="1"/>
  <c r="K847" i="1"/>
  <c r="K848" i="1"/>
  <c r="J851" i="1"/>
  <c r="L851" i="1" s="1"/>
  <c r="J862" i="1"/>
  <c r="L862" i="1" s="1"/>
  <c r="L871" i="1"/>
  <c r="L875" i="1"/>
  <c r="L879" i="1"/>
  <c r="L883" i="1"/>
  <c r="L887" i="1"/>
  <c r="L891" i="1"/>
  <c r="J878" i="1"/>
  <c r="L878" i="1" s="1"/>
  <c r="J886" i="1"/>
  <c r="L886" i="1" s="1"/>
  <c r="J894" i="1"/>
  <c r="L894" i="1" s="1"/>
  <c r="J901" i="1"/>
  <c r="L901" i="1" s="1"/>
  <c r="K778" i="1"/>
  <c r="J778" i="1"/>
  <c r="J785" i="1"/>
  <c r="J793" i="1"/>
  <c r="J796" i="1"/>
  <c r="L796" i="1" s="1"/>
  <c r="J801" i="1"/>
  <c r="J804" i="1"/>
  <c r="L804" i="1" s="1"/>
  <c r="J809" i="1"/>
  <c r="J812" i="1"/>
  <c r="L812" i="1" s="1"/>
  <c r="J817" i="1"/>
  <c r="J820" i="1"/>
  <c r="J825" i="1"/>
  <c r="J828" i="1"/>
  <c r="L828" i="1" s="1"/>
  <c r="J833" i="1"/>
  <c r="J836" i="1"/>
  <c r="L836" i="1" s="1"/>
  <c r="J841" i="1"/>
  <c r="J844" i="1"/>
  <c r="L844" i="1" s="1"/>
  <c r="J849" i="1"/>
  <c r="J852" i="1"/>
  <c r="J857" i="1"/>
  <c r="J860" i="1"/>
  <c r="L860" i="1" s="1"/>
  <c r="J865" i="1"/>
  <c r="J868" i="1"/>
  <c r="L868" i="1" s="1"/>
  <c r="J873" i="1"/>
  <c r="J876" i="1"/>
  <c r="L876" i="1" s="1"/>
  <c r="J881" i="1"/>
  <c r="J884" i="1"/>
  <c r="L884" i="1" s="1"/>
  <c r="J889" i="1"/>
  <c r="J892" i="1"/>
  <c r="L892" i="1" s="1"/>
  <c r="J905" i="1"/>
  <c r="L905" i="1" s="1"/>
  <c r="J773" i="1"/>
  <c r="K782" i="1"/>
  <c r="J782" i="1"/>
  <c r="J789" i="1"/>
  <c r="K793" i="1"/>
  <c r="K794" i="1"/>
  <c r="J794" i="1"/>
  <c r="K801" i="1"/>
  <c r="K802" i="1"/>
  <c r="J802" i="1"/>
  <c r="K809" i="1"/>
  <c r="K810" i="1"/>
  <c r="J810" i="1"/>
  <c r="K817" i="1"/>
  <c r="K818" i="1"/>
  <c r="J818" i="1"/>
  <c r="K825" i="1"/>
  <c r="K826" i="1"/>
  <c r="J826" i="1"/>
  <c r="K833" i="1"/>
  <c r="K834" i="1"/>
  <c r="J834" i="1"/>
  <c r="K841" i="1"/>
  <c r="K842" i="1"/>
  <c r="J842" i="1"/>
  <c r="K849" i="1"/>
  <c r="K850" i="1"/>
  <c r="J850" i="1"/>
  <c r="K857" i="1"/>
  <c r="K858" i="1"/>
  <c r="J858" i="1"/>
  <c r="K865" i="1"/>
  <c r="K866" i="1"/>
  <c r="J866" i="1"/>
  <c r="K873" i="1"/>
  <c r="K874" i="1"/>
  <c r="J874" i="1"/>
  <c r="K881" i="1"/>
  <c r="K882" i="1"/>
  <c r="J882" i="1"/>
  <c r="K889" i="1"/>
  <c r="K890" i="1"/>
  <c r="J890" i="1"/>
  <c r="K895" i="1"/>
  <c r="K896" i="1"/>
  <c r="K786" i="1"/>
  <c r="J786" i="1"/>
  <c r="J792" i="1"/>
  <c r="J797" i="1"/>
  <c r="L797" i="1" s="1"/>
  <c r="J800" i="1"/>
  <c r="L800" i="1" s="1"/>
  <c r="J805" i="1"/>
  <c r="J808" i="1"/>
  <c r="L808" i="1" s="1"/>
  <c r="J813" i="1"/>
  <c r="J816" i="1"/>
  <c r="J821" i="1"/>
  <c r="L821" i="1" s="1"/>
  <c r="J824" i="1"/>
  <c r="J829" i="1"/>
  <c r="J832" i="1"/>
  <c r="L832" i="1" s="1"/>
  <c r="J837" i="1"/>
  <c r="J840" i="1"/>
  <c r="L840" i="1" s="1"/>
  <c r="J845" i="1"/>
  <c r="J848" i="1"/>
  <c r="J853" i="1"/>
  <c r="L853" i="1" s="1"/>
  <c r="J856" i="1"/>
  <c r="J861" i="1"/>
  <c r="L861" i="1" s="1"/>
  <c r="J864" i="1"/>
  <c r="L864" i="1" s="1"/>
  <c r="J869" i="1"/>
  <c r="L869" i="1" s="1"/>
  <c r="J872" i="1"/>
  <c r="L872" i="1" s="1"/>
  <c r="J877" i="1"/>
  <c r="L877" i="1" s="1"/>
  <c r="J880" i="1"/>
  <c r="L880" i="1" s="1"/>
  <c r="J885" i="1"/>
  <c r="L885" i="1" s="1"/>
  <c r="J888" i="1"/>
  <c r="L888" i="1" s="1"/>
  <c r="J893" i="1"/>
  <c r="L893" i="1" s="1"/>
  <c r="J899" i="1"/>
  <c r="L899" i="1" s="1"/>
  <c r="L910" i="1"/>
  <c r="L911" i="1"/>
  <c r="L912" i="1"/>
  <c r="L914" i="1"/>
  <c r="L915" i="1"/>
  <c r="L918" i="1"/>
  <c r="L919" i="1"/>
  <c r="L922" i="1"/>
  <c r="L923" i="1"/>
  <c r="K897" i="1"/>
  <c r="J897" i="1"/>
  <c r="J902" i="1"/>
  <c r="L902" i="1" s="1"/>
  <c r="J907" i="1"/>
  <c r="L907" i="1" s="1"/>
  <c r="J895" i="1"/>
  <c r="L895" i="1" s="1"/>
  <c r="J898" i="1"/>
  <c r="L898" i="1" s="1"/>
  <c r="J903" i="1"/>
  <c r="L903" i="1" s="1"/>
  <c r="J909" i="1"/>
  <c r="L909" i="1" s="1"/>
  <c r="L926" i="1"/>
  <c r="L927" i="1"/>
  <c r="L930" i="1"/>
  <c r="L931" i="1"/>
  <c r="L934" i="1"/>
  <c r="L935" i="1"/>
  <c r="L938" i="1"/>
  <c r="L939" i="1"/>
  <c r="L942" i="1"/>
  <c r="L943" i="1"/>
  <c r="L946" i="1"/>
  <c r="L947" i="1"/>
  <c r="L950" i="1"/>
  <c r="L951" i="1"/>
  <c r="L954" i="1"/>
  <c r="L955" i="1"/>
  <c r="L958" i="1"/>
  <c r="L959" i="1"/>
  <c r="L962" i="1"/>
  <c r="L963" i="1"/>
  <c r="L966" i="1"/>
  <c r="L967" i="1"/>
  <c r="L970" i="1"/>
  <c r="L971" i="1"/>
  <c r="L974" i="1"/>
  <c r="L975" i="1"/>
  <c r="L978" i="1"/>
  <c r="L979" i="1"/>
  <c r="L982" i="1"/>
  <c r="L983" i="1"/>
  <c r="L986" i="1"/>
  <c r="L987" i="1"/>
  <c r="L990" i="1"/>
  <c r="L991" i="1"/>
  <c r="L994" i="1"/>
  <c r="L995" i="1"/>
  <c r="L998" i="1"/>
  <c r="L999" i="1"/>
  <c r="J913" i="1"/>
  <c r="L913" i="1" s="1"/>
  <c r="J917" i="1"/>
  <c r="L917" i="1" s="1"/>
  <c r="J921" i="1"/>
  <c r="L921" i="1" s="1"/>
  <c r="J925" i="1"/>
  <c r="L925" i="1" s="1"/>
  <c r="J929" i="1"/>
  <c r="L929" i="1" s="1"/>
  <c r="J933" i="1"/>
  <c r="L933" i="1" s="1"/>
  <c r="J937" i="1"/>
  <c r="L937" i="1" s="1"/>
  <c r="J941" i="1"/>
  <c r="L941" i="1" s="1"/>
  <c r="J945" i="1"/>
  <c r="L945" i="1" s="1"/>
  <c r="J949" i="1"/>
  <c r="L949" i="1" s="1"/>
  <c r="J953" i="1"/>
  <c r="L953" i="1" s="1"/>
  <c r="J957" i="1"/>
  <c r="L957" i="1" s="1"/>
  <c r="J961" i="1"/>
  <c r="L961" i="1" s="1"/>
  <c r="J965" i="1"/>
  <c r="L965" i="1" s="1"/>
  <c r="J969" i="1"/>
  <c r="L969" i="1" s="1"/>
  <c r="J973" i="1"/>
  <c r="L973" i="1" s="1"/>
  <c r="J977" i="1"/>
  <c r="L977" i="1" s="1"/>
  <c r="J981" i="1"/>
  <c r="L981" i="1" s="1"/>
  <c r="J985" i="1"/>
  <c r="L985" i="1" s="1"/>
  <c r="J989" i="1"/>
  <c r="L989" i="1" s="1"/>
  <c r="J993" i="1"/>
  <c r="L993" i="1" s="1"/>
  <c r="J997" i="1"/>
  <c r="L997" i="1" s="1"/>
  <c r="J1001" i="1"/>
  <c r="L1001" i="1" s="1"/>
  <c r="J896" i="1"/>
  <c r="L896" i="1" s="1"/>
  <c r="J900" i="1"/>
  <c r="L900" i="1" s="1"/>
  <c r="J904" i="1"/>
  <c r="L904" i="1" s="1"/>
  <c r="J908" i="1"/>
  <c r="L908" i="1" s="1"/>
  <c r="J916" i="1"/>
  <c r="L916" i="1" s="1"/>
  <c r="J920" i="1"/>
  <c r="L920" i="1" s="1"/>
  <c r="J924" i="1"/>
  <c r="L924" i="1" s="1"/>
  <c r="J928" i="1"/>
  <c r="L928" i="1" s="1"/>
  <c r="J932" i="1"/>
  <c r="L932" i="1" s="1"/>
  <c r="J936" i="1"/>
  <c r="L936" i="1" s="1"/>
  <c r="J940" i="1"/>
  <c r="L940" i="1" s="1"/>
  <c r="J944" i="1"/>
  <c r="L944" i="1" s="1"/>
  <c r="J948" i="1"/>
  <c r="L948" i="1" s="1"/>
  <c r="J952" i="1"/>
  <c r="L952" i="1" s="1"/>
  <c r="J956" i="1"/>
  <c r="L956" i="1" s="1"/>
  <c r="J960" i="1"/>
  <c r="L960" i="1" s="1"/>
  <c r="J964" i="1"/>
  <c r="L964" i="1" s="1"/>
  <c r="J968" i="1"/>
  <c r="L968" i="1" s="1"/>
  <c r="J972" i="1"/>
  <c r="L972" i="1" s="1"/>
  <c r="J976" i="1"/>
  <c r="L976" i="1" s="1"/>
  <c r="J980" i="1"/>
  <c r="L980" i="1" s="1"/>
  <c r="J984" i="1"/>
  <c r="L984" i="1" s="1"/>
  <c r="J988" i="1"/>
  <c r="L988" i="1" s="1"/>
  <c r="J992" i="1"/>
  <c r="L992" i="1" s="1"/>
  <c r="J996" i="1"/>
  <c r="L996" i="1" s="1"/>
  <c r="J1000" i="1"/>
  <c r="L1000" i="1" s="1"/>
  <c r="L856" i="1" l="1"/>
  <c r="L824" i="1"/>
  <c r="L792" i="1"/>
  <c r="L882" i="1"/>
  <c r="L850" i="1"/>
  <c r="L818" i="1"/>
  <c r="L789" i="1"/>
  <c r="L778" i="1"/>
  <c r="L830" i="1"/>
  <c r="L798" i="1"/>
  <c r="L755" i="1"/>
  <c r="L760" i="1"/>
  <c r="L713" i="1"/>
  <c r="L702" i="1"/>
  <c r="L680" i="1"/>
  <c r="L648" i="1"/>
  <c r="L616" i="1"/>
  <c r="L605" i="1"/>
  <c r="L584" i="1"/>
  <c r="L562" i="1"/>
  <c r="L693" i="1"/>
  <c r="L672" i="1"/>
  <c r="L655" i="1"/>
  <c r="L640" i="1"/>
  <c r="L608" i="1"/>
  <c r="L597" i="1"/>
  <c r="L576" i="1"/>
  <c r="L566" i="1"/>
  <c r="L547" i="1"/>
  <c r="L577" i="1"/>
  <c r="L848" i="1"/>
  <c r="L816" i="1"/>
  <c r="L866" i="1"/>
  <c r="L834" i="1"/>
  <c r="L802" i="1"/>
  <c r="L889" i="1"/>
  <c r="L857" i="1"/>
  <c r="L825" i="1"/>
  <c r="L793" i="1"/>
  <c r="L763" i="1"/>
  <c r="L838" i="1"/>
  <c r="L806" i="1"/>
  <c r="L774" i="1"/>
  <c r="L784" i="1"/>
  <c r="L717" i="1"/>
  <c r="L708" i="1"/>
  <c r="L701" i="1"/>
  <c r="L664" i="1"/>
  <c r="L632" i="1"/>
  <c r="L600" i="1"/>
  <c r="L546" i="1"/>
  <c r="L688" i="1"/>
  <c r="L656" i="1"/>
  <c r="L624" i="1"/>
  <c r="L592" i="1"/>
  <c r="L563" i="1"/>
  <c r="L550" i="1"/>
  <c r="L538" i="1"/>
  <c r="L698" i="1"/>
  <c r="L560" i="1"/>
  <c r="L534" i="1"/>
  <c r="L505" i="1"/>
  <c r="L453" i="1"/>
  <c r="L287" i="1"/>
  <c r="L494" i="1"/>
  <c r="L411" i="1"/>
  <c r="L428" i="1"/>
  <c r="L881" i="1"/>
  <c r="L849" i="1"/>
  <c r="L817" i="1"/>
  <c r="L823" i="1"/>
  <c r="L791" i="1"/>
  <c r="L686" i="1"/>
  <c r="L654" i="1"/>
  <c r="L622" i="1"/>
  <c r="L590" i="1"/>
  <c r="L465" i="1"/>
  <c r="L354" i="1"/>
  <c r="L338" i="1"/>
  <c r="L855" i="1"/>
  <c r="L837" i="1"/>
  <c r="L805" i="1"/>
  <c r="L786" i="1"/>
  <c r="L890" i="1"/>
  <c r="L858" i="1"/>
  <c r="L826" i="1"/>
  <c r="L794" i="1"/>
  <c r="L782" i="1"/>
  <c r="L768" i="1"/>
  <c r="L748" i="1"/>
  <c r="L737" i="1"/>
  <c r="L709" i="1"/>
  <c r="L697" i="1"/>
  <c r="L756" i="1"/>
  <c r="L799" i="1"/>
  <c r="L722" i="1"/>
  <c r="L570" i="1"/>
  <c r="L692" i="1"/>
  <c r="L675" i="1"/>
  <c r="L660" i="1"/>
  <c r="L643" i="1"/>
  <c r="L628" i="1"/>
  <c r="L611" i="1"/>
  <c r="L596" i="1"/>
  <c r="L579" i="1"/>
  <c r="L552" i="1"/>
  <c r="L516" i="1"/>
  <c r="L484" i="1"/>
  <c r="L452" i="1"/>
  <c r="L431" i="1"/>
  <c r="L504" i="1"/>
  <c r="L472" i="1"/>
  <c r="L400" i="1"/>
  <c r="L368" i="1"/>
  <c r="L352" i="1"/>
  <c r="L304" i="1"/>
  <c r="L295" i="1"/>
  <c r="L266" i="1"/>
  <c r="L501" i="1"/>
  <c r="L413" i="1"/>
  <c r="L319" i="1"/>
  <c r="L361" i="1"/>
  <c r="L356" i="1"/>
  <c r="L302" i="1"/>
  <c r="L271" i="1"/>
  <c r="L239" i="1"/>
  <c r="L234" i="1"/>
  <c r="L614" i="1"/>
  <c r="L829" i="1"/>
  <c r="L571" i="1"/>
  <c r="L582" i="1"/>
  <c r="L556" i="1"/>
  <c r="L532" i="1"/>
  <c r="L500" i="1"/>
  <c r="L468" i="1"/>
  <c r="L598" i="1"/>
  <c r="L520" i="1"/>
  <c r="L514" i="1"/>
  <c r="L503" i="1"/>
  <c r="L488" i="1"/>
  <c r="L482" i="1"/>
  <c r="L471" i="1"/>
  <c r="L456" i="1"/>
  <c r="L450" i="1"/>
  <c r="L476" i="1"/>
  <c r="L408" i="1"/>
  <c r="L312" i="1"/>
  <c r="L420" i="1"/>
  <c r="L255" i="1"/>
  <c r="L801" i="1"/>
  <c r="L716" i="1"/>
  <c r="L766" i="1"/>
  <c r="L751" i="1"/>
  <c r="L843" i="1"/>
  <c r="L772" i="1"/>
  <c r="L690" i="1"/>
  <c r="L658" i="1"/>
  <c r="L626" i="1"/>
  <c r="L594" i="1"/>
  <c r="L682" i="1"/>
  <c r="L650" i="1"/>
  <c r="L618" i="1"/>
  <c r="L586" i="1"/>
  <c r="L625" i="1"/>
  <c r="L603" i="1"/>
  <c r="L489" i="1"/>
  <c r="L641" i="1"/>
  <c r="L619" i="1"/>
  <c r="L564" i="1"/>
  <c r="L536" i="1"/>
  <c r="L509" i="1"/>
  <c r="L427" i="1"/>
  <c r="L635" i="1"/>
  <c r="L542" i="1"/>
  <c r="L523" i="1"/>
  <c r="L508" i="1"/>
  <c r="L502" i="1"/>
  <c r="L491" i="1"/>
  <c r="L470" i="1"/>
  <c r="L459" i="1"/>
  <c r="L444" i="1"/>
  <c r="L496" i="1"/>
  <c r="L474" i="1"/>
  <c r="L396" i="1"/>
  <c r="L340" i="1"/>
  <c r="L308" i="1"/>
  <c r="L511" i="1"/>
  <c r="L448" i="1"/>
  <c r="L435" i="1"/>
  <c r="L416" i="1"/>
  <c r="L410" i="1"/>
  <c r="L394" i="1"/>
  <c r="L384" i="1"/>
  <c r="L378" i="1"/>
  <c r="L362" i="1"/>
  <c r="L347" i="1"/>
  <c r="L315" i="1"/>
  <c r="L522" i="1"/>
  <c r="L479" i="1"/>
  <c r="L382" i="1"/>
  <c r="L419" i="1"/>
  <c r="L294" i="1"/>
  <c r="L265" i="1"/>
  <c r="L865" i="1"/>
  <c r="L451" i="1"/>
  <c r="L873" i="1"/>
  <c r="L841" i="1"/>
  <c r="L809" i="1"/>
  <c r="L762" i="1"/>
  <c r="L739" i="1"/>
  <c r="L757" i="1"/>
  <c r="L783" i="1"/>
  <c r="L765" i="1"/>
  <c r="L724" i="1"/>
  <c r="L699" i="1"/>
  <c r="L671" i="1"/>
  <c r="L705" i="1"/>
  <c r="L670" i="1"/>
  <c r="L638" i="1"/>
  <c r="L606" i="1"/>
  <c r="L574" i="1"/>
  <c r="L646" i="1"/>
  <c r="L531" i="1"/>
  <c r="L499" i="1"/>
  <c r="L467" i="1"/>
  <c r="L446" i="1"/>
  <c r="L530" i="1"/>
  <c r="L519" i="1"/>
  <c r="L498" i="1"/>
  <c r="L487" i="1"/>
  <c r="L466" i="1"/>
  <c r="L455" i="1"/>
  <c r="L441" i="1"/>
  <c r="L561" i="1"/>
  <c r="L529" i="1"/>
  <c r="L323" i="1"/>
  <c r="L377" i="1"/>
  <c r="L442" i="1"/>
  <c r="L371" i="1"/>
  <c r="L307" i="1"/>
  <c r="L285" i="1"/>
  <c r="L253" i="1"/>
  <c r="L833" i="1"/>
  <c r="L515" i="1"/>
  <c r="L897" i="1"/>
  <c r="L845" i="1"/>
  <c r="L813" i="1"/>
  <c r="L874" i="1"/>
  <c r="L842" i="1"/>
  <c r="L810" i="1"/>
  <c r="L773" i="1"/>
  <c r="L852" i="1"/>
  <c r="L820" i="1"/>
  <c r="L785" i="1"/>
  <c r="L775" i="1"/>
  <c r="L847" i="1"/>
  <c r="L815" i="1"/>
  <c r="L752" i="1"/>
  <c r="L736" i="1"/>
  <c r="L846" i="1"/>
  <c r="L814" i="1"/>
  <c r="L777" i="1"/>
  <c r="L759" i="1"/>
  <c r="L732" i="1"/>
  <c r="L725" i="1"/>
  <c r="L746" i="1"/>
  <c r="L740" i="1"/>
  <c r="L700" i="1"/>
  <c r="L703" i="1"/>
  <c r="L696" i="1"/>
  <c r="L674" i="1"/>
  <c r="L642" i="1"/>
  <c r="L610" i="1"/>
  <c r="L578" i="1"/>
  <c r="L567" i="1"/>
  <c r="L554" i="1"/>
  <c r="L666" i="1"/>
  <c r="L634" i="1"/>
  <c r="L602" i="1"/>
  <c r="L558" i="1"/>
  <c r="L714" i="1"/>
  <c r="L691" i="1"/>
  <c r="L676" i="1"/>
  <c r="L659" i="1"/>
  <c r="L644" i="1"/>
  <c r="L627" i="1"/>
  <c r="L612" i="1"/>
  <c r="L595" i="1"/>
  <c r="L580" i="1"/>
  <c r="L568" i="1"/>
  <c r="L549" i="1"/>
  <c r="L604" i="1"/>
  <c r="L439" i="1"/>
  <c r="L620" i="1"/>
  <c r="L553" i="1"/>
  <c r="L543" i="1"/>
  <c r="L461" i="1"/>
  <c r="L438" i="1"/>
  <c r="L636" i="1"/>
  <c r="L524" i="1"/>
  <c r="L518" i="1"/>
  <c r="L507" i="1"/>
  <c r="L492" i="1"/>
  <c r="L486" i="1"/>
  <c r="L475" i="1"/>
  <c r="L460" i="1"/>
  <c r="L454" i="1"/>
  <c r="L423" i="1"/>
  <c r="L539" i="1"/>
  <c r="L495" i="1"/>
  <c r="L437" i="1"/>
  <c r="L364" i="1"/>
  <c r="L324" i="1"/>
  <c r="L569" i="1"/>
  <c r="L512" i="1"/>
  <c r="L490" i="1"/>
  <c r="L447" i="1"/>
  <c r="L415" i="1"/>
  <c r="L405" i="1"/>
  <c r="L399" i="1"/>
  <c r="L389" i="1"/>
  <c r="L383" i="1"/>
  <c r="L373" i="1"/>
  <c r="L367" i="1"/>
  <c r="L357" i="1"/>
  <c r="L351" i="1"/>
  <c r="L331" i="1"/>
  <c r="L288" i="1"/>
  <c r="L480" i="1"/>
  <c r="L458" i="1"/>
  <c r="L360" i="1"/>
  <c r="L403" i="1"/>
  <c r="L344" i="1"/>
  <c r="L267" i="1"/>
  <c r="L206" i="1"/>
  <c r="L398" i="1"/>
  <c r="L355" i="1"/>
  <c r="L301" i="1"/>
  <c r="L281" i="1"/>
  <c r="L249" i="1"/>
  <c r="L414" i="1"/>
  <c r="L214" i="1"/>
  <c r="L483" i="1"/>
  <c r="L339" i="1"/>
  <c r="L376" i="1"/>
  <c r="L296" i="1"/>
  <c r="L222" i="1"/>
  <c r="L218" i="1"/>
  <c r="L325" i="1"/>
  <c r="L372" i="1"/>
  <c r="L350" i="1"/>
  <c r="L328" i="1"/>
  <c r="L300" i="1"/>
  <c r="L286" i="1"/>
  <c r="L275" i="1"/>
  <c r="L269" i="1"/>
  <c r="L243" i="1"/>
  <c r="L237" i="1"/>
</calcChain>
</file>

<file path=xl/sharedStrings.xml><?xml version="1.0" encoding="utf-8"?>
<sst xmlns="http://schemas.openxmlformats.org/spreadsheetml/2006/main" count="5168" uniqueCount="67">
  <si>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</si>
  <si>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</si>
  <si>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</si>
  <si>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</si>
  <si>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</si>
  <si>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</si>
  <si>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</si>
  <si>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</si>
  <si>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</si>
  <si>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</si>
  <si>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</si>
  <si>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</si>
  <si>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</si>
  <si>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</si>
  <si>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</si>
  <si>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</si>
  <si>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</si>
  <si>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</si>
  <si>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</si>
  <si>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</si>
  <si>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</si>
  <si>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</si>
  <si>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</si>
  <si>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</si>
  <si>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</si>
  <si>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Average of math score</t>
  </si>
  <si>
    <t>Average of reading score</t>
  </si>
  <si>
    <t>Average of writing score</t>
  </si>
  <si>
    <t>Row Labels</t>
  </si>
  <si>
    <t>Grand Total</t>
  </si>
  <si>
    <t>Passed</t>
  </si>
  <si>
    <t>Fail</t>
  </si>
  <si>
    <t>Pass</t>
  </si>
  <si>
    <t>Average</t>
  </si>
  <si>
    <t>SCORE_STD_DEV</t>
  </si>
  <si>
    <t>CONSISTENTLY</t>
  </si>
  <si>
    <t>Total Number of Students</t>
  </si>
  <si>
    <t>(All)</t>
  </si>
  <si>
    <t>Groups</t>
  </si>
  <si>
    <t>Number of Student</t>
  </si>
  <si>
    <t>Distribution of Students across Groups</t>
  </si>
  <si>
    <t>Number of Groups</t>
  </si>
  <si>
    <t>Pass or Fail</t>
  </si>
  <si>
    <t>%of Passed</t>
  </si>
  <si>
    <t>Averages of Subjects</t>
  </si>
  <si>
    <t>Math Score</t>
  </si>
  <si>
    <t>Writing Score</t>
  </si>
  <si>
    <t>Reading Score</t>
  </si>
  <si>
    <t>All Subjects Score</t>
  </si>
  <si>
    <t>Maths</t>
  </si>
  <si>
    <t>Writing</t>
  </si>
  <si>
    <t>Reading</t>
  </si>
  <si>
    <t>maths average</t>
  </si>
  <si>
    <t>other averages</t>
  </si>
  <si>
    <t>other percentage</t>
  </si>
  <si>
    <t>reading average</t>
  </si>
  <si>
    <t>reading percentage</t>
  </si>
  <si>
    <t>writing percentage</t>
  </si>
  <si>
    <t>writing average</t>
  </si>
  <si>
    <t>math percentage</t>
  </si>
  <si>
    <t xml:space="preserve">Test Preparation Course </t>
  </si>
  <si>
    <t>Completed average</t>
  </si>
  <si>
    <t>Not Completed averages</t>
  </si>
  <si>
    <t>Not completed</t>
  </si>
  <si>
    <t>Test Prep</t>
  </si>
  <si>
    <t>completed percentage</t>
  </si>
  <si>
    <t>not completed percentage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</si>
</sst>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mbria"/>
      <family val="1"/>
    </font>
    <font>
      <sz val="12"/>
      <color theme="1"/>
      <name val="Cambria"/>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0" fillId="33" borderId="0" xfId="0" applyFill="1"/>
    <xf numFmtId="0" fontId="18" fillId="0" borderId="0" xfId="0" applyFont="1"/>
    <xf numFmtId="1" fontId="18" fillId="0" borderId="0" xfId="0" applyNumberFormat="1" applyFont="1"/>
    <xf numFmtId="9" fontId="18" fillId="0" borderId="0" xfId="42" applyFont="1"/>
    <xf numFmtId="0" fontId="18" fillId="34" borderId="0" xfId="0" applyFont="1" applyFill="1" applyAlignment="1">
      <alignment horizontal="left"/>
    </xf>
    <xf numFmtId="0" fontId="19" fillId="0" borderId="0" xfId="0" pivotButton="1" applyFont="1"/>
    <xf numFmtId="0" fontId="19" fillId="0" borderId="0" xfId="0" applyFont="1"/>
    <xf numFmtId="0" fontId="19" fillId="0" borderId="0" xfId="0" applyNumberFormat="1" applyFont="1"/>
    <xf numFmtId="0" fontId="19" fillId="0" borderId="0" xfId="0" applyFont="1" applyAlignment="1">
      <alignment horizontal="left"/>
    </xf>
    <xf numFmtId="164" fontId="19" fillId="0" borderId="0" xfId="0" applyNumberFormat="1" applyFont="1"/>
    <xf numFmtId="1" fontId="19" fillId="0" borderId="0" xfId="0" applyNumberFormat="1" applyFont="1"/>
    <xf numFmtId="0" fontId="19" fillId="0" borderId="0" xfId="0" pivotButton="1" applyFont="1"/>
    <xf numFmtId="0" fontId="19" fillId="0" borderId="0" xfId="0" applyFont="1"/>
    <xf numFmtId="0" fontId="18" fillId="34"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5">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sz val="12"/>
      </font>
    </dxf>
    <dxf>
      <font>
        <sz val="12"/>
      </font>
    </dxf>
    <dxf>
      <font>
        <sz val="12"/>
      </font>
    </dxf>
    <dxf>
      <font>
        <name val="Cambria"/>
        <scheme val="none"/>
      </font>
    </dxf>
    <dxf>
      <font>
        <name val="Cambria"/>
        <scheme val="none"/>
      </font>
    </dxf>
    <dxf>
      <font>
        <name val="Cambria"/>
        <scheme val="none"/>
      </font>
    </dxf>
    <dxf>
      <numFmt numFmtId="1" formatCode="0"/>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numFmt numFmtId="164" formatCode="0.0%"/>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numFmt numFmtId="1" formatCode="0"/>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numFmt numFmtId="1" formatCode="0"/>
    </dxf>
    <dxf>
      <font>
        <sz val="12"/>
      </font>
    </dxf>
    <dxf>
      <font>
        <sz val="12"/>
      </font>
    </dxf>
    <dxf>
      <font>
        <sz val="12"/>
      </font>
    </dxf>
    <dxf>
      <font>
        <name val="Cambria"/>
        <scheme val="none"/>
      </font>
    </dxf>
    <dxf>
      <font>
        <name val="Cambria"/>
        <scheme val="none"/>
      </font>
    </dxf>
    <dxf>
      <font>
        <name val="Cambria"/>
        <scheme val="none"/>
      </font>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numFmt numFmtId="1" formatCode="0"/>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numFmt numFmtId="1" formatCode="0"/>
    </dxf>
    <dxf>
      <font>
        <sz val="12"/>
      </font>
    </dxf>
    <dxf>
      <font>
        <sz val="12"/>
      </font>
    </dxf>
    <dxf>
      <font>
        <sz val="12"/>
      </font>
    </dxf>
    <dxf>
      <font>
        <sz val="12"/>
      </font>
    </dxf>
    <dxf>
      <font>
        <sz val="12"/>
      </font>
    </dxf>
    <dxf>
      <font>
        <sz val="12"/>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numFmt numFmtId="1" formatCode="0"/>
    </dxf>
    <dxf>
      <font>
        <b/>
        <i val="0"/>
        <sz val="12"/>
        <color theme="1"/>
      </font>
      <fill>
        <patternFill>
          <bgColor theme="0"/>
        </patternFill>
      </fill>
    </dxf>
    <dxf>
      <font>
        <b val="0"/>
        <i val="0"/>
        <sz val="12"/>
        <name val="Cambria"/>
        <scheme val="none"/>
      </font>
      <border diagonalDown="1">
        <left style="thin">
          <color rgb="FF7030A0"/>
        </left>
        <right style="thin">
          <color rgb="FF7030A0"/>
        </right>
        <top style="thin">
          <color rgb="FF7030A0"/>
        </top>
        <bottom style="thin">
          <color rgb="FF7030A0"/>
        </bottom>
        <diagonal style="thin">
          <color rgb="FF7030A0"/>
        </diagonal>
      </border>
    </dxf>
  </dxfs>
  <tableStyles count="1" defaultTableStyle="TableStyleMedium2" defaultPivotStyle="PivotStyleLight16">
    <tableStyle name="Slicer Style 1" pivot="0" table="0" count="6">
      <tableStyleElement type="wholeTable" dxfId="104"/>
      <tableStyleElement type="headerRow" dxfId="103"/>
    </tableStyle>
  </tableStyles>
  <colors>
    <mruColors>
      <color rgb="FF6D3272"/>
      <color rgb="FF9AC3F6"/>
      <color rgb="FFA2D2FF"/>
      <color rgb="FFA162D0"/>
      <color rgb="FF006ED2"/>
      <color rgb="FF969696"/>
      <color rgb="FFFFAFCC"/>
      <color rgb="FFFFC8CC"/>
      <color rgb="FFFFC000"/>
      <color rgb="FFFFD243"/>
    </mruColors>
  </colors>
  <extLst>
    <ext xmlns:x14="http://schemas.microsoft.com/office/spreadsheetml/2009/9/main" uri="{46F421CA-312F-682f-3DD2-61675219B42D}">
      <x14:dxfs count="4">
        <dxf>
          <font>
            <color theme="1"/>
          </font>
          <border>
            <left style="thin">
              <color theme="5"/>
            </left>
            <right style="thin">
              <color theme="5"/>
            </right>
            <top style="thin">
              <color theme="5"/>
            </top>
            <bottom style="thin">
              <color theme="5"/>
            </bottom>
          </border>
        </dxf>
        <dxf>
          <font>
            <color theme="0"/>
          </font>
          <fill>
            <patternFill>
              <bgColor theme="5"/>
            </patternFill>
          </fill>
          <border>
            <left style="thin">
              <color theme="5"/>
            </left>
            <right style="thin">
              <color theme="5"/>
            </right>
            <top style="thin">
              <color theme="5"/>
            </top>
            <bottom style="thin">
              <color theme="5"/>
            </bottom>
          </border>
        </dxf>
        <dxf>
          <font>
            <color auto="1"/>
          </font>
          <border>
            <left style="thin">
              <color rgb="FF7030A0"/>
            </left>
            <right style="thin">
              <color rgb="FF7030A0"/>
            </right>
            <top style="thin">
              <color rgb="FF7030A0"/>
            </top>
            <bottom style="thin">
              <color rgb="FF7030A0"/>
            </bottom>
          </border>
        </dxf>
        <dxf>
          <font>
            <color theme="0"/>
          </font>
          <fill>
            <patternFill>
              <bgColor rgb="FF7030A0"/>
            </patternFill>
          </fill>
          <border>
            <left style="thin">
              <color rgb="FF7030A0"/>
            </left>
            <right style="thin">
              <color rgb="FF7030A0"/>
            </right>
            <top style="thin">
              <color rgb="FF7030A0"/>
            </top>
            <bottom style="thin">
              <color rgb="FF7030A0"/>
            </bottom>
          </border>
        </dxf>
      </x14:dxfs>
    </ext>
    <ext xmlns:x14="http://schemas.microsoft.com/office/spreadsheetml/2009/9/main" uri="{EB79DEF2-80B8-43e5-95BD-54CBDDF9020C}">
      <x14:slicerStyles defaultSlicerStyle="Slicer Style 1">
        <x14:slicerStyle name="Slicer Style 1">
          <x14:slicerStyleElements>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 StudentsPerformance 3.xlsx]Workings!PivotTable9</c:name>
    <c:fmtId val="1"/>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rgbClr val="6D327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Workings!$M$42</c:f>
              <c:strCache>
                <c:ptCount val="1"/>
                <c:pt idx="0">
                  <c:v>Average of math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Workings!$L$43:$L$45</c:f>
              <c:strCache>
                <c:ptCount val="2"/>
                <c:pt idx="0">
                  <c:v>completed</c:v>
                </c:pt>
                <c:pt idx="1">
                  <c:v>Not completed</c:v>
                </c:pt>
              </c:strCache>
            </c:strRef>
          </c:cat>
          <c:val>
            <c:numRef>
              <c:f>Workings!$M$43:$M$45</c:f>
              <c:numCache>
                <c:formatCode>0</c:formatCode>
                <c:ptCount val="2"/>
                <c:pt idx="0">
                  <c:v>69.69553072625699</c:v>
                </c:pt>
                <c:pt idx="1">
                  <c:v>64.077881619937699</c:v>
                </c:pt>
              </c:numCache>
            </c:numRef>
          </c:val>
          <c:extLst xmlns:c16r2="http://schemas.microsoft.com/office/drawing/2015/06/chart">
            <c:ext xmlns:c16="http://schemas.microsoft.com/office/drawing/2014/chart" uri="{C3380CC4-5D6E-409C-BE32-E72D297353CC}">
              <c16:uniqueId val="{00000000-8F2E-42A4-A3A8-F38382A75D30}"/>
            </c:ext>
          </c:extLst>
        </c:ser>
        <c:ser>
          <c:idx val="1"/>
          <c:order val="1"/>
          <c:tx>
            <c:strRef>
              <c:f>Workings!$N$42</c:f>
              <c:strCache>
                <c:ptCount val="1"/>
                <c:pt idx="0">
                  <c:v>Average of writing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Workings!$L$43:$L$45</c:f>
              <c:strCache>
                <c:ptCount val="2"/>
                <c:pt idx="0">
                  <c:v>completed</c:v>
                </c:pt>
                <c:pt idx="1">
                  <c:v>Not completed</c:v>
                </c:pt>
              </c:strCache>
            </c:strRef>
          </c:cat>
          <c:val>
            <c:numRef>
              <c:f>Workings!$N$43:$N$45</c:f>
              <c:numCache>
                <c:formatCode>0</c:formatCode>
                <c:ptCount val="2"/>
                <c:pt idx="0">
                  <c:v>74.418994413407816</c:v>
                </c:pt>
                <c:pt idx="1">
                  <c:v>64.504672897196258</c:v>
                </c:pt>
              </c:numCache>
            </c:numRef>
          </c:val>
          <c:extLst xmlns:c16r2="http://schemas.microsoft.com/office/drawing/2015/06/chart">
            <c:ext xmlns:c16="http://schemas.microsoft.com/office/drawing/2014/chart" uri="{C3380CC4-5D6E-409C-BE32-E72D297353CC}">
              <c16:uniqueId val="{00000001-8F2E-42A4-A3A8-F38382A75D30}"/>
            </c:ext>
          </c:extLst>
        </c:ser>
        <c:ser>
          <c:idx val="2"/>
          <c:order val="2"/>
          <c:tx>
            <c:strRef>
              <c:f>Workings!$O$42</c:f>
              <c:strCache>
                <c:ptCount val="1"/>
                <c:pt idx="0">
                  <c:v>Average of reading score</c:v>
                </c:pt>
              </c:strCache>
            </c:strRef>
          </c:tx>
          <c:spPr>
            <a:solidFill>
              <a:srgbClr val="6D327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Workings!$L$43:$L$45</c:f>
              <c:strCache>
                <c:ptCount val="2"/>
                <c:pt idx="0">
                  <c:v>completed</c:v>
                </c:pt>
                <c:pt idx="1">
                  <c:v>Not completed</c:v>
                </c:pt>
              </c:strCache>
            </c:strRef>
          </c:cat>
          <c:val>
            <c:numRef>
              <c:f>Workings!$O$43:$O$45</c:f>
              <c:numCache>
                <c:formatCode>0</c:formatCode>
                <c:ptCount val="2"/>
                <c:pt idx="0">
                  <c:v>73.893854748603346</c:v>
                </c:pt>
                <c:pt idx="1">
                  <c:v>66.534267912772592</c:v>
                </c:pt>
              </c:numCache>
            </c:numRef>
          </c:val>
          <c:extLst xmlns:c16r2="http://schemas.microsoft.com/office/drawing/2015/06/chart">
            <c:ext xmlns:c16="http://schemas.microsoft.com/office/drawing/2014/chart" uri="{C3380CC4-5D6E-409C-BE32-E72D297353CC}">
              <c16:uniqueId val="{00000002-8F2E-42A4-A3A8-F38382A75D30}"/>
            </c:ext>
          </c:extLst>
        </c:ser>
        <c:dLbls>
          <c:dLblPos val="inEnd"/>
          <c:showLegendKey val="0"/>
          <c:showVal val="1"/>
          <c:showCatName val="0"/>
          <c:showSerName val="0"/>
          <c:showPercent val="0"/>
          <c:showBubbleSize val="0"/>
        </c:dLbls>
        <c:gapWidth val="100"/>
        <c:overlap val="-24"/>
        <c:axId val="1561375024"/>
        <c:axId val="1561373392"/>
      </c:barChart>
      <c:catAx>
        <c:axId val="1561375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1561373392"/>
        <c:crosses val="autoZero"/>
        <c:auto val="1"/>
        <c:lblAlgn val="ctr"/>
        <c:lblOffset val="100"/>
        <c:noMultiLvlLbl val="0"/>
      </c:catAx>
      <c:valAx>
        <c:axId val="1561373392"/>
        <c:scaling>
          <c:orientation val="minMax"/>
        </c:scaling>
        <c:delete val="1"/>
        <c:axPos val="l"/>
        <c:numFmt formatCode="0" sourceLinked="1"/>
        <c:majorTickMark val="none"/>
        <c:minorTickMark val="none"/>
        <c:tickLblPos val="nextTo"/>
        <c:crossAx val="1561375024"/>
        <c:crosses val="autoZero"/>
        <c:crossBetween val="between"/>
      </c:valAx>
      <c:spPr>
        <a:noFill/>
        <a:ln>
          <a:noFill/>
        </a:ln>
        <a:effectLst/>
      </c:spPr>
    </c:plotArea>
    <c:legend>
      <c:legendPos val="t"/>
      <c:layout>
        <c:manualLayout>
          <c:xMode val="edge"/>
          <c:yMode val="edge"/>
          <c:x val="0.14037744231990607"/>
          <c:y val="0"/>
          <c:w val="0.8446349894100078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 StudentsPerformance 3.xlsx]Workings!PivotTable9</c:name>
    <c:fmtId val="7"/>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rgbClr val="6D3272"/>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6D327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rgbClr val="6D327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2.6766856844833278E-2"/>
          <c:y val="0.16168294752629608"/>
          <c:w val="0.79420928021879855"/>
          <c:h val="0.62416513725258027"/>
        </c:manualLayout>
      </c:layout>
      <c:barChart>
        <c:barDir val="col"/>
        <c:grouping val="clustered"/>
        <c:varyColors val="0"/>
        <c:ser>
          <c:idx val="0"/>
          <c:order val="0"/>
          <c:tx>
            <c:strRef>
              <c:f>Workings!$M$42</c:f>
              <c:strCache>
                <c:ptCount val="1"/>
                <c:pt idx="0">
                  <c:v>Average of math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Workings!$L$43:$L$45</c:f>
              <c:strCache>
                <c:ptCount val="2"/>
                <c:pt idx="0">
                  <c:v>completed</c:v>
                </c:pt>
                <c:pt idx="1">
                  <c:v>Not completed</c:v>
                </c:pt>
              </c:strCache>
            </c:strRef>
          </c:cat>
          <c:val>
            <c:numRef>
              <c:f>Workings!$M$43:$M$45</c:f>
              <c:numCache>
                <c:formatCode>0</c:formatCode>
                <c:ptCount val="2"/>
                <c:pt idx="0">
                  <c:v>69.69553072625699</c:v>
                </c:pt>
                <c:pt idx="1">
                  <c:v>64.077881619937699</c:v>
                </c:pt>
              </c:numCache>
            </c:numRef>
          </c:val>
          <c:extLst xmlns:c16r2="http://schemas.microsoft.com/office/drawing/2015/06/chart">
            <c:ext xmlns:c16="http://schemas.microsoft.com/office/drawing/2014/chart" uri="{C3380CC4-5D6E-409C-BE32-E72D297353CC}">
              <c16:uniqueId val="{00000000-E04F-413F-96FA-0371542644D9}"/>
            </c:ext>
          </c:extLst>
        </c:ser>
        <c:ser>
          <c:idx val="1"/>
          <c:order val="1"/>
          <c:tx>
            <c:strRef>
              <c:f>Workings!$N$42</c:f>
              <c:strCache>
                <c:ptCount val="1"/>
                <c:pt idx="0">
                  <c:v>Average of writing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Workings!$L$43:$L$45</c:f>
              <c:strCache>
                <c:ptCount val="2"/>
                <c:pt idx="0">
                  <c:v>completed</c:v>
                </c:pt>
                <c:pt idx="1">
                  <c:v>Not completed</c:v>
                </c:pt>
              </c:strCache>
            </c:strRef>
          </c:cat>
          <c:val>
            <c:numRef>
              <c:f>Workings!$N$43:$N$45</c:f>
              <c:numCache>
                <c:formatCode>0</c:formatCode>
                <c:ptCount val="2"/>
                <c:pt idx="0">
                  <c:v>74.418994413407816</c:v>
                </c:pt>
                <c:pt idx="1">
                  <c:v>64.504672897196258</c:v>
                </c:pt>
              </c:numCache>
            </c:numRef>
          </c:val>
          <c:extLst xmlns:c16r2="http://schemas.microsoft.com/office/drawing/2015/06/chart">
            <c:ext xmlns:c16="http://schemas.microsoft.com/office/drawing/2014/chart" uri="{C3380CC4-5D6E-409C-BE32-E72D297353CC}">
              <c16:uniqueId val="{00000001-E04F-413F-96FA-0371542644D9}"/>
            </c:ext>
          </c:extLst>
        </c:ser>
        <c:ser>
          <c:idx val="2"/>
          <c:order val="2"/>
          <c:tx>
            <c:strRef>
              <c:f>Workings!$O$42</c:f>
              <c:strCache>
                <c:ptCount val="1"/>
                <c:pt idx="0">
                  <c:v>Average of reading score</c:v>
                </c:pt>
              </c:strCache>
            </c:strRef>
          </c:tx>
          <c:spPr>
            <a:solidFill>
              <a:srgbClr val="6D327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Workings!$L$43:$L$45</c:f>
              <c:strCache>
                <c:ptCount val="2"/>
                <c:pt idx="0">
                  <c:v>completed</c:v>
                </c:pt>
                <c:pt idx="1">
                  <c:v>Not completed</c:v>
                </c:pt>
              </c:strCache>
            </c:strRef>
          </c:cat>
          <c:val>
            <c:numRef>
              <c:f>Workings!$O$43:$O$45</c:f>
              <c:numCache>
                <c:formatCode>0</c:formatCode>
                <c:ptCount val="2"/>
                <c:pt idx="0">
                  <c:v>73.893854748603346</c:v>
                </c:pt>
                <c:pt idx="1">
                  <c:v>66.534267912772592</c:v>
                </c:pt>
              </c:numCache>
            </c:numRef>
          </c:val>
          <c:extLst xmlns:c16r2="http://schemas.microsoft.com/office/drawing/2015/06/chart">
            <c:ext xmlns:c16="http://schemas.microsoft.com/office/drawing/2014/chart" uri="{C3380CC4-5D6E-409C-BE32-E72D297353CC}">
              <c16:uniqueId val="{00000002-E04F-413F-96FA-0371542644D9}"/>
            </c:ext>
          </c:extLst>
        </c:ser>
        <c:dLbls>
          <c:dLblPos val="inEnd"/>
          <c:showLegendKey val="0"/>
          <c:showVal val="1"/>
          <c:showCatName val="0"/>
          <c:showSerName val="0"/>
          <c:showPercent val="0"/>
          <c:showBubbleSize val="0"/>
        </c:dLbls>
        <c:gapWidth val="100"/>
        <c:overlap val="-24"/>
        <c:axId val="1781491952"/>
        <c:axId val="1781482704"/>
      </c:barChart>
      <c:catAx>
        <c:axId val="17814919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1781482704"/>
        <c:crosses val="autoZero"/>
        <c:auto val="1"/>
        <c:lblAlgn val="ctr"/>
        <c:lblOffset val="100"/>
        <c:noMultiLvlLbl val="0"/>
      </c:catAx>
      <c:valAx>
        <c:axId val="1781482704"/>
        <c:scaling>
          <c:orientation val="minMax"/>
        </c:scaling>
        <c:delete val="1"/>
        <c:axPos val="l"/>
        <c:numFmt formatCode="0" sourceLinked="1"/>
        <c:majorTickMark val="none"/>
        <c:minorTickMark val="none"/>
        <c:tickLblPos val="nextTo"/>
        <c:crossAx val="1781491952"/>
        <c:crosses val="autoZero"/>
        <c:crossBetween val="between"/>
      </c:valAx>
      <c:spPr>
        <a:noFill/>
        <a:ln>
          <a:noFill/>
        </a:ln>
        <a:effectLst/>
      </c:spPr>
    </c:plotArea>
    <c:legend>
      <c:legendPos val="t"/>
      <c:layout>
        <c:manualLayout>
          <c:xMode val="edge"/>
          <c:yMode val="edge"/>
          <c:x val="6.1572467338397496E-2"/>
          <c:y val="5.8232194659878006E-3"/>
          <c:w val="0.85234217661488743"/>
          <c:h val="0.16544233441408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 StudentsPerformance 3.xlsx]Workings!PivotTable2</c:name>
    <c:fmtId val="5"/>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2.7725267800882167E-2"/>
          <c:y val="0.10991207034372502"/>
          <c:w val="0.94454946439823562"/>
          <c:h val="0.67664215084625212"/>
        </c:manualLayout>
      </c:layout>
      <c:barChart>
        <c:barDir val="col"/>
        <c:grouping val="stacked"/>
        <c:varyColors val="0"/>
        <c:ser>
          <c:idx val="0"/>
          <c:order val="0"/>
          <c:tx>
            <c:strRef>
              <c:f>Workings!$B$17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Workings!$A$18:$A$23</c:f>
              <c:strCache>
                <c:ptCount val="5"/>
                <c:pt idx="0">
                  <c:v>group A</c:v>
                </c:pt>
                <c:pt idx="1">
                  <c:v>group B</c:v>
                </c:pt>
                <c:pt idx="2">
                  <c:v>group C</c:v>
                </c:pt>
                <c:pt idx="3">
                  <c:v>group D</c:v>
                </c:pt>
                <c:pt idx="4">
                  <c:v>group E</c:v>
                </c:pt>
              </c:strCache>
            </c:strRef>
          </c:cat>
          <c:val>
            <c:numRef>
              <c:f>Workings!$B$18:$B$23</c:f>
              <c:numCache>
                <c:formatCode>General</c:formatCode>
                <c:ptCount val="5"/>
                <c:pt idx="0">
                  <c:v>89</c:v>
                </c:pt>
                <c:pt idx="1">
                  <c:v>190</c:v>
                </c:pt>
                <c:pt idx="2">
                  <c:v>319</c:v>
                </c:pt>
                <c:pt idx="3">
                  <c:v>262</c:v>
                </c:pt>
                <c:pt idx="4">
                  <c:v>140</c:v>
                </c:pt>
              </c:numCache>
            </c:numRef>
          </c:val>
          <c:extLst xmlns:c16r2="http://schemas.microsoft.com/office/drawing/2015/06/chart">
            <c:ext xmlns:c16="http://schemas.microsoft.com/office/drawing/2014/chart" uri="{C3380CC4-5D6E-409C-BE32-E72D297353CC}">
              <c16:uniqueId val="{00000000-F73B-40AE-932F-7EB343E7FB86}"/>
            </c:ext>
          </c:extLst>
        </c:ser>
        <c:dLbls>
          <c:dLblPos val="inEnd"/>
          <c:showLegendKey val="0"/>
          <c:showVal val="1"/>
          <c:showCatName val="0"/>
          <c:showSerName val="0"/>
          <c:showPercent val="0"/>
          <c:showBubbleSize val="0"/>
        </c:dLbls>
        <c:gapWidth val="150"/>
        <c:overlap val="100"/>
        <c:axId val="1781495216"/>
        <c:axId val="1781485424"/>
      </c:barChart>
      <c:catAx>
        <c:axId val="17814952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1781485424"/>
        <c:crosses val="autoZero"/>
        <c:auto val="1"/>
        <c:lblAlgn val="ctr"/>
        <c:lblOffset val="100"/>
        <c:noMultiLvlLbl val="0"/>
      </c:catAx>
      <c:valAx>
        <c:axId val="1781485424"/>
        <c:scaling>
          <c:orientation val="minMax"/>
        </c:scaling>
        <c:delete val="1"/>
        <c:axPos val="l"/>
        <c:numFmt formatCode="General" sourceLinked="1"/>
        <c:majorTickMark val="none"/>
        <c:minorTickMark val="none"/>
        <c:tickLblPos val="nextTo"/>
        <c:crossAx val="1781495216"/>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sz="1100" b="1">
          <a:solidFill>
            <a:schemeClr val="bg1"/>
          </a:solidFill>
          <a:latin typeface="Cambria" panose="02040503050406030204" pitchFamily="18" charset="0"/>
          <a:ea typeface="Cambria" panose="02040503050406030204" pitchFamily="18" charset="0"/>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78756064582838"/>
          <c:y val="9.0534979423868317E-2"/>
          <c:w val="0.804040404040404"/>
          <c:h val="0.81893004115226342"/>
        </c:manualLayout>
      </c:layout>
      <c:doughnutChart>
        <c:varyColors val="1"/>
        <c:ser>
          <c:idx val="0"/>
          <c:order val="0"/>
          <c:tx>
            <c:v>maths average</c:v>
          </c:tx>
          <c:dPt>
            <c:idx val="0"/>
            <c:bubble3D val="0"/>
            <c:spPr>
              <a:solidFill>
                <a:srgbClr val="7030A0">
                  <a:alpha val="43000"/>
                </a:srgb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4ABF-4E88-A8CB-84DDC1C6A2FF}"/>
              </c:ext>
            </c:extLst>
          </c:dPt>
          <c:dPt>
            <c:idx val="1"/>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4ABF-4E88-A8CB-84DDC1C6A2FF}"/>
              </c:ext>
            </c:extLst>
          </c:dPt>
          <c:val>
            <c:numRef>
              <c:f>Workings!$H$23:$H$24</c:f>
              <c:numCache>
                <c:formatCode>0%</c:formatCode>
                <c:ptCount val="2"/>
                <c:pt idx="0">
                  <c:v>0.32506197371527501</c:v>
                </c:pt>
                <c:pt idx="1">
                  <c:v>0.67493802628472499</c:v>
                </c:pt>
              </c:numCache>
            </c:numRef>
          </c:val>
          <c:extLst xmlns:c16r2="http://schemas.microsoft.com/office/drawing/2015/06/chart">
            <c:ext xmlns:c16="http://schemas.microsoft.com/office/drawing/2014/chart" uri="{C3380CC4-5D6E-409C-BE32-E72D297353CC}">
              <c16:uniqueId val="{00000004-4ABF-4E88-A8CB-84DDC1C6A2FF}"/>
            </c:ext>
          </c:extLst>
        </c:ser>
        <c:dLbls>
          <c:showLegendKey val="0"/>
          <c:showVal val="0"/>
          <c:showCatName val="0"/>
          <c:showSerName val="0"/>
          <c:showPercent val="0"/>
          <c:showBubbleSize val="0"/>
          <c:showLeaderLines val="1"/>
        </c:dLbls>
        <c:firstSliceAng val="36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Reading</c:v>
          </c:tx>
          <c:spPr>
            <a:solidFill>
              <a:srgbClr val="7030A0"/>
            </a:solidFill>
            <a:ln>
              <a:noFill/>
            </a:ln>
          </c:spPr>
          <c:dPt>
            <c:idx val="0"/>
            <c:bubble3D val="0"/>
            <c:spPr>
              <a:solidFill>
                <a:srgbClr val="7030A0">
                  <a:alpha val="43000"/>
                </a:srgb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1A1C-4BBB-B975-2421F1D87B95}"/>
              </c:ext>
            </c:extLst>
          </c:dPt>
          <c:dPt>
            <c:idx val="1"/>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1A1C-4BBB-B975-2421F1D87B95}"/>
              </c:ext>
            </c:extLst>
          </c:dPt>
          <c:val>
            <c:numRef>
              <c:f>Workings!$H$38:$H$39</c:f>
              <c:numCache>
                <c:formatCode>0%</c:formatCode>
                <c:ptCount val="2"/>
                <c:pt idx="0">
                  <c:v>0.3402111041158416</c:v>
                </c:pt>
                <c:pt idx="1">
                  <c:v>0.65978889588415834</c:v>
                </c:pt>
              </c:numCache>
            </c:numRef>
          </c:val>
          <c:extLst xmlns:c16r2="http://schemas.microsoft.com/office/drawing/2015/06/chart">
            <c:ext xmlns:c16="http://schemas.microsoft.com/office/drawing/2014/chart" uri="{C3380CC4-5D6E-409C-BE32-E72D297353CC}">
              <c16:uniqueId val="{00000004-1A1C-4BBB-B975-2421F1D87B95}"/>
            </c:ext>
          </c:extLst>
        </c:ser>
        <c:dLbls>
          <c:showLegendKey val="0"/>
          <c:showVal val="0"/>
          <c:showCatName val="0"/>
          <c:showSerName val="0"/>
          <c:showPercent val="0"/>
          <c:showBubbleSize val="0"/>
          <c:showLeaderLines val="1"/>
        </c:dLbls>
        <c:firstSliceAng val="34"/>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Writing</c:v>
          </c:tx>
          <c:spPr>
            <a:solidFill>
              <a:srgbClr val="7030A0"/>
            </a:solidFill>
            <a:ln>
              <a:noFill/>
            </a:ln>
          </c:spPr>
          <c:dPt>
            <c:idx val="0"/>
            <c:bubble3D val="0"/>
            <c:spPr>
              <a:solidFill>
                <a:srgbClr val="7030A0">
                  <a:alpha val="43000"/>
                </a:srgb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A19E-4835-AC5A-89C5F0352D0E}"/>
              </c:ext>
            </c:extLst>
          </c:dPt>
          <c:dPt>
            <c:idx val="1"/>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A19E-4835-AC5A-89C5F0352D0E}"/>
              </c:ext>
            </c:extLst>
          </c:dPt>
          <c:val>
            <c:numRef>
              <c:f>Workings!$H$30:$H$31</c:f>
              <c:numCache>
                <c:formatCode>0%</c:formatCode>
                <c:ptCount val="2"/>
                <c:pt idx="0">
                  <c:v>0.33472692216888333</c:v>
                </c:pt>
                <c:pt idx="1">
                  <c:v>0.66527307783111667</c:v>
                </c:pt>
              </c:numCache>
            </c:numRef>
          </c:val>
          <c:extLst xmlns:c16r2="http://schemas.microsoft.com/office/drawing/2015/06/chart">
            <c:ext xmlns:c16="http://schemas.microsoft.com/office/drawing/2014/chart" uri="{C3380CC4-5D6E-409C-BE32-E72D297353CC}">
              <c16:uniqueId val="{00000004-A19E-4835-AC5A-89C5F0352D0E}"/>
            </c:ext>
          </c:extLst>
        </c:ser>
        <c:dLbls>
          <c:showLegendKey val="0"/>
          <c:showVal val="0"/>
          <c:showCatName val="0"/>
          <c:showSerName val="0"/>
          <c:showPercent val="0"/>
          <c:showBubbleSize val="0"/>
          <c:showLeaderLines val="1"/>
        </c:dLbls>
        <c:firstSliceAng val="107"/>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Completed</c:v>
          </c:tx>
          <c:spPr>
            <a:solidFill>
              <a:srgbClr val="7030A0"/>
            </a:solidFill>
            <a:ln>
              <a:noFill/>
            </a:ln>
          </c:spPr>
          <c:dPt>
            <c:idx val="0"/>
            <c:bubble3D val="0"/>
            <c:spPr>
              <a:solidFill>
                <a:srgbClr val="7030A0">
                  <a:alpha val="43000"/>
                </a:srgb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EC91-4FB9-9A18-ED4EE1F3B666}"/>
              </c:ext>
            </c:extLst>
          </c:dPt>
          <c:dPt>
            <c:idx val="1"/>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EC91-4FB9-9A18-ED4EE1F3B666}"/>
              </c:ext>
            </c:extLst>
          </c:dPt>
          <c:val>
            <c:numRef>
              <c:f>Workings!$H$45:$H$46</c:f>
              <c:numCache>
                <c:formatCode>0%</c:formatCode>
                <c:ptCount val="2"/>
                <c:pt idx="0">
                  <c:v>0.52770535098065907</c:v>
                </c:pt>
                <c:pt idx="1">
                  <c:v>0.47229464901934098</c:v>
                </c:pt>
              </c:numCache>
            </c:numRef>
          </c:val>
          <c:extLst xmlns:c16r2="http://schemas.microsoft.com/office/drawing/2015/06/chart">
            <c:ext xmlns:c16="http://schemas.microsoft.com/office/drawing/2014/chart" uri="{C3380CC4-5D6E-409C-BE32-E72D297353CC}">
              <c16:uniqueId val="{00000004-EC91-4FB9-9A18-ED4EE1F3B666}"/>
            </c:ext>
          </c:extLst>
        </c:ser>
        <c:dLbls>
          <c:showLegendKey val="0"/>
          <c:showVal val="0"/>
          <c:showCatName val="0"/>
          <c:showSerName val="0"/>
          <c:showPercent val="0"/>
          <c:showBubbleSize val="0"/>
          <c:showLeaderLines val="1"/>
        </c:dLbls>
        <c:firstSliceAng val="29"/>
        <c:holeSize val="56"/>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6D327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1CD0-45AF-975A-3689523D43A7}"/>
              </c:ext>
            </c:extLst>
          </c:dPt>
          <c:dPt>
            <c:idx val="1"/>
            <c:bubble3D val="0"/>
            <c:spPr>
              <a:solidFill>
                <a:schemeClr val="accent1">
                  <a:lumMod val="50000"/>
                  <a:alpha val="28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1CD0-45AF-975A-3689523D43A7}"/>
              </c:ext>
            </c:extLst>
          </c:dPt>
          <c:val>
            <c:numRef>
              <c:f>Workings!$H$45:$H$46</c:f>
              <c:numCache>
                <c:formatCode>0%</c:formatCode>
                <c:ptCount val="2"/>
                <c:pt idx="0">
                  <c:v>0.52770535098065907</c:v>
                </c:pt>
                <c:pt idx="1">
                  <c:v>0.47229464901934098</c:v>
                </c:pt>
              </c:numCache>
            </c:numRef>
          </c:val>
          <c:extLst xmlns:c16r2="http://schemas.microsoft.com/office/drawing/2015/06/chart">
            <c:ext xmlns:c16="http://schemas.microsoft.com/office/drawing/2014/chart" uri="{C3380CC4-5D6E-409C-BE32-E72D297353CC}">
              <c16:uniqueId val="{00000004-1CD0-45AF-975A-3689523D43A7}"/>
            </c:ext>
          </c:extLst>
        </c:ser>
        <c:dLbls>
          <c:showLegendKey val="0"/>
          <c:showVal val="0"/>
          <c:showCatName val="0"/>
          <c:showSerName val="0"/>
          <c:showPercent val="0"/>
          <c:showBubbleSize val="0"/>
          <c:showLeaderLines val="1"/>
        </c:dLbls>
        <c:firstSliceAng val="2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 StudentsPerformance 3.xlsx]Workings!PivotTable7</c:name>
    <c:fmtId val="5"/>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stacked"/>
        <c:varyColors val="0"/>
        <c:ser>
          <c:idx val="0"/>
          <c:order val="0"/>
          <c:tx>
            <c:strRef>
              <c:f>Workings!$Q$8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Workings!$P$9:$P$14</c:f>
              <c:strCache>
                <c:ptCount val="5"/>
                <c:pt idx="0">
                  <c:v>group A</c:v>
                </c:pt>
                <c:pt idx="1">
                  <c:v>group B</c:v>
                </c:pt>
                <c:pt idx="2">
                  <c:v>group C</c:v>
                </c:pt>
                <c:pt idx="3">
                  <c:v>group D</c:v>
                </c:pt>
                <c:pt idx="4">
                  <c:v>group E</c:v>
                </c:pt>
              </c:strCache>
            </c:strRef>
          </c:cat>
          <c:val>
            <c:numRef>
              <c:f>Workings!$Q$9:$Q$14</c:f>
              <c:numCache>
                <c:formatCode>0</c:formatCode>
                <c:ptCount val="5"/>
                <c:pt idx="0">
                  <c:v>64.674157303370791</c:v>
                </c:pt>
                <c:pt idx="1">
                  <c:v>67.352631578947367</c:v>
                </c:pt>
                <c:pt idx="2">
                  <c:v>69.103448275862064</c:v>
                </c:pt>
                <c:pt idx="3">
                  <c:v>70.030534351145036</c:v>
                </c:pt>
                <c:pt idx="4">
                  <c:v>73.028571428571425</c:v>
                </c:pt>
              </c:numCache>
            </c:numRef>
          </c:val>
          <c:extLst xmlns:c16r2="http://schemas.microsoft.com/office/drawing/2015/06/chart">
            <c:ext xmlns:c16="http://schemas.microsoft.com/office/drawing/2014/chart" uri="{C3380CC4-5D6E-409C-BE32-E72D297353CC}">
              <c16:uniqueId val="{00000000-C6C3-44D1-915B-1C5479110DBE}"/>
            </c:ext>
          </c:extLst>
        </c:ser>
        <c:dLbls>
          <c:dLblPos val="inEnd"/>
          <c:showLegendKey val="0"/>
          <c:showVal val="1"/>
          <c:showCatName val="0"/>
          <c:showSerName val="0"/>
          <c:showPercent val="0"/>
          <c:showBubbleSize val="0"/>
        </c:dLbls>
        <c:gapWidth val="150"/>
        <c:overlap val="100"/>
        <c:axId val="1561372304"/>
        <c:axId val="1561360336"/>
      </c:barChart>
      <c:catAx>
        <c:axId val="15613723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1561360336"/>
        <c:crosses val="autoZero"/>
        <c:auto val="1"/>
        <c:lblAlgn val="ctr"/>
        <c:lblOffset val="100"/>
        <c:noMultiLvlLbl val="0"/>
      </c:catAx>
      <c:valAx>
        <c:axId val="1561360336"/>
        <c:scaling>
          <c:orientation val="minMax"/>
        </c:scaling>
        <c:delete val="1"/>
        <c:axPos val="l"/>
        <c:numFmt formatCode="0" sourceLinked="1"/>
        <c:majorTickMark val="none"/>
        <c:minorTickMark val="none"/>
        <c:tickLblPos val="nextTo"/>
        <c:crossAx val="15613723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 StudentsPerformance 3.xlsx]Workings!PivotTable6</c:name>
    <c:fmtId val="6"/>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stacked"/>
        <c:varyColors val="0"/>
        <c:ser>
          <c:idx val="0"/>
          <c:order val="0"/>
          <c:tx>
            <c:strRef>
              <c:f>Workings!$M$8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Workings!$L$9:$L$14</c:f>
              <c:strCache>
                <c:ptCount val="5"/>
                <c:pt idx="0">
                  <c:v>group A</c:v>
                </c:pt>
                <c:pt idx="1">
                  <c:v>group B</c:v>
                </c:pt>
                <c:pt idx="2">
                  <c:v>group C</c:v>
                </c:pt>
                <c:pt idx="3">
                  <c:v>group D</c:v>
                </c:pt>
                <c:pt idx="4">
                  <c:v>group E</c:v>
                </c:pt>
              </c:strCache>
            </c:strRef>
          </c:cat>
          <c:val>
            <c:numRef>
              <c:f>Workings!$M$9:$M$14</c:f>
              <c:numCache>
                <c:formatCode>0</c:formatCode>
                <c:ptCount val="5"/>
                <c:pt idx="0">
                  <c:v>62.674157303370784</c:v>
                </c:pt>
                <c:pt idx="1">
                  <c:v>65.599999999999994</c:v>
                </c:pt>
                <c:pt idx="2">
                  <c:v>67.827586206896555</c:v>
                </c:pt>
                <c:pt idx="3">
                  <c:v>70.145038167938935</c:v>
                </c:pt>
                <c:pt idx="4">
                  <c:v>71.407142857142858</c:v>
                </c:pt>
              </c:numCache>
            </c:numRef>
          </c:val>
          <c:extLst xmlns:c16r2="http://schemas.microsoft.com/office/drawing/2015/06/chart">
            <c:ext xmlns:c16="http://schemas.microsoft.com/office/drawing/2014/chart" uri="{C3380CC4-5D6E-409C-BE32-E72D297353CC}">
              <c16:uniqueId val="{00000000-A2AF-4017-864A-133FBA8BA9D0}"/>
            </c:ext>
          </c:extLst>
        </c:ser>
        <c:dLbls>
          <c:dLblPos val="inEnd"/>
          <c:showLegendKey val="0"/>
          <c:showVal val="1"/>
          <c:showCatName val="0"/>
          <c:showSerName val="0"/>
          <c:showPercent val="0"/>
          <c:showBubbleSize val="0"/>
        </c:dLbls>
        <c:gapWidth val="150"/>
        <c:overlap val="100"/>
        <c:axId val="1781492496"/>
        <c:axId val="1781493040"/>
      </c:barChart>
      <c:catAx>
        <c:axId val="17814924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1781493040"/>
        <c:crosses val="autoZero"/>
        <c:auto val="1"/>
        <c:lblAlgn val="ctr"/>
        <c:lblOffset val="100"/>
        <c:noMultiLvlLbl val="0"/>
      </c:catAx>
      <c:valAx>
        <c:axId val="1781493040"/>
        <c:scaling>
          <c:orientation val="minMax"/>
        </c:scaling>
        <c:delete val="1"/>
        <c:axPos val="l"/>
        <c:numFmt formatCode="0" sourceLinked="1"/>
        <c:majorTickMark val="none"/>
        <c:minorTickMark val="none"/>
        <c:tickLblPos val="nextTo"/>
        <c:crossAx val="17814924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100" b="1">
          <a:solidFill>
            <a:schemeClr val="bg1"/>
          </a:solidFill>
          <a:latin typeface="Cambria" panose="02040503050406030204" pitchFamily="18" charset="0"/>
          <a:ea typeface="Cambria" panose="02040503050406030204" pitchFamily="18" charset="0"/>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 StudentsPerformance 3.xlsx]Workings!PivotTable5</c:name>
    <c:fmtId val="6"/>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stacked"/>
        <c:varyColors val="0"/>
        <c:ser>
          <c:idx val="0"/>
          <c:order val="0"/>
          <c:tx>
            <c:strRef>
              <c:f>Workings!$I$8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Workings!$H$9:$H$14</c:f>
              <c:strCache>
                <c:ptCount val="5"/>
                <c:pt idx="0">
                  <c:v>group A</c:v>
                </c:pt>
                <c:pt idx="1">
                  <c:v>group B</c:v>
                </c:pt>
                <c:pt idx="2">
                  <c:v>group C</c:v>
                </c:pt>
                <c:pt idx="3">
                  <c:v>group D</c:v>
                </c:pt>
                <c:pt idx="4">
                  <c:v>group E</c:v>
                </c:pt>
              </c:strCache>
            </c:strRef>
          </c:cat>
          <c:val>
            <c:numRef>
              <c:f>Workings!$I$9:$I$14</c:f>
              <c:numCache>
                <c:formatCode>0</c:formatCode>
                <c:ptCount val="5"/>
                <c:pt idx="0">
                  <c:v>61.629213483146067</c:v>
                </c:pt>
                <c:pt idx="1">
                  <c:v>63.452631578947368</c:v>
                </c:pt>
                <c:pt idx="2">
                  <c:v>64.463949843260181</c:v>
                </c:pt>
                <c:pt idx="3">
                  <c:v>67.362595419847324</c:v>
                </c:pt>
                <c:pt idx="4">
                  <c:v>73.821428571428569</c:v>
                </c:pt>
              </c:numCache>
            </c:numRef>
          </c:val>
          <c:extLst xmlns:c16r2="http://schemas.microsoft.com/office/drawing/2015/06/chart">
            <c:ext xmlns:c16="http://schemas.microsoft.com/office/drawing/2014/chart" uri="{C3380CC4-5D6E-409C-BE32-E72D297353CC}">
              <c16:uniqueId val="{00000000-B9D1-48C8-8D57-42350D0890F0}"/>
            </c:ext>
          </c:extLst>
        </c:ser>
        <c:dLbls>
          <c:showLegendKey val="0"/>
          <c:showVal val="0"/>
          <c:showCatName val="0"/>
          <c:showSerName val="0"/>
          <c:showPercent val="0"/>
          <c:showBubbleSize val="0"/>
        </c:dLbls>
        <c:gapWidth val="150"/>
        <c:overlap val="100"/>
        <c:axId val="1781489232"/>
        <c:axId val="1781484336"/>
      </c:barChart>
      <c:catAx>
        <c:axId val="17814892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1781484336"/>
        <c:crosses val="autoZero"/>
        <c:auto val="1"/>
        <c:lblAlgn val="ctr"/>
        <c:lblOffset val="100"/>
        <c:noMultiLvlLbl val="0"/>
      </c:catAx>
      <c:valAx>
        <c:axId val="1781484336"/>
        <c:scaling>
          <c:orientation val="minMax"/>
        </c:scaling>
        <c:delete val="1"/>
        <c:axPos val="l"/>
        <c:numFmt formatCode="0" sourceLinked="1"/>
        <c:majorTickMark val="none"/>
        <c:minorTickMark val="none"/>
        <c:tickLblPos val="nextTo"/>
        <c:crossAx val="17814892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image" Target="../media/image2.sv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image" Target="../media/image1.png"/><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11</xdr:col>
      <xdr:colOff>588309</xdr:colOff>
      <xdr:row>43</xdr:row>
      <xdr:rowOff>169208</xdr:rowOff>
    </xdr:from>
    <xdr:to>
      <xdr:col>14</xdr:col>
      <xdr:colOff>453839</xdr:colOff>
      <xdr:row>57</xdr:row>
      <xdr:rowOff>88526</xdr:rowOff>
    </xdr:to>
    <xdr:graphicFrame macro="">
      <xdr:nvGraphicFramePr>
        <xdr:cNvPr id="11" name="Chart 10">
          <a:extLst>
            <a:ext uri="{FF2B5EF4-FFF2-40B4-BE49-F238E27FC236}">
              <a16:creationId xmlns=""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9524</xdr:rowOff>
    </xdr:from>
    <xdr:to>
      <xdr:col>21</xdr:col>
      <xdr:colOff>142875</xdr:colOff>
      <xdr:row>43</xdr:row>
      <xdr:rowOff>95249</xdr:rowOff>
    </xdr:to>
    <xdr:sp macro="" textlink="">
      <xdr:nvSpPr>
        <xdr:cNvPr id="4" name="Rectangle 3">
          <a:extLst>
            <a:ext uri="{FF2B5EF4-FFF2-40B4-BE49-F238E27FC236}">
              <a16:creationId xmlns="" xmlns:a16="http://schemas.microsoft.com/office/drawing/2014/main" id="{00000000-0008-0000-0200-000004000000}"/>
            </a:ext>
          </a:extLst>
        </xdr:cNvPr>
        <xdr:cNvSpPr/>
      </xdr:nvSpPr>
      <xdr:spPr>
        <a:xfrm>
          <a:off x="9525" y="9524"/>
          <a:ext cx="12934950" cy="8277225"/>
        </a:xfrm>
        <a:prstGeom prst="rect">
          <a:avLst/>
        </a:prstGeom>
        <a:solidFill>
          <a:srgbClr val="7030A0"/>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152401</xdr:colOff>
      <xdr:row>0</xdr:row>
      <xdr:rowOff>47624</xdr:rowOff>
    </xdr:from>
    <xdr:to>
      <xdr:col>21</xdr:col>
      <xdr:colOff>95251</xdr:colOff>
      <xdr:row>4</xdr:row>
      <xdr:rowOff>47625</xdr:rowOff>
    </xdr:to>
    <xdr:sp macro="" textlink="">
      <xdr:nvSpPr>
        <xdr:cNvPr id="7" name="Rounded Rectangle 6">
          <a:extLst>
            <a:ext uri="{FF2B5EF4-FFF2-40B4-BE49-F238E27FC236}">
              <a16:creationId xmlns="" xmlns:a16="http://schemas.microsoft.com/office/drawing/2014/main" id="{00000000-0008-0000-0200-000007000000}"/>
            </a:ext>
          </a:extLst>
        </xdr:cNvPr>
        <xdr:cNvSpPr/>
      </xdr:nvSpPr>
      <xdr:spPr>
        <a:xfrm>
          <a:off x="152401" y="47624"/>
          <a:ext cx="12744450" cy="762001"/>
        </a:xfrm>
        <a:prstGeom prst="roundRect">
          <a:avLst>
            <a:gd name="adj" fmla="val 9723"/>
          </a:avLst>
        </a:prstGeom>
        <a:solidFill>
          <a:schemeClr val="accent1">
            <a:lumMod val="40000"/>
            <a:lumOff val="60000"/>
          </a:schemeClr>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2800">
              <a:solidFill>
                <a:srgbClr val="7030A0"/>
              </a:solidFill>
              <a:latin typeface="Arial Black" panose="020B0A04020102020204" pitchFamily="34" charset="0"/>
              <a:ea typeface="Cambria" panose="02040503050406030204" pitchFamily="18" charset="0"/>
            </a:rPr>
            <a:t>           STUDENT PERFORMANCE DASHBOARD</a:t>
          </a:r>
        </a:p>
      </xdr:txBody>
    </xdr:sp>
    <xdr:clientData/>
  </xdr:twoCellAnchor>
  <xdr:twoCellAnchor>
    <xdr:from>
      <xdr:col>4</xdr:col>
      <xdr:colOff>57149</xdr:colOff>
      <xdr:row>2</xdr:row>
      <xdr:rowOff>171449</xdr:rowOff>
    </xdr:from>
    <xdr:to>
      <xdr:col>8</xdr:col>
      <xdr:colOff>409574</xdr:colOff>
      <xdr:row>7</xdr:row>
      <xdr:rowOff>47625</xdr:rowOff>
    </xdr:to>
    <xdr:sp macro="" textlink="#REF!">
      <xdr:nvSpPr>
        <xdr:cNvPr id="8" name="Rounded Rectangle 7">
          <a:extLst>
            <a:ext uri="{FF2B5EF4-FFF2-40B4-BE49-F238E27FC236}">
              <a16:creationId xmlns="" xmlns:a16="http://schemas.microsoft.com/office/drawing/2014/main" id="{00000000-0008-0000-0200-000008000000}"/>
            </a:ext>
          </a:extLst>
        </xdr:cNvPr>
        <xdr:cNvSpPr/>
      </xdr:nvSpPr>
      <xdr:spPr>
        <a:xfrm>
          <a:off x="2495549" y="552449"/>
          <a:ext cx="2790825" cy="828676"/>
        </a:xfrm>
        <a:prstGeom prst="roundRect">
          <a:avLst>
            <a:gd name="adj" fmla="val 9770"/>
          </a:avLst>
        </a:prstGeom>
        <a:gradFill>
          <a:gsLst>
            <a:gs pos="0">
              <a:srgbClr val="9AC3F6"/>
            </a:gs>
            <a:gs pos="48000">
              <a:schemeClr val="accent5">
                <a:lumMod val="97000"/>
                <a:lumOff val="3000"/>
              </a:schemeClr>
            </a:gs>
            <a:gs pos="100000">
              <a:schemeClr val="accent5">
                <a:lumMod val="60000"/>
                <a:lumOff val="40000"/>
              </a:schemeClr>
            </a:gs>
          </a:gsLst>
          <a:lin ang="0" scaled="0"/>
        </a:gra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fld id="{60515842-CCDD-4C2C-9C77-7748D16A08E3}" type="TxLink">
            <a:rPr lang="en-US" sz="2400" b="0" i="0" u="none" strike="noStrike">
              <a:solidFill>
                <a:schemeClr val="bg1">
                  <a:lumMod val="85000"/>
                </a:schemeClr>
              </a:solidFill>
              <a:latin typeface="Cambria" panose="02040503050406030204" pitchFamily="18" charset="0"/>
              <a:ea typeface="Cambria" panose="02040503050406030204" pitchFamily="18" charset="0"/>
              <a:cs typeface="Calibri"/>
            </a:rPr>
            <a:pPr algn="ctr"/>
            <a:t> </a:t>
          </a:fld>
          <a:endParaRPr lang="en-US" sz="2400">
            <a:solidFill>
              <a:schemeClr val="bg1">
                <a:lumMod val="85000"/>
              </a:schemeClr>
            </a:solidFill>
            <a:latin typeface="Cambria" panose="02040503050406030204" pitchFamily="18" charset="0"/>
            <a:ea typeface="Cambria" panose="02040503050406030204" pitchFamily="18" charset="0"/>
          </a:endParaRPr>
        </a:p>
      </xdr:txBody>
    </xdr:sp>
    <xdr:clientData/>
  </xdr:twoCellAnchor>
  <xdr:twoCellAnchor>
    <xdr:from>
      <xdr:col>9</xdr:col>
      <xdr:colOff>573024</xdr:colOff>
      <xdr:row>2</xdr:row>
      <xdr:rowOff>171449</xdr:rowOff>
    </xdr:from>
    <xdr:to>
      <xdr:col>14</xdr:col>
      <xdr:colOff>313944</xdr:colOff>
      <xdr:row>7</xdr:row>
      <xdr:rowOff>47625</xdr:rowOff>
    </xdr:to>
    <xdr:sp macro="" textlink="#REF!">
      <xdr:nvSpPr>
        <xdr:cNvPr id="9" name="Rounded Rectangle 8">
          <a:extLst>
            <a:ext uri="{FF2B5EF4-FFF2-40B4-BE49-F238E27FC236}">
              <a16:creationId xmlns="" xmlns:a16="http://schemas.microsoft.com/office/drawing/2014/main" id="{00000000-0008-0000-0200-000009000000}"/>
            </a:ext>
          </a:extLst>
        </xdr:cNvPr>
        <xdr:cNvSpPr/>
      </xdr:nvSpPr>
      <xdr:spPr>
        <a:xfrm>
          <a:off x="6059424" y="552449"/>
          <a:ext cx="2788920" cy="828676"/>
        </a:xfrm>
        <a:prstGeom prst="roundRect">
          <a:avLst>
            <a:gd name="adj" fmla="val 9770"/>
          </a:avLst>
        </a:prstGeom>
        <a:gradFill>
          <a:gsLst>
            <a:gs pos="0">
              <a:srgbClr val="9AC3F6"/>
            </a:gs>
            <a:gs pos="48000">
              <a:schemeClr val="accent5">
                <a:lumMod val="97000"/>
                <a:lumOff val="3000"/>
              </a:schemeClr>
            </a:gs>
            <a:gs pos="100000">
              <a:schemeClr val="accent5">
                <a:lumMod val="60000"/>
                <a:lumOff val="40000"/>
              </a:schemeClr>
            </a:gs>
          </a:gsLst>
          <a:lin ang="0" scaled="0"/>
        </a:gra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fld id="{4543571B-5E73-4D33-8FFE-20E455CB80A7}" type="TxLink">
            <a:rPr lang="en-US" sz="2400" b="0" i="0" u="none" strike="noStrike">
              <a:solidFill>
                <a:schemeClr val="bg1">
                  <a:lumMod val="95000"/>
                </a:schemeClr>
              </a:solidFill>
              <a:latin typeface="Cambria" panose="02040503050406030204" pitchFamily="18" charset="0"/>
              <a:ea typeface="Cambria" panose="02040503050406030204" pitchFamily="18" charset="0"/>
              <a:cs typeface="Calibri"/>
            </a:rPr>
            <a:pPr algn="ctr"/>
            <a:t> </a:t>
          </a:fld>
          <a:endParaRPr lang="en-US" sz="2400" b="0">
            <a:solidFill>
              <a:schemeClr val="bg1">
                <a:lumMod val="95000"/>
              </a:schemeClr>
            </a:solidFill>
            <a:latin typeface="Cambria" panose="02040503050406030204" pitchFamily="18" charset="0"/>
            <a:ea typeface="Cambria" panose="02040503050406030204" pitchFamily="18" charset="0"/>
          </a:endParaRPr>
        </a:p>
      </xdr:txBody>
    </xdr:sp>
    <xdr:clientData/>
  </xdr:twoCellAnchor>
  <xdr:twoCellAnchor>
    <xdr:from>
      <xdr:col>15</xdr:col>
      <xdr:colOff>304800</xdr:colOff>
      <xdr:row>2</xdr:row>
      <xdr:rowOff>171449</xdr:rowOff>
    </xdr:from>
    <xdr:to>
      <xdr:col>20</xdr:col>
      <xdr:colOff>45720</xdr:colOff>
      <xdr:row>7</xdr:row>
      <xdr:rowOff>47625</xdr:rowOff>
    </xdr:to>
    <xdr:sp macro="" textlink="#REF!">
      <xdr:nvSpPr>
        <xdr:cNvPr id="10" name="Rounded Rectangle 9">
          <a:extLst>
            <a:ext uri="{FF2B5EF4-FFF2-40B4-BE49-F238E27FC236}">
              <a16:creationId xmlns="" xmlns:a16="http://schemas.microsoft.com/office/drawing/2014/main" id="{00000000-0008-0000-0200-00000A000000}"/>
            </a:ext>
          </a:extLst>
        </xdr:cNvPr>
        <xdr:cNvSpPr/>
      </xdr:nvSpPr>
      <xdr:spPr>
        <a:xfrm>
          <a:off x="9448800" y="552449"/>
          <a:ext cx="2788920" cy="828676"/>
        </a:xfrm>
        <a:prstGeom prst="roundRect">
          <a:avLst>
            <a:gd name="adj" fmla="val 9771"/>
          </a:avLst>
        </a:prstGeom>
        <a:gradFill>
          <a:gsLst>
            <a:gs pos="0">
              <a:srgbClr val="9AC3F6"/>
            </a:gs>
            <a:gs pos="48000">
              <a:schemeClr val="accent5">
                <a:lumMod val="97000"/>
                <a:lumOff val="3000"/>
              </a:schemeClr>
            </a:gs>
            <a:gs pos="100000">
              <a:schemeClr val="accent5">
                <a:lumMod val="60000"/>
                <a:lumOff val="40000"/>
              </a:schemeClr>
            </a:gs>
          </a:gsLst>
          <a:lin ang="0" scaled="0"/>
        </a:gra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fld id="{160321ED-D0BA-4DB4-8512-71231D06FC88}" type="TxLink">
            <a:rPr lang="en-US" sz="2400" b="0" i="0" u="none" strike="noStrike">
              <a:solidFill>
                <a:schemeClr val="bg1">
                  <a:lumMod val="95000"/>
                </a:schemeClr>
              </a:solidFill>
              <a:latin typeface="Cambria" panose="02040503050406030204" pitchFamily="18" charset="0"/>
              <a:ea typeface="Cambria" panose="02040503050406030204" pitchFamily="18" charset="0"/>
              <a:cs typeface="Calibri"/>
            </a:rPr>
            <a:pPr algn="ctr"/>
            <a:t> </a:t>
          </a:fld>
          <a:endParaRPr lang="en-US" sz="2400">
            <a:solidFill>
              <a:schemeClr val="bg1">
                <a:lumMod val="95000"/>
              </a:schemeClr>
            </a:solidFill>
            <a:latin typeface="Cambria" panose="02040503050406030204" pitchFamily="18" charset="0"/>
            <a:ea typeface="Cambria" panose="02040503050406030204" pitchFamily="18" charset="0"/>
          </a:endParaRPr>
        </a:p>
      </xdr:txBody>
    </xdr:sp>
    <xdr:clientData/>
  </xdr:twoCellAnchor>
  <xdr:oneCellAnchor>
    <xdr:from>
      <xdr:col>4</xdr:col>
      <xdr:colOff>57150</xdr:colOff>
      <xdr:row>2</xdr:row>
      <xdr:rowOff>189275</xdr:rowOff>
    </xdr:from>
    <xdr:ext cx="2762249" cy="363176"/>
    <xdr:sp macro="" textlink="">
      <xdr:nvSpPr>
        <xdr:cNvPr id="11" name="TextBox 10">
          <a:extLst>
            <a:ext uri="{FF2B5EF4-FFF2-40B4-BE49-F238E27FC236}">
              <a16:creationId xmlns="" xmlns:a16="http://schemas.microsoft.com/office/drawing/2014/main" id="{00000000-0008-0000-0200-00000B000000}"/>
            </a:ext>
          </a:extLst>
        </xdr:cNvPr>
        <xdr:cNvSpPr txBox="1"/>
      </xdr:nvSpPr>
      <xdr:spPr>
        <a:xfrm>
          <a:off x="2495550" y="570275"/>
          <a:ext cx="2762249" cy="363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400">
              <a:solidFill>
                <a:schemeClr val="bg1"/>
              </a:solidFill>
              <a:latin typeface="Cambria" panose="02040503050406030204" pitchFamily="18" charset="0"/>
              <a:ea typeface="Cambria" panose="02040503050406030204" pitchFamily="18" charset="0"/>
            </a:rPr>
            <a:t>Total Number of Students</a:t>
          </a:r>
        </a:p>
      </xdr:txBody>
    </xdr:sp>
    <xdr:clientData/>
  </xdr:oneCellAnchor>
  <xdr:oneCellAnchor>
    <xdr:from>
      <xdr:col>9</xdr:col>
      <xdr:colOff>581026</xdr:colOff>
      <xdr:row>3</xdr:row>
      <xdr:rowOff>27349</xdr:rowOff>
    </xdr:from>
    <xdr:ext cx="2771774" cy="325076"/>
    <xdr:sp macro="" textlink="">
      <xdr:nvSpPr>
        <xdr:cNvPr id="12" name="TextBox 11">
          <a:extLst>
            <a:ext uri="{FF2B5EF4-FFF2-40B4-BE49-F238E27FC236}">
              <a16:creationId xmlns="" xmlns:a16="http://schemas.microsoft.com/office/drawing/2014/main" id="{00000000-0008-0000-0200-00000C000000}"/>
            </a:ext>
          </a:extLst>
        </xdr:cNvPr>
        <xdr:cNvSpPr txBox="1"/>
      </xdr:nvSpPr>
      <xdr:spPr>
        <a:xfrm>
          <a:off x="6067426" y="598849"/>
          <a:ext cx="2771774" cy="3250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a:solidFill>
                <a:schemeClr val="bg1"/>
              </a:solidFill>
              <a:latin typeface="Cambria" panose="02040503050406030204" pitchFamily="18" charset="0"/>
              <a:ea typeface="Cambria" panose="02040503050406030204" pitchFamily="18" charset="0"/>
            </a:rPr>
            <a:t>Number of Groups</a:t>
          </a:r>
        </a:p>
      </xdr:txBody>
    </xdr:sp>
    <xdr:clientData/>
  </xdr:oneCellAnchor>
  <xdr:oneCellAnchor>
    <xdr:from>
      <xdr:col>15</xdr:col>
      <xdr:colOff>483704</xdr:colOff>
      <xdr:row>3</xdr:row>
      <xdr:rowOff>27349</xdr:rowOff>
    </xdr:from>
    <xdr:ext cx="2592871" cy="325076"/>
    <xdr:sp macro="" textlink="">
      <xdr:nvSpPr>
        <xdr:cNvPr id="13" name="TextBox 12">
          <a:extLst>
            <a:ext uri="{FF2B5EF4-FFF2-40B4-BE49-F238E27FC236}">
              <a16:creationId xmlns="" xmlns:a16="http://schemas.microsoft.com/office/drawing/2014/main" id="{00000000-0008-0000-0200-00000D000000}"/>
            </a:ext>
          </a:extLst>
        </xdr:cNvPr>
        <xdr:cNvSpPr txBox="1"/>
      </xdr:nvSpPr>
      <xdr:spPr>
        <a:xfrm>
          <a:off x="9627704" y="598849"/>
          <a:ext cx="2592871" cy="3250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a:solidFill>
                <a:schemeClr val="bg1"/>
              </a:solidFill>
              <a:latin typeface="Cambria" panose="02040503050406030204" pitchFamily="18" charset="0"/>
              <a:ea typeface="Cambria" panose="02040503050406030204" pitchFamily="18" charset="0"/>
            </a:rPr>
            <a:t>% of Student Passed</a:t>
          </a:r>
        </a:p>
      </xdr:txBody>
    </xdr:sp>
    <xdr:clientData/>
  </xdr:oneCellAnchor>
  <xdr:twoCellAnchor>
    <xdr:from>
      <xdr:col>0</xdr:col>
      <xdr:colOff>152400</xdr:colOff>
      <xdr:row>4</xdr:row>
      <xdr:rowOff>66674</xdr:rowOff>
    </xdr:from>
    <xdr:to>
      <xdr:col>4</xdr:col>
      <xdr:colOff>9525</xdr:colOff>
      <xdr:row>43</xdr:row>
      <xdr:rowOff>76200</xdr:rowOff>
    </xdr:to>
    <xdr:sp macro="" textlink="">
      <xdr:nvSpPr>
        <xdr:cNvPr id="2" name="Rounded Rectangle 1">
          <a:extLst>
            <a:ext uri="{FF2B5EF4-FFF2-40B4-BE49-F238E27FC236}">
              <a16:creationId xmlns="" xmlns:a16="http://schemas.microsoft.com/office/drawing/2014/main" id="{00000000-0008-0000-0200-000002000000}"/>
            </a:ext>
          </a:extLst>
        </xdr:cNvPr>
        <xdr:cNvSpPr/>
      </xdr:nvSpPr>
      <xdr:spPr>
        <a:xfrm>
          <a:off x="152400" y="828674"/>
          <a:ext cx="2295525" cy="7439026"/>
        </a:xfrm>
        <a:prstGeom prst="roundRect">
          <a:avLst>
            <a:gd name="adj" fmla="val 5330"/>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57150</xdr:colOff>
      <xdr:row>7</xdr:row>
      <xdr:rowOff>76201</xdr:rowOff>
    </xdr:from>
    <xdr:to>
      <xdr:col>8</xdr:col>
      <xdr:colOff>47625</xdr:colOff>
      <xdr:row>15</xdr:row>
      <xdr:rowOff>95251</xdr:rowOff>
    </xdr:to>
    <xdr:sp macro="" textlink="">
      <xdr:nvSpPr>
        <xdr:cNvPr id="3" name="Rounded Rectangle 2">
          <a:extLst>
            <a:ext uri="{FF2B5EF4-FFF2-40B4-BE49-F238E27FC236}">
              <a16:creationId xmlns="" xmlns:a16="http://schemas.microsoft.com/office/drawing/2014/main" id="{00000000-0008-0000-0200-000003000000}"/>
            </a:ext>
          </a:extLst>
        </xdr:cNvPr>
        <xdr:cNvSpPr/>
      </xdr:nvSpPr>
      <xdr:spPr>
        <a:xfrm>
          <a:off x="2495550" y="1409701"/>
          <a:ext cx="2428875" cy="1543050"/>
        </a:xfrm>
        <a:prstGeom prst="roundRect">
          <a:avLst>
            <a:gd name="adj" fmla="val 4801"/>
          </a:avLst>
        </a:prstGeom>
        <a:gradFill>
          <a:gsLst>
            <a:gs pos="0">
              <a:srgbClr val="0070C0"/>
            </a:gs>
            <a:gs pos="48000">
              <a:srgbClr val="A2D2FF"/>
            </a:gs>
            <a:gs pos="100000">
              <a:srgbClr val="9AC3F6"/>
            </a:gs>
          </a:gsLst>
          <a:lin ang="14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28575</xdr:colOff>
      <xdr:row>8</xdr:row>
      <xdr:rowOff>0</xdr:rowOff>
    </xdr:from>
    <xdr:to>
      <xdr:col>5</xdr:col>
      <xdr:colOff>590550</xdr:colOff>
      <xdr:row>10</xdr:row>
      <xdr:rowOff>132346</xdr:rowOff>
    </xdr:to>
    <xdr:sp macro="" textlink="">
      <xdr:nvSpPr>
        <xdr:cNvPr id="19" name="TextBox 18">
          <a:extLst>
            <a:ext uri="{FF2B5EF4-FFF2-40B4-BE49-F238E27FC236}">
              <a16:creationId xmlns="" xmlns:a16="http://schemas.microsoft.com/office/drawing/2014/main" id="{00000000-0008-0000-0200-000013000000}"/>
            </a:ext>
          </a:extLst>
        </xdr:cNvPr>
        <xdr:cNvSpPr txBox="1"/>
      </xdr:nvSpPr>
      <xdr:spPr>
        <a:xfrm>
          <a:off x="2466975" y="1524000"/>
          <a:ext cx="1171575" cy="513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7030A0"/>
              </a:solidFill>
              <a:latin typeface="Cambria" panose="02040503050406030204" pitchFamily="18" charset="0"/>
              <a:ea typeface="Cambria" panose="02040503050406030204" pitchFamily="18" charset="0"/>
            </a:rPr>
            <a:t>Avg.</a:t>
          </a:r>
          <a:r>
            <a:rPr lang="en-US" sz="1400" b="1" baseline="0">
              <a:solidFill>
                <a:srgbClr val="7030A0"/>
              </a:solidFill>
              <a:latin typeface="Cambria" panose="02040503050406030204" pitchFamily="18" charset="0"/>
              <a:ea typeface="Cambria" panose="02040503050406030204" pitchFamily="18" charset="0"/>
            </a:rPr>
            <a:t> </a:t>
          </a:r>
          <a:r>
            <a:rPr lang="en-US" sz="1400" b="1">
              <a:solidFill>
                <a:srgbClr val="7030A0"/>
              </a:solidFill>
              <a:latin typeface="Cambria" panose="02040503050406030204" pitchFamily="18" charset="0"/>
              <a:ea typeface="Cambria" panose="02040503050406030204" pitchFamily="18" charset="0"/>
            </a:rPr>
            <a:t>Math</a:t>
          </a:r>
          <a:r>
            <a:rPr lang="en-US" sz="1400" b="1" baseline="0">
              <a:solidFill>
                <a:srgbClr val="7030A0"/>
              </a:solidFill>
              <a:latin typeface="Cambria" panose="02040503050406030204" pitchFamily="18" charset="0"/>
              <a:ea typeface="Cambria" panose="02040503050406030204" pitchFamily="18" charset="0"/>
            </a:rPr>
            <a:t> </a:t>
          </a:r>
        </a:p>
        <a:p>
          <a:r>
            <a:rPr lang="en-US" sz="1400" b="1" baseline="0">
              <a:solidFill>
                <a:srgbClr val="7030A0"/>
              </a:solidFill>
              <a:latin typeface="Cambria" panose="02040503050406030204" pitchFamily="18" charset="0"/>
              <a:ea typeface="Cambria" panose="02040503050406030204" pitchFamily="18" charset="0"/>
            </a:rPr>
            <a:t>Score</a:t>
          </a:r>
          <a:endParaRPr lang="en-US" sz="1400" b="1">
            <a:solidFill>
              <a:srgbClr val="7030A0"/>
            </a:solidFill>
            <a:latin typeface="Cambria" panose="02040503050406030204" pitchFamily="18" charset="0"/>
            <a:ea typeface="Cambria" panose="02040503050406030204" pitchFamily="18" charset="0"/>
          </a:endParaRPr>
        </a:p>
      </xdr:txBody>
    </xdr:sp>
    <xdr:clientData/>
  </xdr:twoCellAnchor>
  <xdr:twoCellAnchor>
    <xdr:from>
      <xdr:col>4</xdr:col>
      <xdr:colOff>314325</xdr:colOff>
      <xdr:row>10</xdr:row>
      <xdr:rowOff>66675</xdr:rowOff>
    </xdr:from>
    <xdr:to>
      <xdr:col>5</xdr:col>
      <xdr:colOff>428625</xdr:colOff>
      <xdr:row>13</xdr:row>
      <xdr:rowOff>133351</xdr:rowOff>
    </xdr:to>
    <xdr:sp macro="" textlink="Workings!F23">
      <xdr:nvSpPr>
        <xdr:cNvPr id="20" name="TextBox 19">
          <a:extLst>
            <a:ext uri="{FF2B5EF4-FFF2-40B4-BE49-F238E27FC236}">
              <a16:creationId xmlns="" xmlns:a16="http://schemas.microsoft.com/office/drawing/2014/main" id="{00000000-0008-0000-0200-000014000000}"/>
            </a:ext>
          </a:extLst>
        </xdr:cNvPr>
        <xdr:cNvSpPr txBox="1"/>
      </xdr:nvSpPr>
      <xdr:spPr>
        <a:xfrm>
          <a:off x="2752725" y="1971675"/>
          <a:ext cx="723900" cy="638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0E5E300-2646-4C86-B4AE-2CFCD1955DD3}" type="TxLink">
            <a:rPr lang="en-US" sz="3200" b="0" i="0" u="none" strike="noStrike">
              <a:solidFill>
                <a:srgbClr val="7030A0"/>
              </a:solidFill>
              <a:latin typeface="Cambria"/>
              <a:ea typeface="Cambria"/>
              <a:cs typeface="Calibri"/>
            </a:rPr>
            <a:pPr algn="ctr"/>
            <a:t>66</a:t>
          </a:fld>
          <a:endParaRPr lang="en-US" sz="3200">
            <a:solidFill>
              <a:srgbClr val="7030A0"/>
            </a:solidFill>
            <a:latin typeface="Cambria" panose="02040503050406030204" pitchFamily="18" charset="0"/>
            <a:ea typeface="Cambria" panose="02040503050406030204" pitchFamily="18" charset="0"/>
          </a:endParaRPr>
        </a:p>
      </xdr:txBody>
    </xdr:sp>
    <xdr:clientData/>
  </xdr:twoCellAnchor>
  <xdr:twoCellAnchor>
    <xdr:from>
      <xdr:col>5</xdr:col>
      <xdr:colOff>228601</xdr:colOff>
      <xdr:row>7</xdr:row>
      <xdr:rowOff>66675</xdr:rowOff>
    </xdr:from>
    <xdr:to>
      <xdr:col>8</xdr:col>
      <xdr:colOff>19051</xdr:colOff>
      <xdr:row>15</xdr:row>
      <xdr:rowOff>85725</xdr:rowOff>
    </xdr:to>
    <xdr:graphicFrame macro="">
      <xdr:nvGraphicFramePr>
        <xdr:cNvPr id="24" name="Chart 23">
          <a:extLst>
            <a:ext uri="{FF2B5EF4-FFF2-40B4-BE49-F238E27FC236}">
              <a16:creationId xmlns="" xmlns:a16="http://schemas.microsoft.com/office/drawing/2014/main" id="{00000000-0008-0000-02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228600</xdr:colOff>
      <xdr:row>10</xdr:row>
      <xdr:rowOff>85725</xdr:rowOff>
    </xdr:from>
    <xdr:to>
      <xdr:col>7</xdr:col>
      <xdr:colOff>274629</xdr:colOff>
      <xdr:row>12</xdr:row>
      <xdr:rowOff>52641</xdr:rowOff>
    </xdr:to>
    <xdr:sp macro="" textlink="Workings!H23">
      <xdr:nvSpPr>
        <xdr:cNvPr id="6" name="TextBox 5">
          <a:extLst>
            <a:ext uri="{FF2B5EF4-FFF2-40B4-BE49-F238E27FC236}">
              <a16:creationId xmlns="" xmlns:a16="http://schemas.microsoft.com/office/drawing/2014/main" id="{00000000-0008-0000-0200-000006000000}"/>
            </a:ext>
          </a:extLst>
        </xdr:cNvPr>
        <xdr:cNvSpPr txBox="1"/>
      </xdr:nvSpPr>
      <xdr:spPr>
        <a:xfrm>
          <a:off x="3886200" y="1990725"/>
          <a:ext cx="655629" cy="347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E95B58DE-9E01-4C24-9013-CA0E4D06553D}" type="TxLink">
            <a:rPr lang="en-US" sz="2000" b="0" i="0" u="none" strike="noStrike">
              <a:solidFill>
                <a:schemeClr val="bg1"/>
              </a:solidFill>
              <a:latin typeface="Cambria"/>
              <a:ea typeface="Cambria"/>
              <a:cs typeface="Calibri"/>
            </a:rPr>
            <a:pPr/>
            <a:t>33%</a:t>
          </a:fld>
          <a:endParaRPr lang="en-US" sz="28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12</xdr:col>
      <xdr:colOff>104775</xdr:colOff>
      <xdr:row>7</xdr:row>
      <xdr:rowOff>76201</xdr:rowOff>
    </xdr:from>
    <xdr:to>
      <xdr:col>16</xdr:col>
      <xdr:colOff>95250</xdr:colOff>
      <xdr:row>15</xdr:row>
      <xdr:rowOff>95251</xdr:rowOff>
    </xdr:to>
    <xdr:sp macro="" textlink="">
      <xdr:nvSpPr>
        <xdr:cNvPr id="17" name="Rounded Rectangle 16">
          <a:extLst>
            <a:ext uri="{FF2B5EF4-FFF2-40B4-BE49-F238E27FC236}">
              <a16:creationId xmlns="" xmlns:a16="http://schemas.microsoft.com/office/drawing/2014/main" id="{00000000-0008-0000-0200-000011000000}"/>
            </a:ext>
          </a:extLst>
        </xdr:cNvPr>
        <xdr:cNvSpPr/>
      </xdr:nvSpPr>
      <xdr:spPr>
        <a:xfrm>
          <a:off x="7419975" y="1409701"/>
          <a:ext cx="2428875" cy="1543050"/>
        </a:xfrm>
        <a:prstGeom prst="roundRect">
          <a:avLst>
            <a:gd name="adj" fmla="val 4133"/>
          </a:avLst>
        </a:prstGeom>
        <a:gradFill>
          <a:gsLst>
            <a:gs pos="0">
              <a:srgbClr val="0070C0"/>
            </a:gs>
            <a:gs pos="48000">
              <a:srgbClr val="A2D2FF"/>
            </a:gs>
            <a:gs pos="100000">
              <a:srgbClr val="9AC3F6"/>
            </a:gs>
          </a:gsLst>
          <a:lin ang="14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85725</xdr:colOff>
      <xdr:row>8</xdr:row>
      <xdr:rowOff>0</xdr:rowOff>
    </xdr:from>
    <xdr:to>
      <xdr:col>14</xdr:col>
      <xdr:colOff>153096</xdr:colOff>
      <xdr:row>10</xdr:row>
      <xdr:rowOff>132346</xdr:rowOff>
    </xdr:to>
    <xdr:sp macro="" textlink="">
      <xdr:nvSpPr>
        <xdr:cNvPr id="5" name="TextBox 4">
          <a:extLst>
            <a:ext uri="{FF2B5EF4-FFF2-40B4-BE49-F238E27FC236}">
              <a16:creationId xmlns="" xmlns:a16="http://schemas.microsoft.com/office/drawing/2014/main" id="{00000000-0008-0000-0200-000005000000}"/>
            </a:ext>
          </a:extLst>
        </xdr:cNvPr>
        <xdr:cNvSpPr txBox="1"/>
      </xdr:nvSpPr>
      <xdr:spPr>
        <a:xfrm>
          <a:off x="7400925" y="1524000"/>
          <a:ext cx="1286571" cy="513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baseline="0">
              <a:solidFill>
                <a:srgbClr val="7030A0"/>
              </a:solidFill>
              <a:latin typeface="Cambria" panose="02040503050406030204" pitchFamily="18" charset="0"/>
              <a:ea typeface="Cambria" panose="02040503050406030204" pitchFamily="18" charset="0"/>
            </a:rPr>
            <a:t>Avg. Reading </a:t>
          </a:r>
        </a:p>
        <a:p>
          <a:r>
            <a:rPr lang="en-US" sz="1400" b="1" baseline="0">
              <a:solidFill>
                <a:srgbClr val="7030A0"/>
              </a:solidFill>
              <a:latin typeface="Cambria" panose="02040503050406030204" pitchFamily="18" charset="0"/>
              <a:ea typeface="Cambria" panose="02040503050406030204" pitchFamily="18" charset="0"/>
            </a:rPr>
            <a:t>Score</a:t>
          </a:r>
          <a:endParaRPr lang="en-US" sz="1400" b="1">
            <a:solidFill>
              <a:srgbClr val="7030A0"/>
            </a:solidFill>
            <a:latin typeface="Cambria" panose="02040503050406030204" pitchFamily="18" charset="0"/>
            <a:ea typeface="Cambria" panose="02040503050406030204" pitchFamily="18" charset="0"/>
          </a:endParaRPr>
        </a:p>
      </xdr:txBody>
    </xdr:sp>
    <xdr:clientData/>
  </xdr:twoCellAnchor>
  <xdr:twoCellAnchor>
    <xdr:from>
      <xdr:col>12</xdr:col>
      <xdr:colOff>266700</xdr:colOff>
      <xdr:row>10</xdr:row>
      <xdr:rowOff>66675</xdr:rowOff>
    </xdr:from>
    <xdr:to>
      <xdr:col>13</xdr:col>
      <xdr:colOff>381000</xdr:colOff>
      <xdr:row>13</xdr:row>
      <xdr:rowOff>133351</xdr:rowOff>
    </xdr:to>
    <xdr:sp macro="" textlink="Workings!F38">
      <xdr:nvSpPr>
        <xdr:cNvPr id="23" name="TextBox 22">
          <a:extLst>
            <a:ext uri="{FF2B5EF4-FFF2-40B4-BE49-F238E27FC236}">
              <a16:creationId xmlns="" xmlns:a16="http://schemas.microsoft.com/office/drawing/2014/main" id="{00000000-0008-0000-0200-000017000000}"/>
            </a:ext>
          </a:extLst>
        </xdr:cNvPr>
        <xdr:cNvSpPr txBox="1"/>
      </xdr:nvSpPr>
      <xdr:spPr>
        <a:xfrm>
          <a:off x="7581900" y="1971675"/>
          <a:ext cx="723900" cy="638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3A9D163-D2F7-4317-8510-E54EA02602CB}" type="TxLink">
            <a:rPr lang="en-US" sz="3200" b="0" i="0" u="none" strike="noStrike">
              <a:solidFill>
                <a:srgbClr val="7030A0"/>
              </a:solidFill>
              <a:latin typeface="Cambria"/>
              <a:ea typeface="Cambria"/>
              <a:cs typeface="Calibri"/>
            </a:rPr>
            <a:pPr algn="ctr"/>
            <a:t>69</a:t>
          </a:fld>
          <a:endParaRPr lang="en-US" sz="3200">
            <a:solidFill>
              <a:srgbClr val="7030A0"/>
            </a:solidFill>
            <a:latin typeface="Cambria" panose="02040503050406030204" pitchFamily="18" charset="0"/>
            <a:ea typeface="Cambria" panose="02040503050406030204" pitchFamily="18" charset="0"/>
          </a:endParaRPr>
        </a:p>
      </xdr:txBody>
    </xdr:sp>
    <xdr:clientData/>
  </xdr:twoCellAnchor>
  <xdr:twoCellAnchor>
    <xdr:from>
      <xdr:col>13</xdr:col>
      <xdr:colOff>400051</xdr:colOff>
      <xdr:row>7</xdr:row>
      <xdr:rowOff>66675</xdr:rowOff>
    </xdr:from>
    <xdr:to>
      <xdr:col>16</xdr:col>
      <xdr:colOff>190501</xdr:colOff>
      <xdr:row>15</xdr:row>
      <xdr:rowOff>85724</xdr:rowOff>
    </xdr:to>
    <xdr:graphicFrame macro="">
      <xdr:nvGraphicFramePr>
        <xdr:cNvPr id="25" name="Chart 24">
          <a:extLst>
            <a:ext uri="{FF2B5EF4-FFF2-40B4-BE49-F238E27FC236}">
              <a16:creationId xmlns="" xmlns:a16="http://schemas.microsoft.com/office/drawing/2014/main" id="{00000000-0008-0000-02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276225</xdr:colOff>
      <xdr:row>10</xdr:row>
      <xdr:rowOff>85725</xdr:rowOff>
    </xdr:from>
    <xdr:to>
      <xdr:col>15</xdr:col>
      <xdr:colOff>322254</xdr:colOff>
      <xdr:row>12</xdr:row>
      <xdr:rowOff>52641</xdr:rowOff>
    </xdr:to>
    <xdr:sp macro="" textlink="Workings!H38">
      <xdr:nvSpPr>
        <xdr:cNvPr id="40" name="TextBox 39">
          <a:extLst>
            <a:ext uri="{FF2B5EF4-FFF2-40B4-BE49-F238E27FC236}">
              <a16:creationId xmlns="" xmlns:a16="http://schemas.microsoft.com/office/drawing/2014/main" id="{00000000-0008-0000-0200-000028000000}"/>
            </a:ext>
          </a:extLst>
        </xdr:cNvPr>
        <xdr:cNvSpPr txBox="1"/>
      </xdr:nvSpPr>
      <xdr:spPr>
        <a:xfrm>
          <a:off x="8810625" y="1990725"/>
          <a:ext cx="655629" cy="347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DF4F5DF8-6DA6-407D-B548-CB9BCA4E33DE}" type="TxLink">
            <a:rPr lang="en-US" sz="2000" b="0" i="0" u="none" strike="noStrike">
              <a:solidFill>
                <a:schemeClr val="bg1"/>
              </a:solidFill>
              <a:latin typeface="Cambria"/>
              <a:ea typeface="Cambria"/>
              <a:cs typeface="Calibri"/>
            </a:rPr>
            <a:pPr/>
            <a:t>34%</a:t>
          </a:fld>
          <a:endParaRPr lang="en-US" sz="28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8</xdr:col>
      <xdr:colOff>80963</xdr:colOff>
      <xdr:row>7</xdr:row>
      <xdr:rowOff>76201</xdr:rowOff>
    </xdr:from>
    <xdr:to>
      <xdr:col>12</xdr:col>
      <xdr:colOff>71438</xdr:colOff>
      <xdr:row>15</xdr:row>
      <xdr:rowOff>95251</xdr:rowOff>
    </xdr:to>
    <xdr:sp macro="" textlink="">
      <xdr:nvSpPr>
        <xdr:cNvPr id="14" name="Rounded Rectangle 13">
          <a:extLst>
            <a:ext uri="{FF2B5EF4-FFF2-40B4-BE49-F238E27FC236}">
              <a16:creationId xmlns="" xmlns:a16="http://schemas.microsoft.com/office/drawing/2014/main" id="{00000000-0008-0000-0200-00000E000000}"/>
            </a:ext>
          </a:extLst>
        </xdr:cNvPr>
        <xdr:cNvSpPr/>
      </xdr:nvSpPr>
      <xdr:spPr>
        <a:xfrm>
          <a:off x="4957763" y="1409701"/>
          <a:ext cx="2428875" cy="1543050"/>
        </a:xfrm>
        <a:prstGeom prst="roundRect">
          <a:avLst>
            <a:gd name="adj" fmla="val 5468"/>
          </a:avLst>
        </a:prstGeom>
        <a:gradFill>
          <a:gsLst>
            <a:gs pos="0">
              <a:srgbClr val="0070C0"/>
            </a:gs>
            <a:gs pos="48000">
              <a:srgbClr val="A2D2FF"/>
            </a:gs>
            <a:gs pos="100000">
              <a:srgbClr val="9AC3F6"/>
            </a:gs>
          </a:gsLst>
          <a:lin ang="14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57150</xdr:colOff>
      <xdr:row>8</xdr:row>
      <xdr:rowOff>0</xdr:rowOff>
    </xdr:from>
    <xdr:to>
      <xdr:col>10</xdr:col>
      <xdr:colOff>180975</xdr:colOff>
      <xdr:row>10</xdr:row>
      <xdr:rowOff>132346</xdr:rowOff>
    </xdr:to>
    <xdr:sp macro="" textlink="">
      <xdr:nvSpPr>
        <xdr:cNvPr id="18" name="TextBox 17">
          <a:extLst>
            <a:ext uri="{FF2B5EF4-FFF2-40B4-BE49-F238E27FC236}">
              <a16:creationId xmlns="" xmlns:a16="http://schemas.microsoft.com/office/drawing/2014/main" id="{00000000-0008-0000-0200-000012000000}"/>
            </a:ext>
          </a:extLst>
        </xdr:cNvPr>
        <xdr:cNvSpPr txBox="1"/>
      </xdr:nvSpPr>
      <xdr:spPr>
        <a:xfrm>
          <a:off x="4933950" y="1524000"/>
          <a:ext cx="1343025" cy="513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7030A0"/>
              </a:solidFill>
              <a:latin typeface="Cambria" panose="02040503050406030204" pitchFamily="18" charset="0"/>
              <a:ea typeface="Cambria" panose="02040503050406030204" pitchFamily="18" charset="0"/>
            </a:rPr>
            <a:t>Avg. Writing</a:t>
          </a:r>
        </a:p>
        <a:p>
          <a:r>
            <a:rPr lang="en-US" sz="1400" b="1" baseline="0">
              <a:solidFill>
                <a:srgbClr val="7030A0"/>
              </a:solidFill>
              <a:latin typeface="Cambria" panose="02040503050406030204" pitchFamily="18" charset="0"/>
              <a:ea typeface="Cambria" panose="02040503050406030204" pitchFamily="18" charset="0"/>
            </a:rPr>
            <a:t>Score</a:t>
          </a:r>
          <a:endParaRPr lang="en-US" sz="1400" b="1">
            <a:solidFill>
              <a:srgbClr val="7030A0"/>
            </a:solidFill>
            <a:latin typeface="Cambria" panose="02040503050406030204" pitchFamily="18" charset="0"/>
            <a:ea typeface="Cambria" panose="02040503050406030204" pitchFamily="18" charset="0"/>
          </a:endParaRPr>
        </a:p>
      </xdr:txBody>
    </xdr:sp>
    <xdr:clientData/>
  </xdr:twoCellAnchor>
  <xdr:twoCellAnchor>
    <xdr:from>
      <xdr:col>8</xdr:col>
      <xdr:colOff>285750</xdr:colOff>
      <xdr:row>10</xdr:row>
      <xdr:rowOff>66675</xdr:rowOff>
    </xdr:from>
    <xdr:to>
      <xdr:col>9</xdr:col>
      <xdr:colOff>381000</xdr:colOff>
      <xdr:row>13</xdr:row>
      <xdr:rowOff>133351</xdr:rowOff>
    </xdr:to>
    <xdr:sp macro="" textlink="Workings!F30">
      <xdr:nvSpPr>
        <xdr:cNvPr id="22" name="TextBox 21">
          <a:extLst>
            <a:ext uri="{FF2B5EF4-FFF2-40B4-BE49-F238E27FC236}">
              <a16:creationId xmlns="" xmlns:a16="http://schemas.microsoft.com/office/drawing/2014/main" id="{00000000-0008-0000-0200-000016000000}"/>
            </a:ext>
          </a:extLst>
        </xdr:cNvPr>
        <xdr:cNvSpPr txBox="1"/>
      </xdr:nvSpPr>
      <xdr:spPr>
        <a:xfrm>
          <a:off x="5162550" y="1971675"/>
          <a:ext cx="704850" cy="638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BD2F058-6B4C-4BE7-9B97-7A04653D5EEB}" type="TxLink">
            <a:rPr lang="en-US" sz="3600" b="0" i="0" u="none" strike="noStrike">
              <a:solidFill>
                <a:srgbClr val="7030A0"/>
              </a:solidFill>
              <a:latin typeface="Cambria"/>
              <a:ea typeface="Cambria"/>
              <a:cs typeface="Calibri"/>
            </a:rPr>
            <a:pPr algn="ctr"/>
            <a:t>68</a:t>
          </a:fld>
          <a:endParaRPr lang="en-US" sz="3600">
            <a:solidFill>
              <a:srgbClr val="7030A0"/>
            </a:solidFill>
            <a:latin typeface="Cambria" panose="02040503050406030204" pitchFamily="18" charset="0"/>
            <a:ea typeface="Cambria" panose="02040503050406030204" pitchFamily="18" charset="0"/>
          </a:endParaRPr>
        </a:p>
      </xdr:txBody>
    </xdr:sp>
    <xdr:clientData/>
  </xdr:twoCellAnchor>
  <xdr:twoCellAnchor>
    <xdr:from>
      <xdr:col>9</xdr:col>
      <xdr:colOff>333375</xdr:colOff>
      <xdr:row>7</xdr:row>
      <xdr:rowOff>66675</xdr:rowOff>
    </xdr:from>
    <xdr:to>
      <xdr:col>12</xdr:col>
      <xdr:colOff>161924</xdr:colOff>
      <xdr:row>15</xdr:row>
      <xdr:rowOff>85725</xdr:rowOff>
    </xdr:to>
    <xdr:graphicFrame macro="">
      <xdr:nvGraphicFramePr>
        <xdr:cNvPr id="26" name="Chart 25">
          <a:extLst>
            <a:ext uri="{FF2B5EF4-FFF2-40B4-BE49-F238E27FC236}">
              <a16:creationId xmlns="" xmlns:a16="http://schemas.microsoft.com/office/drawing/2014/main" id="{00000000-0008-0000-02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228600</xdr:colOff>
      <xdr:row>10</xdr:row>
      <xdr:rowOff>85725</xdr:rowOff>
    </xdr:from>
    <xdr:to>
      <xdr:col>11</xdr:col>
      <xdr:colOff>274629</xdr:colOff>
      <xdr:row>12</xdr:row>
      <xdr:rowOff>52641</xdr:rowOff>
    </xdr:to>
    <xdr:sp macro="" textlink="Workings!H30">
      <xdr:nvSpPr>
        <xdr:cNvPr id="41" name="TextBox 40">
          <a:extLst>
            <a:ext uri="{FF2B5EF4-FFF2-40B4-BE49-F238E27FC236}">
              <a16:creationId xmlns="" xmlns:a16="http://schemas.microsoft.com/office/drawing/2014/main" id="{00000000-0008-0000-0200-000029000000}"/>
            </a:ext>
          </a:extLst>
        </xdr:cNvPr>
        <xdr:cNvSpPr txBox="1"/>
      </xdr:nvSpPr>
      <xdr:spPr>
        <a:xfrm>
          <a:off x="6324600" y="1990725"/>
          <a:ext cx="655629" cy="347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AA9C437A-F15C-49A4-97CF-CDF9B27F56C7}" type="TxLink">
            <a:rPr lang="en-US" sz="2000" b="0" i="0" u="none" strike="noStrike">
              <a:solidFill>
                <a:schemeClr val="bg1"/>
              </a:solidFill>
              <a:latin typeface="Cambria"/>
              <a:ea typeface="Cambria"/>
              <a:cs typeface="Calibri"/>
            </a:rPr>
            <a:pPr/>
            <a:t>33%</a:t>
          </a:fld>
          <a:endParaRPr lang="en-US" sz="28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16</xdr:col>
      <xdr:colOff>142875</xdr:colOff>
      <xdr:row>7</xdr:row>
      <xdr:rowOff>66675</xdr:rowOff>
    </xdr:from>
    <xdr:to>
      <xdr:col>21</xdr:col>
      <xdr:colOff>123825</xdr:colOff>
      <xdr:row>11</xdr:row>
      <xdr:rowOff>66675</xdr:rowOff>
    </xdr:to>
    <xdr:sp macro="" textlink="">
      <xdr:nvSpPr>
        <xdr:cNvPr id="28" name="Rounded Rectangle 27">
          <a:extLst>
            <a:ext uri="{FF2B5EF4-FFF2-40B4-BE49-F238E27FC236}">
              <a16:creationId xmlns="" xmlns:a16="http://schemas.microsoft.com/office/drawing/2014/main" id="{00000000-0008-0000-0200-00001C000000}"/>
            </a:ext>
          </a:extLst>
        </xdr:cNvPr>
        <xdr:cNvSpPr/>
      </xdr:nvSpPr>
      <xdr:spPr>
        <a:xfrm>
          <a:off x="9896475" y="1400175"/>
          <a:ext cx="3028950" cy="762000"/>
        </a:xfrm>
        <a:prstGeom prst="roundRect">
          <a:avLst>
            <a:gd name="adj" fmla="val 4133"/>
          </a:avLst>
        </a:prstGeom>
        <a:gradFill>
          <a:gsLst>
            <a:gs pos="0">
              <a:srgbClr val="0070C0"/>
            </a:gs>
            <a:gs pos="48000">
              <a:srgbClr val="A2D2FF"/>
            </a:gs>
            <a:gs pos="100000">
              <a:srgbClr val="9AC3F6"/>
            </a:gs>
          </a:gsLst>
          <a:lin ang="14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342900</xdr:colOff>
      <xdr:row>7</xdr:row>
      <xdr:rowOff>28575</xdr:rowOff>
    </xdr:from>
    <xdr:to>
      <xdr:col>19</xdr:col>
      <xdr:colOff>552450</xdr:colOff>
      <xdr:row>8</xdr:row>
      <xdr:rowOff>85725</xdr:rowOff>
    </xdr:to>
    <xdr:sp macro="" textlink="">
      <xdr:nvSpPr>
        <xdr:cNvPr id="29" name="TextBox 28">
          <a:extLst>
            <a:ext uri="{FF2B5EF4-FFF2-40B4-BE49-F238E27FC236}">
              <a16:creationId xmlns="" xmlns:a16="http://schemas.microsoft.com/office/drawing/2014/main" id="{00000000-0008-0000-0200-00001D000000}"/>
            </a:ext>
          </a:extLst>
        </xdr:cNvPr>
        <xdr:cNvSpPr txBox="1"/>
      </xdr:nvSpPr>
      <xdr:spPr>
        <a:xfrm>
          <a:off x="10096500" y="1362075"/>
          <a:ext cx="203835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300" b="0" baseline="0">
              <a:solidFill>
                <a:srgbClr val="7030A0"/>
              </a:solidFill>
              <a:latin typeface="Cambria" panose="02040503050406030204" pitchFamily="18" charset="0"/>
              <a:ea typeface="Cambria" panose="02040503050406030204" pitchFamily="18" charset="0"/>
            </a:rPr>
            <a:t>Test Preparation Course</a:t>
          </a:r>
          <a:endParaRPr lang="en-US" sz="1300" b="0">
            <a:solidFill>
              <a:srgbClr val="7030A0"/>
            </a:solidFill>
            <a:latin typeface="Cambria" panose="02040503050406030204" pitchFamily="18" charset="0"/>
            <a:ea typeface="Cambria" panose="02040503050406030204" pitchFamily="18" charset="0"/>
          </a:endParaRPr>
        </a:p>
      </xdr:txBody>
    </xdr:sp>
    <xdr:clientData/>
  </xdr:twoCellAnchor>
  <xdr:twoCellAnchor>
    <xdr:from>
      <xdr:col>17</xdr:col>
      <xdr:colOff>180975</xdr:colOff>
      <xdr:row>9</xdr:row>
      <xdr:rowOff>57150</xdr:rowOff>
    </xdr:from>
    <xdr:to>
      <xdr:col>18</xdr:col>
      <xdr:colOff>190500</xdr:colOff>
      <xdr:row>11</xdr:row>
      <xdr:rowOff>38100</xdr:rowOff>
    </xdr:to>
    <xdr:sp macro="" textlink="Workings!F45">
      <xdr:nvSpPr>
        <xdr:cNvPr id="30" name="TextBox 29">
          <a:extLst>
            <a:ext uri="{FF2B5EF4-FFF2-40B4-BE49-F238E27FC236}">
              <a16:creationId xmlns="" xmlns:a16="http://schemas.microsoft.com/office/drawing/2014/main" id="{00000000-0008-0000-0200-00001E000000}"/>
            </a:ext>
          </a:extLst>
        </xdr:cNvPr>
        <xdr:cNvSpPr txBox="1"/>
      </xdr:nvSpPr>
      <xdr:spPr>
        <a:xfrm>
          <a:off x="10544175" y="1771650"/>
          <a:ext cx="619125"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1190165-E9E9-4C5A-B3E7-9DAFFCAD71C6}" type="TxLink">
            <a:rPr lang="en-US" sz="2800" b="0" i="0" u="none" strike="noStrike">
              <a:solidFill>
                <a:srgbClr val="7030A0"/>
              </a:solidFill>
              <a:latin typeface="Cambria"/>
              <a:ea typeface="Cambria"/>
              <a:cs typeface="Calibri"/>
            </a:rPr>
            <a:pPr algn="ctr"/>
            <a:t>73</a:t>
          </a:fld>
          <a:endParaRPr lang="en-US" sz="2800">
            <a:solidFill>
              <a:srgbClr val="7030A0"/>
            </a:solidFill>
            <a:latin typeface="Cambria" panose="02040503050406030204" pitchFamily="18" charset="0"/>
            <a:ea typeface="Cambria" panose="02040503050406030204" pitchFamily="18" charset="0"/>
          </a:endParaRPr>
        </a:p>
      </xdr:txBody>
    </xdr:sp>
    <xdr:clientData/>
  </xdr:twoCellAnchor>
  <xdr:twoCellAnchor>
    <xdr:from>
      <xdr:col>18</xdr:col>
      <xdr:colOff>590550</xdr:colOff>
      <xdr:row>6</xdr:row>
      <xdr:rowOff>152401</xdr:rowOff>
    </xdr:from>
    <xdr:to>
      <xdr:col>21</xdr:col>
      <xdr:colOff>419100</xdr:colOff>
      <xdr:row>11</xdr:row>
      <xdr:rowOff>180975</xdr:rowOff>
    </xdr:to>
    <xdr:graphicFrame macro="">
      <xdr:nvGraphicFramePr>
        <xdr:cNvPr id="31" name="Chart 30">
          <a:extLst>
            <a:ext uri="{FF2B5EF4-FFF2-40B4-BE49-F238E27FC236}">
              <a16:creationId xmlns="" xmlns:a16="http://schemas.microsoft.com/office/drawing/2014/main" id="{00000000-0008-0000-02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571500</xdr:colOff>
      <xdr:row>8</xdr:row>
      <xdr:rowOff>19050</xdr:rowOff>
    </xdr:from>
    <xdr:to>
      <xdr:col>18</xdr:col>
      <xdr:colOff>419100</xdr:colOff>
      <xdr:row>9</xdr:row>
      <xdr:rowOff>76200</xdr:rowOff>
    </xdr:to>
    <xdr:sp macro="" textlink="">
      <xdr:nvSpPr>
        <xdr:cNvPr id="32" name="TextBox 31">
          <a:extLst>
            <a:ext uri="{FF2B5EF4-FFF2-40B4-BE49-F238E27FC236}">
              <a16:creationId xmlns="" xmlns:a16="http://schemas.microsoft.com/office/drawing/2014/main" id="{00000000-0008-0000-0200-000020000000}"/>
            </a:ext>
          </a:extLst>
        </xdr:cNvPr>
        <xdr:cNvSpPr txBox="1"/>
      </xdr:nvSpPr>
      <xdr:spPr>
        <a:xfrm>
          <a:off x="10325100" y="1543050"/>
          <a:ext cx="106680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300" b="0" baseline="0">
              <a:solidFill>
                <a:srgbClr val="7030A0"/>
              </a:solidFill>
              <a:latin typeface="Cambria" panose="02040503050406030204" pitchFamily="18" charset="0"/>
              <a:ea typeface="Cambria" panose="02040503050406030204" pitchFamily="18" charset="0"/>
            </a:rPr>
            <a:t>Completed</a:t>
          </a:r>
          <a:endParaRPr lang="en-US" sz="1300" b="0">
            <a:solidFill>
              <a:srgbClr val="7030A0"/>
            </a:solidFill>
            <a:latin typeface="Cambria" panose="02040503050406030204" pitchFamily="18" charset="0"/>
            <a:ea typeface="Cambria" panose="02040503050406030204" pitchFamily="18" charset="0"/>
          </a:endParaRPr>
        </a:p>
      </xdr:txBody>
    </xdr:sp>
    <xdr:clientData/>
  </xdr:twoCellAnchor>
  <xdr:twoCellAnchor>
    <xdr:from>
      <xdr:col>16</xdr:col>
      <xdr:colOff>190500</xdr:colOff>
      <xdr:row>8</xdr:row>
      <xdr:rowOff>133351</xdr:rowOff>
    </xdr:from>
    <xdr:to>
      <xdr:col>17</xdr:col>
      <xdr:colOff>333375</xdr:colOff>
      <xdr:row>11</xdr:row>
      <xdr:rowOff>95251</xdr:rowOff>
    </xdr:to>
    <xdr:sp macro="" textlink="">
      <xdr:nvSpPr>
        <xdr:cNvPr id="38" name="TextBox 37">
          <a:extLst>
            <a:ext uri="{FF2B5EF4-FFF2-40B4-BE49-F238E27FC236}">
              <a16:creationId xmlns="" xmlns:a16="http://schemas.microsoft.com/office/drawing/2014/main" id="{00000000-0008-0000-0200-000026000000}"/>
            </a:ext>
          </a:extLst>
        </xdr:cNvPr>
        <xdr:cNvSpPr txBox="1"/>
      </xdr:nvSpPr>
      <xdr:spPr>
        <a:xfrm>
          <a:off x="9944100" y="1657351"/>
          <a:ext cx="752475" cy="533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7030A0"/>
              </a:solidFill>
              <a:latin typeface="Cambria" panose="02040503050406030204" pitchFamily="18" charset="0"/>
              <a:ea typeface="Cambria" panose="02040503050406030204" pitchFamily="18" charset="0"/>
            </a:rPr>
            <a:t>Avg. </a:t>
          </a:r>
        </a:p>
        <a:p>
          <a:r>
            <a:rPr lang="en-US" sz="1400" b="1" baseline="0">
              <a:solidFill>
                <a:srgbClr val="7030A0"/>
              </a:solidFill>
              <a:latin typeface="Cambria" panose="02040503050406030204" pitchFamily="18" charset="0"/>
              <a:ea typeface="Cambria" panose="02040503050406030204" pitchFamily="18" charset="0"/>
            </a:rPr>
            <a:t>Score</a:t>
          </a:r>
          <a:endParaRPr lang="en-US" sz="1400" b="1">
            <a:solidFill>
              <a:srgbClr val="7030A0"/>
            </a:solidFill>
            <a:latin typeface="Cambria" panose="02040503050406030204" pitchFamily="18" charset="0"/>
            <a:ea typeface="Cambria" panose="02040503050406030204" pitchFamily="18" charset="0"/>
          </a:endParaRPr>
        </a:p>
      </xdr:txBody>
    </xdr:sp>
    <xdr:clientData/>
  </xdr:twoCellAnchor>
  <xdr:twoCellAnchor>
    <xdr:from>
      <xdr:col>19</xdr:col>
      <xdr:colOff>552450</xdr:colOff>
      <xdr:row>8</xdr:row>
      <xdr:rowOff>104775</xdr:rowOff>
    </xdr:from>
    <xdr:to>
      <xdr:col>20</xdr:col>
      <xdr:colOff>460492</xdr:colOff>
      <xdr:row>10</xdr:row>
      <xdr:rowOff>11611</xdr:rowOff>
    </xdr:to>
    <xdr:sp macro="" textlink="Workings!H45">
      <xdr:nvSpPr>
        <xdr:cNvPr id="42" name="TextBox 41">
          <a:extLst>
            <a:ext uri="{FF2B5EF4-FFF2-40B4-BE49-F238E27FC236}">
              <a16:creationId xmlns="" xmlns:a16="http://schemas.microsoft.com/office/drawing/2014/main" id="{00000000-0008-0000-0200-00002A000000}"/>
            </a:ext>
          </a:extLst>
        </xdr:cNvPr>
        <xdr:cNvSpPr txBox="1"/>
      </xdr:nvSpPr>
      <xdr:spPr>
        <a:xfrm>
          <a:off x="12134850" y="1628775"/>
          <a:ext cx="517642" cy="287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F6F5027-3A32-42E1-AC8D-15AD8A981579}" type="TxLink">
            <a:rPr lang="en-US" sz="1500" b="0" i="0" u="none" strike="noStrike">
              <a:solidFill>
                <a:schemeClr val="bg1"/>
              </a:solidFill>
              <a:latin typeface="Cambria"/>
              <a:ea typeface="Cambria"/>
              <a:cs typeface="Calibri"/>
            </a:rPr>
            <a:pPr algn="ctr"/>
            <a:t>53%</a:t>
          </a:fld>
          <a:endParaRPr lang="en-US" sz="1500" b="1" i="0" u="none" strike="noStrike">
            <a:solidFill>
              <a:schemeClr val="bg1"/>
            </a:solidFill>
            <a:latin typeface="Cambria" panose="02040503050406030204" pitchFamily="18" charset="0"/>
            <a:ea typeface="Cambria" panose="02040503050406030204" pitchFamily="18" charset="0"/>
            <a:cs typeface="Calibri"/>
          </a:endParaRPr>
        </a:p>
      </xdr:txBody>
    </xdr:sp>
    <xdr:clientData/>
  </xdr:twoCellAnchor>
  <xdr:twoCellAnchor>
    <xdr:from>
      <xdr:col>16</xdr:col>
      <xdr:colOff>152400</xdr:colOff>
      <xdr:row>11</xdr:row>
      <xdr:rowOff>95251</xdr:rowOff>
    </xdr:from>
    <xdr:to>
      <xdr:col>21</xdr:col>
      <xdr:colOff>133350</xdr:colOff>
      <xdr:row>15</xdr:row>
      <xdr:rowOff>95251</xdr:rowOff>
    </xdr:to>
    <xdr:sp macro="" textlink="">
      <xdr:nvSpPr>
        <xdr:cNvPr id="33" name="Rounded Rectangle 32">
          <a:extLst>
            <a:ext uri="{FF2B5EF4-FFF2-40B4-BE49-F238E27FC236}">
              <a16:creationId xmlns="" xmlns:a16="http://schemas.microsoft.com/office/drawing/2014/main" id="{00000000-0008-0000-0200-000021000000}"/>
            </a:ext>
          </a:extLst>
        </xdr:cNvPr>
        <xdr:cNvSpPr/>
      </xdr:nvSpPr>
      <xdr:spPr>
        <a:xfrm>
          <a:off x="9906000" y="2190751"/>
          <a:ext cx="3028950" cy="762000"/>
        </a:xfrm>
        <a:prstGeom prst="roundRect">
          <a:avLst>
            <a:gd name="adj" fmla="val 4133"/>
          </a:avLst>
        </a:prstGeom>
        <a:gradFill>
          <a:gsLst>
            <a:gs pos="0">
              <a:srgbClr val="0070C0"/>
            </a:gs>
            <a:gs pos="48000">
              <a:srgbClr val="A2D2FF"/>
            </a:gs>
            <a:gs pos="100000">
              <a:srgbClr val="9AC3F6"/>
            </a:gs>
          </a:gsLst>
          <a:lin ang="14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352425</xdr:colOff>
      <xdr:row>11</xdr:row>
      <xdr:rowOff>57150</xdr:rowOff>
    </xdr:from>
    <xdr:to>
      <xdr:col>19</xdr:col>
      <xdr:colOff>561975</xdr:colOff>
      <xdr:row>12</xdr:row>
      <xdr:rowOff>114300</xdr:rowOff>
    </xdr:to>
    <xdr:sp macro="" textlink="">
      <xdr:nvSpPr>
        <xdr:cNvPr id="34" name="TextBox 33">
          <a:extLst>
            <a:ext uri="{FF2B5EF4-FFF2-40B4-BE49-F238E27FC236}">
              <a16:creationId xmlns="" xmlns:a16="http://schemas.microsoft.com/office/drawing/2014/main" id="{00000000-0008-0000-0200-000022000000}"/>
            </a:ext>
          </a:extLst>
        </xdr:cNvPr>
        <xdr:cNvSpPr txBox="1"/>
      </xdr:nvSpPr>
      <xdr:spPr>
        <a:xfrm>
          <a:off x="10106025" y="2152650"/>
          <a:ext cx="203835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300" b="0" baseline="0">
              <a:solidFill>
                <a:srgbClr val="7030A0"/>
              </a:solidFill>
              <a:latin typeface="Cambria" panose="02040503050406030204" pitchFamily="18" charset="0"/>
              <a:ea typeface="Cambria" panose="02040503050406030204" pitchFamily="18" charset="0"/>
            </a:rPr>
            <a:t>Test Preparation Course</a:t>
          </a:r>
          <a:endParaRPr lang="en-US" sz="1300" b="0">
            <a:solidFill>
              <a:srgbClr val="7030A0"/>
            </a:solidFill>
            <a:latin typeface="Cambria" panose="02040503050406030204" pitchFamily="18" charset="0"/>
            <a:ea typeface="Cambria" panose="02040503050406030204" pitchFamily="18" charset="0"/>
          </a:endParaRPr>
        </a:p>
      </xdr:txBody>
    </xdr:sp>
    <xdr:clientData/>
  </xdr:twoCellAnchor>
  <xdr:twoCellAnchor>
    <xdr:from>
      <xdr:col>17</xdr:col>
      <xdr:colOff>190500</xdr:colOff>
      <xdr:row>13</xdr:row>
      <xdr:rowOff>85725</xdr:rowOff>
    </xdr:from>
    <xdr:to>
      <xdr:col>18</xdr:col>
      <xdr:colOff>200025</xdr:colOff>
      <xdr:row>15</xdr:row>
      <xdr:rowOff>66675</xdr:rowOff>
    </xdr:to>
    <xdr:sp macro="" textlink="Workings!F46">
      <xdr:nvSpPr>
        <xdr:cNvPr id="35" name="TextBox 34">
          <a:extLst>
            <a:ext uri="{FF2B5EF4-FFF2-40B4-BE49-F238E27FC236}">
              <a16:creationId xmlns="" xmlns:a16="http://schemas.microsoft.com/office/drawing/2014/main" id="{00000000-0008-0000-0200-000023000000}"/>
            </a:ext>
          </a:extLst>
        </xdr:cNvPr>
        <xdr:cNvSpPr txBox="1"/>
      </xdr:nvSpPr>
      <xdr:spPr>
        <a:xfrm>
          <a:off x="10553700" y="2562225"/>
          <a:ext cx="619125"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6855CAB-E321-4F9A-A4D7-E154AC75411A}" type="TxLink">
            <a:rPr lang="en-US" sz="2800" b="0" i="0" u="none" strike="noStrike">
              <a:solidFill>
                <a:srgbClr val="7030A0"/>
              </a:solidFill>
              <a:latin typeface="Cambria"/>
              <a:ea typeface="Cambria"/>
              <a:cs typeface="Calibri"/>
            </a:rPr>
            <a:pPr algn="ctr"/>
            <a:t>65</a:t>
          </a:fld>
          <a:endParaRPr lang="en-US" sz="4800">
            <a:solidFill>
              <a:srgbClr val="7030A0"/>
            </a:solidFill>
            <a:latin typeface="Cambria" panose="02040503050406030204" pitchFamily="18" charset="0"/>
            <a:ea typeface="Cambria" panose="02040503050406030204" pitchFamily="18" charset="0"/>
          </a:endParaRPr>
        </a:p>
      </xdr:txBody>
    </xdr:sp>
    <xdr:clientData/>
  </xdr:twoCellAnchor>
  <xdr:twoCellAnchor>
    <xdr:from>
      <xdr:col>16</xdr:col>
      <xdr:colOff>581024</xdr:colOff>
      <xdr:row>12</xdr:row>
      <xdr:rowOff>9525</xdr:rowOff>
    </xdr:from>
    <xdr:to>
      <xdr:col>19</xdr:col>
      <xdr:colOff>38099</xdr:colOff>
      <xdr:row>13</xdr:row>
      <xdr:rowOff>66675</xdr:rowOff>
    </xdr:to>
    <xdr:sp macro="" textlink="">
      <xdr:nvSpPr>
        <xdr:cNvPr id="37" name="TextBox 36">
          <a:extLst>
            <a:ext uri="{FF2B5EF4-FFF2-40B4-BE49-F238E27FC236}">
              <a16:creationId xmlns="" xmlns:a16="http://schemas.microsoft.com/office/drawing/2014/main" id="{00000000-0008-0000-0200-000025000000}"/>
            </a:ext>
          </a:extLst>
        </xdr:cNvPr>
        <xdr:cNvSpPr txBox="1"/>
      </xdr:nvSpPr>
      <xdr:spPr>
        <a:xfrm>
          <a:off x="10334624" y="2295525"/>
          <a:ext cx="1285875"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300" b="0" baseline="0">
              <a:solidFill>
                <a:srgbClr val="7030A0"/>
              </a:solidFill>
              <a:latin typeface="Cambria" panose="02040503050406030204" pitchFamily="18" charset="0"/>
              <a:ea typeface="Cambria" panose="02040503050406030204" pitchFamily="18" charset="0"/>
            </a:rPr>
            <a:t>Not Completed</a:t>
          </a:r>
          <a:endParaRPr lang="en-US" sz="1300" b="0">
            <a:solidFill>
              <a:srgbClr val="7030A0"/>
            </a:solidFill>
            <a:latin typeface="Cambria" panose="02040503050406030204" pitchFamily="18" charset="0"/>
            <a:ea typeface="Cambria" panose="02040503050406030204" pitchFamily="18" charset="0"/>
          </a:endParaRPr>
        </a:p>
      </xdr:txBody>
    </xdr:sp>
    <xdr:clientData/>
  </xdr:twoCellAnchor>
  <xdr:twoCellAnchor>
    <xdr:from>
      <xdr:col>16</xdr:col>
      <xdr:colOff>219075</xdr:colOff>
      <xdr:row>12</xdr:row>
      <xdr:rowOff>171451</xdr:rowOff>
    </xdr:from>
    <xdr:to>
      <xdr:col>17</xdr:col>
      <xdr:colOff>361950</xdr:colOff>
      <xdr:row>15</xdr:row>
      <xdr:rowOff>133351</xdr:rowOff>
    </xdr:to>
    <xdr:sp macro="" textlink="">
      <xdr:nvSpPr>
        <xdr:cNvPr id="39" name="TextBox 38">
          <a:extLst>
            <a:ext uri="{FF2B5EF4-FFF2-40B4-BE49-F238E27FC236}">
              <a16:creationId xmlns="" xmlns:a16="http://schemas.microsoft.com/office/drawing/2014/main" id="{00000000-0008-0000-0200-000027000000}"/>
            </a:ext>
          </a:extLst>
        </xdr:cNvPr>
        <xdr:cNvSpPr txBox="1"/>
      </xdr:nvSpPr>
      <xdr:spPr>
        <a:xfrm>
          <a:off x="9972675" y="2457451"/>
          <a:ext cx="752475" cy="533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7030A0"/>
              </a:solidFill>
              <a:latin typeface="Cambria" panose="02040503050406030204" pitchFamily="18" charset="0"/>
              <a:ea typeface="Cambria" panose="02040503050406030204" pitchFamily="18" charset="0"/>
            </a:rPr>
            <a:t>Avg. </a:t>
          </a:r>
        </a:p>
        <a:p>
          <a:r>
            <a:rPr lang="en-US" sz="1400" b="1" baseline="0">
              <a:solidFill>
                <a:srgbClr val="7030A0"/>
              </a:solidFill>
              <a:latin typeface="Cambria" panose="02040503050406030204" pitchFamily="18" charset="0"/>
              <a:ea typeface="Cambria" panose="02040503050406030204" pitchFamily="18" charset="0"/>
            </a:rPr>
            <a:t>Score</a:t>
          </a:r>
          <a:endParaRPr lang="en-US" sz="1400" b="1">
            <a:solidFill>
              <a:srgbClr val="7030A0"/>
            </a:solidFill>
            <a:latin typeface="Cambria" panose="02040503050406030204" pitchFamily="18" charset="0"/>
            <a:ea typeface="Cambria" panose="02040503050406030204" pitchFamily="18" charset="0"/>
          </a:endParaRPr>
        </a:p>
      </xdr:txBody>
    </xdr:sp>
    <xdr:clientData/>
  </xdr:twoCellAnchor>
  <xdr:twoCellAnchor>
    <xdr:from>
      <xdr:col>19</xdr:col>
      <xdr:colOff>590550</xdr:colOff>
      <xdr:row>12</xdr:row>
      <xdr:rowOff>142875</xdr:rowOff>
    </xdr:from>
    <xdr:to>
      <xdr:col>20</xdr:col>
      <xdr:colOff>542925</xdr:colOff>
      <xdr:row>14</xdr:row>
      <xdr:rowOff>49711</xdr:rowOff>
    </xdr:to>
    <xdr:sp macro="" textlink="Workings!H46">
      <xdr:nvSpPr>
        <xdr:cNvPr id="44" name="TextBox 43">
          <a:extLst>
            <a:ext uri="{FF2B5EF4-FFF2-40B4-BE49-F238E27FC236}">
              <a16:creationId xmlns="" xmlns:a16="http://schemas.microsoft.com/office/drawing/2014/main" id="{00000000-0008-0000-0200-00002C000000}"/>
            </a:ext>
          </a:extLst>
        </xdr:cNvPr>
        <xdr:cNvSpPr txBox="1"/>
      </xdr:nvSpPr>
      <xdr:spPr>
        <a:xfrm>
          <a:off x="12172950" y="2428875"/>
          <a:ext cx="561975" cy="287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C2E52567-7FAE-41D6-9EAD-26512FA5AA4C}" type="TxLink">
            <a:rPr lang="en-US" sz="1450" b="0" i="0" u="none" strike="noStrike">
              <a:solidFill>
                <a:schemeClr val="bg1"/>
              </a:solidFill>
              <a:latin typeface="Cambria"/>
              <a:ea typeface="Cambria"/>
              <a:cs typeface="Calibri"/>
            </a:rPr>
            <a:pPr algn="ctr"/>
            <a:t>47%</a:t>
          </a:fld>
          <a:endParaRPr lang="en-US" sz="1450" b="1" i="0" u="none" strike="noStrike">
            <a:solidFill>
              <a:schemeClr val="bg1"/>
            </a:solidFill>
            <a:latin typeface="Cambria" panose="02040503050406030204" pitchFamily="18" charset="0"/>
            <a:ea typeface="Cambria" panose="02040503050406030204" pitchFamily="18" charset="0"/>
            <a:cs typeface="Calibri"/>
          </a:endParaRPr>
        </a:p>
      </xdr:txBody>
    </xdr:sp>
    <xdr:clientData/>
  </xdr:twoCellAnchor>
  <xdr:twoCellAnchor>
    <xdr:from>
      <xdr:col>4</xdr:col>
      <xdr:colOff>52497</xdr:colOff>
      <xdr:row>16</xdr:row>
      <xdr:rowOff>13910</xdr:rowOff>
    </xdr:from>
    <xdr:to>
      <xdr:col>9</xdr:col>
      <xdr:colOff>428624</xdr:colOff>
      <xdr:row>36</xdr:row>
      <xdr:rowOff>0</xdr:rowOff>
    </xdr:to>
    <xdr:sp macro="" textlink="">
      <xdr:nvSpPr>
        <xdr:cNvPr id="51" name="Rounded Rectangle 50">
          <a:extLst>
            <a:ext uri="{FF2B5EF4-FFF2-40B4-BE49-F238E27FC236}">
              <a16:creationId xmlns="" xmlns:a16="http://schemas.microsoft.com/office/drawing/2014/main" id="{00000000-0008-0000-0200-000033000000}"/>
            </a:ext>
          </a:extLst>
        </xdr:cNvPr>
        <xdr:cNvSpPr/>
      </xdr:nvSpPr>
      <xdr:spPr>
        <a:xfrm>
          <a:off x="2490897" y="3061910"/>
          <a:ext cx="3424127" cy="3796090"/>
        </a:xfrm>
        <a:prstGeom prst="roundRect">
          <a:avLst>
            <a:gd name="adj" fmla="val 1932"/>
          </a:avLst>
        </a:prstGeom>
        <a:gradFill flip="none" rotWithShape="1">
          <a:gsLst>
            <a:gs pos="0">
              <a:srgbClr val="A2D2FF"/>
            </a:gs>
            <a:gs pos="100000">
              <a:srgbClr val="8981D0"/>
            </a:gs>
            <a:gs pos="83000">
              <a:srgbClr val="7030A0"/>
            </a:gs>
            <a:gs pos="74000">
              <a:srgbClr val="7030A0"/>
            </a:gs>
          </a:gsLst>
          <a:lin ang="54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469160</xdr:colOff>
      <xdr:row>16</xdr:row>
      <xdr:rowOff>90110</xdr:rowOff>
    </xdr:from>
    <xdr:to>
      <xdr:col>9</xdr:col>
      <xdr:colOff>11960</xdr:colOff>
      <xdr:row>18</xdr:row>
      <xdr:rowOff>14086</xdr:rowOff>
    </xdr:to>
    <xdr:sp macro="" textlink="">
      <xdr:nvSpPr>
        <xdr:cNvPr id="52" name="TextBox 51">
          <a:extLst>
            <a:ext uri="{FF2B5EF4-FFF2-40B4-BE49-F238E27FC236}">
              <a16:creationId xmlns="" xmlns:a16="http://schemas.microsoft.com/office/drawing/2014/main" id="{00000000-0008-0000-0200-000034000000}"/>
            </a:ext>
          </a:extLst>
        </xdr:cNvPr>
        <xdr:cNvSpPr txBox="1"/>
      </xdr:nvSpPr>
      <xdr:spPr>
        <a:xfrm>
          <a:off x="2907560" y="3138110"/>
          <a:ext cx="2590800" cy="3049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bg1"/>
              </a:solidFill>
              <a:latin typeface="Cambria" panose="02040503050406030204" pitchFamily="18" charset="0"/>
              <a:ea typeface="Cambria" panose="02040503050406030204" pitchFamily="18" charset="0"/>
            </a:rPr>
            <a:t>Avg. Math</a:t>
          </a:r>
          <a:r>
            <a:rPr lang="en-US" sz="1400" b="1" baseline="0">
              <a:solidFill>
                <a:schemeClr val="bg1"/>
              </a:solidFill>
              <a:latin typeface="Cambria" panose="02040503050406030204" pitchFamily="18" charset="0"/>
              <a:ea typeface="Cambria" panose="02040503050406030204" pitchFamily="18" charset="0"/>
            </a:rPr>
            <a:t> Score by Ethnicity</a:t>
          </a:r>
          <a:endParaRPr lang="en-US" sz="14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9</xdr:col>
      <xdr:colOff>476359</xdr:colOff>
      <xdr:row>16</xdr:row>
      <xdr:rowOff>13910</xdr:rowOff>
    </xdr:from>
    <xdr:to>
      <xdr:col>15</xdr:col>
      <xdr:colOff>309562</xdr:colOff>
      <xdr:row>36</xdr:row>
      <xdr:rowOff>0</xdr:rowOff>
    </xdr:to>
    <xdr:sp macro="" textlink="">
      <xdr:nvSpPr>
        <xdr:cNvPr id="56" name="Rounded Rectangle 55">
          <a:extLst>
            <a:ext uri="{FF2B5EF4-FFF2-40B4-BE49-F238E27FC236}">
              <a16:creationId xmlns="" xmlns:a16="http://schemas.microsoft.com/office/drawing/2014/main" id="{00000000-0008-0000-0200-000038000000}"/>
            </a:ext>
          </a:extLst>
        </xdr:cNvPr>
        <xdr:cNvSpPr/>
      </xdr:nvSpPr>
      <xdr:spPr>
        <a:xfrm>
          <a:off x="5962759" y="3061910"/>
          <a:ext cx="3490803" cy="3796090"/>
        </a:xfrm>
        <a:prstGeom prst="roundRect">
          <a:avLst>
            <a:gd name="adj" fmla="val 1408"/>
          </a:avLst>
        </a:prstGeom>
        <a:gradFill flip="none" rotWithShape="1">
          <a:gsLst>
            <a:gs pos="0">
              <a:srgbClr val="A2D2FF"/>
            </a:gs>
            <a:gs pos="100000">
              <a:srgbClr val="8981D0"/>
            </a:gs>
            <a:gs pos="83000">
              <a:srgbClr val="7030A0"/>
            </a:gs>
            <a:gs pos="74000">
              <a:srgbClr val="7030A0"/>
            </a:gs>
          </a:gsLst>
          <a:lin ang="54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357297</xdr:colOff>
      <xdr:row>16</xdr:row>
      <xdr:rowOff>13910</xdr:rowOff>
    </xdr:from>
    <xdr:to>
      <xdr:col>21</xdr:col>
      <xdr:colOff>128697</xdr:colOff>
      <xdr:row>36</xdr:row>
      <xdr:rowOff>0</xdr:rowOff>
    </xdr:to>
    <xdr:sp macro="" textlink="">
      <xdr:nvSpPr>
        <xdr:cNvPr id="57" name="Rounded Rectangle 56">
          <a:extLst>
            <a:ext uri="{FF2B5EF4-FFF2-40B4-BE49-F238E27FC236}">
              <a16:creationId xmlns="" xmlns:a16="http://schemas.microsoft.com/office/drawing/2014/main" id="{00000000-0008-0000-0200-000039000000}"/>
            </a:ext>
          </a:extLst>
        </xdr:cNvPr>
        <xdr:cNvSpPr/>
      </xdr:nvSpPr>
      <xdr:spPr>
        <a:xfrm>
          <a:off x="9501297" y="3061910"/>
          <a:ext cx="3429000" cy="3796090"/>
        </a:xfrm>
        <a:prstGeom prst="roundRect">
          <a:avLst>
            <a:gd name="adj" fmla="val 1378"/>
          </a:avLst>
        </a:prstGeom>
        <a:gradFill flip="none" rotWithShape="1">
          <a:gsLst>
            <a:gs pos="0">
              <a:srgbClr val="A2D2FF"/>
            </a:gs>
            <a:gs pos="100000">
              <a:srgbClr val="8981D0"/>
            </a:gs>
            <a:gs pos="83000">
              <a:srgbClr val="7030A0"/>
            </a:gs>
            <a:gs pos="74000">
              <a:srgbClr val="7030A0"/>
            </a:gs>
          </a:gsLst>
          <a:lin ang="54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207223</xdr:colOff>
      <xdr:row>16</xdr:row>
      <xdr:rowOff>90110</xdr:rowOff>
    </xdr:from>
    <xdr:to>
      <xdr:col>14</xdr:col>
      <xdr:colOff>578698</xdr:colOff>
      <xdr:row>18</xdr:row>
      <xdr:rowOff>14086</xdr:rowOff>
    </xdr:to>
    <xdr:sp macro="" textlink="">
      <xdr:nvSpPr>
        <xdr:cNvPr id="60" name="TextBox 59">
          <a:extLst>
            <a:ext uri="{FF2B5EF4-FFF2-40B4-BE49-F238E27FC236}">
              <a16:creationId xmlns="" xmlns:a16="http://schemas.microsoft.com/office/drawing/2014/main" id="{00000000-0008-0000-0200-00003C000000}"/>
            </a:ext>
          </a:extLst>
        </xdr:cNvPr>
        <xdr:cNvSpPr txBox="1"/>
      </xdr:nvSpPr>
      <xdr:spPr>
        <a:xfrm>
          <a:off x="6303223" y="3138110"/>
          <a:ext cx="2809875" cy="3049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bg1"/>
              </a:solidFill>
              <a:latin typeface="Cambria" panose="02040503050406030204" pitchFamily="18" charset="0"/>
              <a:ea typeface="Cambria" panose="02040503050406030204" pitchFamily="18" charset="0"/>
            </a:rPr>
            <a:t>Avg. Writing</a:t>
          </a:r>
          <a:r>
            <a:rPr lang="en-US" sz="1400" b="1" baseline="0">
              <a:solidFill>
                <a:schemeClr val="bg1"/>
              </a:solidFill>
              <a:latin typeface="Cambria" panose="02040503050406030204" pitchFamily="18" charset="0"/>
              <a:ea typeface="Cambria" panose="02040503050406030204" pitchFamily="18" charset="0"/>
            </a:rPr>
            <a:t> Score by Ethnicity</a:t>
          </a:r>
          <a:endParaRPr lang="en-US" sz="14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16</xdr:col>
      <xdr:colOff>110</xdr:colOff>
      <xdr:row>16</xdr:row>
      <xdr:rowOff>90110</xdr:rowOff>
    </xdr:from>
    <xdr:to>
      <xdr:col>20</xdr:col>
      <xdr:colOff>485885</xdr:colOff>
      <xdr:row>18</xdr:row>
      <xdr:rowOff>14086</xdr:rowOff>
    </xdr:to>
    <xdr:sp macro="" textlink="">
      <xdr:nvSpPr>
        <xdr:cNvPr id="61" name="TextBox 60">
          <a:extLst>
            <a:ext uri="{FF2B5EF4-FFF2-40B4-BE49-F238E27FC236}">
              <a16:creationId xmlns="" xmlns:a16="http://schemas.microsoft.com/office/drawing/2014/main" id="{00000000-0008-0000-0200-00003D000000}"/>
            </a:ext>
          </a:extLst>
        </xdr:cNvPr>
        <xdr:cNvSpPr txBox="1"/>
      </xdr:nvSpPr>
      <xdr:spPr>
        <a:xfrm>
          <a:off x="9753710" y="3138110"/>
          <a:ext cx="2924175" cy="3049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bg1"/>
              </a:solidFill>
              <a:latin typeface="Cambria" panose="02040503050406030204" pitchFamily="18" charset="0"/>
              <a:ea typeface="Cambria" panose="02040503050406030204" pitchFamily="18" charset="0"/>
            </a:rPr>
            <a:t>Avg. Reading</a:t>
          </a:r>
          <a:r>
            <a:rPr lang="en-US" sz="1400" b="1" baseline="0">
              <a:solidFill>
                <a:schemeClr val="bg1"/>
              </a:solidFill>
              <a:latin typeface="Cambria" panose="02040503050406030204" pitchFamily="18" charset="0"/>
              <a:ea typeface="Cambria" panose="02040503050406030204" pitchFamily="18" charset="0"/>
            </a:rPr>
            <a:t> Score by Ethnicity</a:t>
          </a:r>
          <a:endParaRPr lang="en-US" sz="14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4</xdr:col>
      <xdr:colOff>57151</xdr:colOff>
      <xdr:row>36</xdr:row>
      <xdr:rowOff>38100</xdr:rowOff>
    </xdr:from>
    <xdr:to>
      <xdr:col>21</xdr:col>
      <xdr:colOff>133351</xdr:colOff>
      <xdr:row>43</xdr:row>
      <xdr:rowOff>76200</xdr:rowOff>
    </xdr:to>
    <xdr:sp macro="" textlink="">
      <xdr:nvSpPr>
        <xdr:cNvPr id="70" name="Rounded Rectangle 69">
          <a:extLst>
            <a:ext uri="{FF2B5EF4-FFF2-40B4-BE49-F238E27FC236}">
              <a16:creationId xmlns="" xmlns:a16="http://schemas.microsoft.com/office/drawing/2014/main" id="{00000000-0008-0000-0200-000046000000}"/>
            </a:ext>
          </a:extLst>
        </xdr:cNvPr>
        <xdr:cNvSpPr/>
      </xdr:nvSpPr>
      <xdr:spPr>
        <a:xfrm>
          <a:off x="2495551" y="6896100"/>
          <a:ext cx="10439400" cy="1371600"/>
        </a:xfrm>
        <a:prstGeom prst="roundRect">
          <a:avLst>
            <a:gd name="adj" fmla="val 7644"/>
          </a:avLst>
        </a:prstGeom>
        <a:solidFill>
          <a:srgbClr val="006ED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19</xdr:col>
      <xdr:colOff>190500</xdr:colOff>
      <xdr:row>37</xdr:row>
      <xdr:rowOff>142875</xdr:rowOff>
    </xdr:from>
    <xdr:ext cx="1238250" cy="723853"/>
    <xdr:sp macro="" textlink="">
      <xdr:nvSpPr>
        <xdr:cNvPr id="73" name="TextBox 72">
          <a:extLst>
            <a:ext uri="{FF2B5EF4-FFF2-40B4-BE49-F238E27FC236}">
              <a16:creationId xmlns="" xmlns:a16="http://schemas.microsoft.com/office/drawing/2014/main" id="{00000000-0008-0000-0200-000049000000}"/>
            </a:ext>
          </a:extLst>
        </xdr:cNvPr>
        <xdr:cNvSpPr txBox="1"/>
      </xdr:nvSpPr>
      <xdr:spPr>
        <a:xfrm>
          <a:off x="11772900" y="7191375"/>
          <a:ext cx="1238250" cy="723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bg1"/>
              </a:solidFill>
              <a:latin typeface="Cambria" panose="02040503050406030204" pitchFamily="18" charset="0"/>
              <a:ea typeface="Cambria" panose="02040503050406030204" pitchFamily="18" charset="0"/>
            </a:rPr>
            <a:t>Test Preparation</a:t>
          </a:r>
          <a:r>
            <a:rPr lang="en-US" sz="1400" b="1" baseline="0">
              <a:solidFill>
                <a:schemeClr val="bg1"/>
              </a:solidFill>
              <a:latin typeface="Cambria" panose="02040503050406030204" pitchFamily="18" charset="0"/>
              <a:ea typeface="Cambria" panose="02040503050406030204" pitchFamily="18" charset="0"/>
            </a:rPr>
            <a:t> </a:t>
          </a:r>
        </a:p>
        <a:p>
          <a:r>
            <a:rPr lang="en-US" sz="1400" b="1" baseline="0">
              <a:solidFill>
                <a:schemeClr val="bg1"/>
              </a:solidFill>
              <a:latin typeface="Cambria" panose="02040503050406030204" pitchFamily="18" charset="0"/>
              <a:ea typeface="Cambria" panose="02040503050406030204" pitchFamily="18" charset="0"/>
            </a:rPr>
            <a:t>Course</a:t>
          </a:r>
          <a:endParaRPr lang="en-US" sz="1400" b="1">
            <a:solidFill>
              <a:schemeClr val="bg1"/>
            </a:solidFill>
            <a:latin typeface="Cambria" panose="02040503050406030204" pitchFamily="18" charset="0"/>
            <a:ea typeface="Cambria" panose="02040503050406030204" pitchFamily="18" charset="0"/>
          </a:endParaRPr>
        </a:p>
      </xdr:txBody>
    </xdr:sp>
    <xdr:clientData/>
  </xdr:oneCellAnchor>
  <xdr:oneCellAnchor>
    <xdr:from>
      <xdr:col>5</xdr:col>
      <xdr:colOff>466725</xdr:colOff>
      <xdr:row>36</xdr:row>
      <xdr:rowOff>57150</xdr:rowOff>
    </xdr:from>
    <xdr:ext cx="2980560" cy="302840"/>
    <xdr:sp macro="" textlink="">
      <xdr:nvSpPr>
        <xdr:cNvPr id="74" name="TextBox 73">
          <a:extLst>
            <a:ext uri="{FF2B5EF4-FFF2-40B4-BE49-F238E27FC236}">
              <a16:creationId xmlns="" xmlns:a16="http://schemas.microsoft.com/office/drawing/2014/main" id="{00000000-0008-0000-0200-00004A000000}"/>
            </a:ext>
          </a:extLst>
        </xdr:cNvPr>
        <xdr:cNvSpPr txBox="1"/>
      </xdr:nvSpPr>
      <xdr:spPr>
        <a:xfrm>
          <a:off x="3514725" y="6915150"/>
          <a:ext cx="2980560" cy="302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bg1"/>
              </a:solidFill>
              <a:latin typeface="Cambria" panose="02040503050406030204" pitchFamily="18" charset="0"/>
              <a:ea typeface="Cambria" panose="02040503050406030204" pitchFamily="18" charset="0"/>
            </a:rPr>
            <a:t>Number of Students in each group</a:t>
          </a:r>
        </a:p>
      </xdr:txBody>
    </xdr:sp>
    <xdr:clientData/>
  </xdr:oneCellAnchor>
  <xdr:twoCellAnchor editAs="oneCell">
    <xdr:from>
      <xdr:col>0</xdr:col>
      <xdr:colOff>323850</xdr:colOff>
      <xdr:row>13</xdr:row>
      <xdr:rowOff>19049</xdr:rowOff>
    </xdr:from>
    <xdr:to>
      <xdr:col>3</xdr:col>
      <xdr:colOff>323850</xdr:colOff>
      <xdr:row>23</xdr:row>
      <xdr:rowOff>95249</xdr:rowOff>
    </xdr:to>
    <mc:AlternateContent xmlns:mc="http://schemas.openxmlformats.org/markup-compatibility/2006" xmlns:a14="http://schemas.microsoft.com/office/drawing/2010/main">
      <mc:Choice Requires="a14">
        <xdr:graphicFrame macro="">
          <xdr:nvGraphicFramePr>
            <xdr:cNvPr id="76" name="parental level of education">
              <a:extLst>
                <a:ext uri="{FF2B5EF4-FFF2-40B4-BE49-F238E27FC236}">
                  <a16:creationId xmlns="" xmlns:a16="http://schemas.microsoft.com/office/drawing/2014/main" id="{00000000-0008-0000-0200-00004C000000}"/>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323850" y="2495549"/>
              <a:ext cx="18288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323850</xdr:colOff>
      <xdr:row>5</xdr:row>
      <xdr:rowOff>104774</xdr:rowOff>
    </xdr:from>
    <xdr:to>
      <xdr:col>3</xdr:col>
      <xdr:colOff>323850</xdr:colOff>
      <xdr:row>10</xdr:row>
      <xdr:rowOff>133349</xdr:rowOff>
    </xdr:to>
    <mc:AlternateContent xmlns:mc="http://schemas.openxmlformats.org/markup-compatibility/2006" xmlns:a14="http://schemas.microsoft.com/office/drawing/2010/main">
      <mc:Choice Requires="a14">
        <xdr:graphicFrame macro="">
          <xdr:nvGraphicFramePr>
            <xdr:cNvPr id="77" name="gender">
              <a:extLst>
                <a:ext uri="{FF2B5EF4-FFF2-40B4-BE49-F238E27FC236}">
                  <a16:creationId xmlns="" xmlns:a16="http://schemas.microsoft.com/office/drawing/2014/main" id="{00000000-0008-0000-0200-00004D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23850" y="1057274"/>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323850</xdr:colOff>
      <xdr:row>26</xdr:row>
      <xdr:rowOff>66674</xdr:rowOff>
    </xdr:from>
    <xdr:to>
      <xdr:col>3</xdr:col>
      <xdr:colOff>323850</xdr:colOff>
      <xdr:row>31</xdr:row>
      <xdr:rowOff>104774</xdr:rowOff>
    </xdr:to>
    <mc:AlternateContent xmlns:mc="http://schemas.openxmlformats.org/markup-compatibility/2006" xmlns:a14="http://schemas.microsoft.com/office/drawing/2010/main">
      <mc:Choice Requires="a14">
        <xdr:graphicFrame macro="">
          <xdr:nvGraphicFramePr>
            <xdr:cNvPr id="55" name="lunch">
              <a:extLst>
                <a:ext uri="{FF2B5EF4-FFF2-40B4-BE49-F238E27FC236}">
                  <a16:creationId xmlns="" xmlns:a16="http://schemas.microsoft.com/office/drawing/2014/main" id="{00000000-0008-0000-0200-000037000000}"/>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323850" y="5019674"/>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323850</xdr:colOff>
      <xdr:row>34</xdr:row>
      <xdr:rowOff>57149</xdr:rowOff>
    </xdr:from>
    <xdr:to>
      <xdr:col>3</xdr:col>
      <xdr:colOff>323850</xdr:colOff>
      <xdr:row>39</xdr:row>
      <xdr:rowOff>152399</xdr:rowOff>
    </xdr:to>
    <mc:AlternateContent xmlns:mc="http://schemas.openxmlformats.org/markup-compatibility/2006" xmlns:a14="http://schemas.microsoft.com/office/drawing/2010/main">
      <mc:Choice Requires="a14">
        <xdr:graphicFrame macro="">
          <xdr:nvGraphicFramePr>
            <xdr:cNvPr id="58" name="test preparation course">
              <a:extLst>
                <a:ext uri="{FF2B5EF4-FFF2-40B4-BE49-F238E27FC236}">
                  <a16:creationId xmlns="" xmlns:a16="http://schemas.microsoft.com/office/drawing/2014/main" id="{00000000-0008-0000-0200-00003A000000}"/>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323850" y="6534149"/>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57151</xdr:colOff>
      <xdr:row>4</xdr:row>
      <xdr:rowOff>114301</xdr:rowOff>
    </xdr:from>
    <xdr:to>
      <xdr:col>7</xdr:col>
      <xdr:colOff>114301</xdr:colOff>
      <xdr:row>7</xdr:row>
      <xdr:rowOff>1</xdr:rowOff>
    </xdr:to>
    <xdr:sp macro="" textlink="Workings!A9">
      <xdr:nvSpPr>
        <xdr:cNvPr id="15" name="TextBox 14">
          <a:extLst>
            <a:ext uri="{FF2B5EF4-FFF2-40B4-BE49-F238E27FC236}">
              <a16:creationId xmlns="" xmlns:a16="http://schemas.microsoft.com/office/drawing/2014/main" id="{00000000-0008-0000-0200-00000F000000}"/>
            </a:ext>
          </a:extLst>
        </xdr:cNvPr>
        <xdr:cNvSpPr txBox="1"/>
      </xdr:nvSpPr>
      <xdr:spPr>
        <a:xfrm>
          <a:off x="3105151" y="876301"/>
          <a:ext cx="12763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F55B78-F42B-44E9-949D-206DD1E1BE49}" type="TxLink">
            <a:rPr lang="en-US" sz="2400" b="0" i="0" u="none" strike="noStrike">
              <a:solidFill>
                <a:schemeClr val="bg1"/>
              </a:solidFill>
              <a:latin typeface="Cambria"/>
              <a:ea typeface="Cambria"/>
            </a:rPr>
            <a:pPr algn="ctr"/>
            <a:t>1000</a:t>
          </a:fld>
          <a:endParaRPr lang="en-US" sz="2400">
            <a:solidFill>
              <a:schemeClr val="bg1"/>
            </a:solidFill>
          </a:endParaRPr>
        </a:p>
      </xdr:txBody>
    </xdr:sp>
    <xdr:clientData/>
  </xdr:twoCellAnchor>
  <xdr:twoCellAnchor>
    <xdr:from>
      <xdr:col>11</xdr:col>
      <xdr:colOff>209550</xdr:colOff>
      <xdr:row>4</xdr:row>
      <xdr:rowOff>104776</xdr:rowOff>
    </xdr:from>
    <xdr:to>
      <xdr:col>13</xdr:col>
      <xdr:colOff>47625</xdr:colOff>
      <xdr:row>6</xdr:row>
      <xdr:rowOff>180976</xdr:rowOff>
    </xdr:to>
    <xdr:sp macro="" textlink="Workings!A27">
      <xdr:nvSpPr>
        <xdr:cNvPr id="59" name="TextBox 58">
          <a:extLst>
            <a:ext uri="{FF2B5EF4-FFF2-40B4-BE49-F238E27FC236}">
              <a16:creationId xmlns="" xmlns:a16="http://schemas.microsoft.com/office/drawing/2014/main" id="{00000000-0008-0000-0200-00003B000000}"/>
            </a:ext>
          </a:extLst>
        </xdr:cNvPr>
        <xdr:cNvSpPr txBox="1"/>
      </xdr:nvSpPr>
      <xdr:spPr>
        <a:xfrm>
          <a:off x="6915150" y="866776"/>
          <a:ext cx="10572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A27405-B2E6-4F37-82EF-E394891C25EC}" type="TxLink">
            <a:rPr lang="en-US" sz="2400" b="0" i="0" u="none" strike="noStrike">
              <a:solidFill>
                <a:schemeClr val="bg1"/>
              </a:solidFill>
              <a:latin typeface="Cambria"/>
              <a:ea typeface="Cambria"/>
            </a:rPr>
            <a:pPr algn="ctr"/>
            <a:t>5</a:t>
          </a:fld>
          <a:endParaRPr lang="en-US" sz="2400">
            <a:solidFill>
              <a:schemeClr val="bg1"/>
            </a:solidFill>
          </a:endParaRPr>
        </a:p>
      </xdr:txBody>
    </xdr:sp>
    <xdr:clientData/>
  </xdr:twoCellAnchor>
  <xdr:twoCellAnchor>
    <xdr:from>
      <xdr:col>16</xdr:col>
      <xdr:colOff>419101</xdr:colOff>
      <xdr:row>4</xdr:row>
      <xdr:rowOff>104776</xdr:rowOff>
    </xdr:from>
    <xdr:to>
      <xdr:col>19</xdr:col>
      <xdr:colOff>95251</xdr:colOff>
      <xdr:row>6</xdr:row>
      <xdr:rowOff>180976</xdr:rowOff>
    </xdr:to>
    <xdr:sp macro="" textlink="Workings!F10">
      <xdr:nvSpPr>
        <xdr:cNvPr id="67" name="TextBox 66">
          <a:extLst>
            <a:ext uri="{FF2B5EF4-FFF2-40B4-BE49-F238E27FC236}">
              <a16:creationId xmlns="" xmlns:a16="http://schemas.microsoft.com/office/drawing/2014/main" id="{00000000-0008-0000-0200-000043000000}"/>
            </a:ext>
          </a:extLst>
        </xdr:cNvPr>
        <xdr:cNvSpPr txBox="1"/>
      </xdr:nvSpPr>
      <xdr:spPr>
        <a:xfrm>
          <a:off x="10172701" y="866776"/>
          <a:ext cx="15049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8F7A25-B2E1-4B33-BC46-98FD573C73CD}" type="TxLink">
            <a:rPr lang="en-US" sz="2400" b="0" i="0" u="none" strike="noStrike">
              <a:solidFill>
                <a:schemeClr val="bg1"/>
              </a:solidFill>
              <a:latin typeface="Cambria"/>
              <a:ea typeface="Cambria"/>
            </a:rPr>
            <a:pPr algn="ctr"/>
            <a:t>88.5%</a:t>
          </a:fld>
          <a:endParaRPr lang="en-US" sz="2400">
            <a:solidFill>
              <a:schemeClr val="bg1"/>
            </a:solidFill>
          </a:endParaRPr>
        </a:p>
      </xdr:txBody>
    </xdr:sp>
    <xdr:clientData/>
  </xdr:twoCellAnchor>
  <xdr:twoCellAnchor>
    <xdr:from>
      <xdr:col>19</xdr:col>
      <xdr:colOff>209550</xdr:colOff>
      <xdr:row>11</xdr:row>
      <xdr:rowOff>1</xdr:rowOff>
    </xdr:from>
    <xdr:to>
      <xdr:col>21</xdr:col>
      <xdr:colOff>304800</xdr:colOff>
      <xdr:row>16</xdr:row>
      <xdr:rowOff>19050</xdr:rowOff>
    </xdr:to>
    <xdr:graphicFrame macro="">
      <xdr:nvGraphicFramePr>
        <xdr:cNvPr id="68" name="Chart 67">
          <a:extLst>
            <a:ext uri="{FF2B5EF4-FFF2-40B4-BE49-F238E27FC236}">
              <a16:creationId xmlns="" xmlns:a16="http://schemas.microsoft.com/office/drawing/2014/main" id="{00000000-0008-0000-0200-00004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357297</xdr:colOff>
      <xdr:row>16</xdr:row>
      <xdr:rowOff>13910</xdr:rowOff>
    </xdr:from>
    <xdr:to>
      <xdr:col>21</xdr:col>
      <xdr:colOff>152400</xdr:colOff>
      <xdr:row>36</xdr:row>
      <xdr:rowOff>0</xdr:rowOff>
    </xdr:to>
    <xdr:graphicFrame macro="">
      <xdr:nvGraphicFramePr>
        <xdr:cNvPr id="69" name="Chart 68">
          <a:extLst>
            <a:ext uri="{FF2B5EF4-FFF2-40B4-BE49-F238E27FC236}">
              <a16:creationId xmlns="" xmlns:a16="http://schemas.microsoft.com/office/drawing/2014/main" id="{00000000-0008-0000-02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476359</xdr:colOff>
      <xdr:row>16</xdr:row>
      <xdr:rowOff>13910</xdr:rowOff>
    </xdr:from>
    <xdr:to>
      <xdr:col>15</xdr:col>
      <xdr:colOff>314325</xdr:colOff>
      <xdr:row>36</xdr:row>
      <xdr:rowOff>0</xdr:rowOff>
    </xdr:to>
    <xdr:graphicFrame macro="">
      <xdr:nvGraphicFramePr>
        <xdr:cNvPr id="71" name="Chart 70">
          <a:extLst>
            <a:ext uri="{FF2B5EF4-FFF2-40B4-BE49-F238E27FC236}">
              <a16:creationId xmlns="" xmlns:a16="http://schemas.microsoft.com/office/drawing/2014/main" id="{00000000-0008-0000-0200-00004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52497</xdr:colOff>
      <xdr:row>16</xdr:row>
      <xdr:rowOff>13910</xdr:rowOff>
    </xdr:from>
    <xdr:to>
      <xdr:col>9</xdr:col>
      <xdr:colOff>419100</xdr:colOff>
      <xdr:row>36</xdr:row>
      <xdr:rowOff>0</xdr:rowOff>
    </xdr:to>
    <xdr:graphicFrame macro="">
      <xdr:nvGraphicFramePr>
        <xdr:cNvPr id="72" name="Chart 71">
          <a:extLst>
            <a:ext uri="{FF2B5EF4-FFF2-40B4-BE49-F238E27FC236}">
              <a16:creationId xmlns="" xmlns:a16="http://schemas.microsoft.com/office/drawing/2014/main" id="{00000000-0008-0000-0200-00004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333375</xdr:colOff>
      <xdr:row>36</xdr:row>
      <xdr:rowOff>114300</xdr:rowOff>
    </xdr:from>
    <xdr:to>
      <xdr:col>21</xdr:col>
      <xdr:colOff>85725</xdr:colOff>
      <xdr:row>43</xdr:row>
      <xdr:rowOff>47625</xdr:rowOff>
    </xdr:to>
    <xdr:graphicFrame macro="">
      <xdr:nvGraphicFramePr>
        <xdr:cNvPr id="75" name="Chart 74">
          <a:extLst>
            <a:ext uri="{FF2B5EF4-FFF2-40B4-BE49-F238E27FC236}">
              <a16:creationId xmlns="" xmlns:a16="http://schemas.microsoft.com/office/drawing/2014/main" id="{00000000-0008-0000-0200-00004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123825</xdr:colOff>
      <xdr:row>36</xdr:row>
      <xdr:rowOff>114300</xdr:rowOff>
    </xdr:from>
    <xdr:to>
      <xdr:col>12</xdr:col>
      <xdr:colOff>285750</xdr:colOff>
      <xdr:row>43</xdr:row>
      <xdr:rowOff>51816</xdr:rowOff>
    </xdr:to>
    <xdr:graphicFrame macro="">
      <xdr:nvGraphicFramePr>
        <xdr:cNvPr id="78" name="Chart 77">
          <a:extLst>
            <a:ext uri="{FF2B5EF4-FFF2-40B4-BE49-F238E27FC236}">
              <a16:creationId xmlns="" xmlns:a16="http://schemas.microsoft.com/office/drawing/2014/main" id="{00000000-0008-0000-0200-00004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119063</xdr:colOff>
      <xdr:row>0</xdr:row>
      <xdr:rowOff>0</xdr:rowOff>
    </xdr:from>
    <xdr:to>
      <xdr:col>5</xdr:col>
      <xdr:colOff>500062</xdr:colOff>
      <xdr:row>3</xdr:row>
      <xdr:rowOff>128588</xdr:rowOff>
    </xdr:to>
    <xdr:pic>
      <xdr:nvPicPr>
        <xdr:cNvPr id="27" name="Graphic 26" descr="Graduation cap with solid fill">
          <a:extLst>
            <a:ext uri="{FF2B5EF4-FFF2-40B4-BE49-F238E27FC236}">
              <a16:creationId xmlns="" xmlns:a16="http://schemas.microsoft.com/office/drawing/2014/main" id="{03871E6B-9E5F-46BB-AFCA-6EA49B0682AF}"/>
            </a:ext>
          </a:extLst>
        </xdr:cNvPr>
        <xdr:cNvPicPr>
          <a:picLocks noChangeAspect="1"/>
        </xdr:cNvPicPr>
      </xdr:nvPicPr>
      <xdr:blipFill>
        <a:blip xmlns:r="http://schemas.openxmlformats.org/officeDocument/2006/relationships" r:embed="rId11">
          <a:extLst>
            <a:ext uri="{96DAC541-7B7A-43D3-8B79-37D633B846F1}">
              <asvg:svgBlip xmlns="" xmlns:asvg="http://schemas.microsoft.com/office/drawing/2016/SVG/main" r:embed="rId12"/>
            </a:ext>
          </a:extLst>
        </a:blip>
        <a:stretch>
          <a:fillRect/>
        </a:stretch>
      </xdr:blipFill>
      <xdr:spPr>
        <a:xfrm>
          <a:off x="2728913" y="0"/>
          <a:ext cx="1033462" cy="67151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81.406164351851" createdVersion="5" refreshedVersion="5" minRefreshableVersion="3" recordCount="1000">
  <cacheSource type="worksheet">
    <worksheetSource ref="A1:L1001" sheet="StudentsPerformance"/>
  </cacheSource>
  <cacheFields count="15">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ount="81">
        <n v="72"/>
        <n v="69"/>
        <n v="90"/>
        <n v="47"/>
        <n v="76"/>
        <n v="71"/>
        <n v="88"/>
        <n v="40"/>
        <n v="64"/>
        <n v="38"/>
        <n v="58"/>
        <n v="65"/>
        <n v="78"/>
        <n v="50"/>
        <n v="18"/>
        <n v="46"/>
        <n v="54"/>
        <n v="66"/>
        <n v="44"/>
        <n v="74"/>
        <n v="73"/>
        <n v="67"/>
        <n v="70"/>
        <n v="62"/>
        <n v="63"/>
        <n v="56"/>
        <n v="97"/>
        <n v="81"/>
        <n v="75"/>
        <n v="57"/>
        <n v="55"/>
        <n v="53"/>
        <n v="59"/>
        <n v="82"/>
        <n v="77"/>
        <n v="33"/>
        <n v="52"/>
        <n v="0"/>
        <n v="79"/>
        <n v="39"/>
        <n v="45"/>
        <n v="60"/>
        <n v="61"/>
        <n v="41"/>
        <n v="49"/>
        <n v="30"/>
        <n v="80"/>
        <n v="42"/>
        <n v="27"/>
        <n v="43"/>
        <n v="68"/>
        <n v="85"/>
        <n v="98"/>
        <n v="87"/>
        <n v="51"/>
        <n v="99"/>
        <n v="84"/>
        <n v="91"/>
        <n v="83"/>
        <n v="89"/>
        <n v="22"/>
        <n v="100"/>
        <n v="96"/>
        <n v="94"/>
        <n v="48"/>
        <n v="35"/>
        <n v="34"/>
        <n v="86"/>
        <n v="92"/>
        <n v="37"/>
        <n v="28"/>
        <n v="24"/>
        <n v="26"/>
        <n v="95"/>
        <n v="36"/>
        <n v="29"/>
        <n v="32"/>
        <n v="93"/>
        <n v="19"/>
        <n v="23"/>
        <n v="8"/>
      </sharedItems>
    </cacheField>
    <cacheField name="math grade" numFmtId="0">
      <sharedItems count="5">
        <s v="A"/>
        <s v="B"/>
        <s v="D"/>
        <s v="F"/>
        <s v="C"/>
      </sharedItems>
    </cacheField>
    <cacheField name="reading score" numFmtId="0">
      <sharedItems containsSemiMixedTypes="0" containsString="0" containsNumber="1" containsInteger="1" minValue="17" maxValue="100"/>
    </cacheField>
    <cacheField name="reading grade" numFmtId="0">
      <sharedItems count="5">
        <s v="A"/>
        <s v="C"/>
        <s v="F"/>
        <s v="B"/>
        <s v="D"/>
      </sharedItems>
    </cacheField>
    <cacheField name="writing score" numFmtId="0">
      <sharedItems containsSemiMixedTypes="0" containsString="0" containsNumber="1" containsInteger="1" minValue="10" maxValue="100"/>
    </cacheField>
    <cacheField name="writing grade" numFmtId="0">
      <sharedItems count="5">
        <s v="A"/>
        <s v="F"/>
        <s v="B"/>
        <s v="C"/>
        <s v="D"/>
      </sharedItems>
    </cacheField>
    <cacheField name="Passed" numFmtId="0">
      <sharedItems count="2">
        <s v="Pass"/>
        <s v="Fail"/>
      </sharedItems>
    </cacheField>
    <cacheField name="Average" numFmtId="0">
      <sharedItems containsSemiMixedTypes="0" containsString="0" containsNumber="1" minValue="67.5" maxValue="83"/>
    </cacheField>
    <cacheField name="SCORE_STD_DEV" numFmtId="0">
      <sharedItems containsSemiMixedTypes="0" containsString="0" containsNumber="1" minValue="4.2426406871192848" maxValue="18.30290487615061"/>
    </cacheField>
    <cacheField name="CONSISTENTLY"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n v="72"/>
    <x v="0"/>
    <n v="74"/>
    <x v="0"/>
    <x v="0"/>
    <n v="67.770666666666671"/>
    <n v="15.035316410224148"/>
    <s v="LOW "/>
  </r>
  <r>
    <x v="0"/>
    <x v="1"/>
    <x v="1"/>
    <x v="0"/>
    <x v="1"/>
    <x v="1"/>
    <x v="1"/>
    <n v="90"/>
    <x v="0"/>
    <n v="88"/>
    <x v="0"/>
    <x v="0"/>
    <n v="67.765765765765764"/>
    <n v="15.042011766177744"/>
    <s v="LOW "/>
  </r>
  <r>
    <x v="0"/>
    <x v="0"/>
    <x v="2"/>
    <x v="0"/>
    <x v="0"/>
    <x v="2"/>
    <x v="0"/>
    <n v="95"/>
    <x v="0"/>
    <n v="93"/>
    <x v="0"/>
    <x v="0"/>
    <n v="67.751169004676015"/>
    <n v="15.039489556777452"/>
    <s v="LOW "/>
  </r>
  <r>
    <x v="1"/>
    <x v="2"/>
    <x v="3"/>
    <x v="1"/>
    <x v="0"/>
    <x v="3"/>
    <x v="2"/>
    <n v="57"/>
    <x v="1"/>
    <n v="44"/>
    <x v="1"/>
    <x v="1"/>
    <n v="67.72617853560682"/>
    <n v="15.02616396659085"/>
    <s v="LOW "/>
  </r>
  <r>
    <x v="1"/>
    <x v="1"/>
    <x v="1"/>
    <x v="0"/>
    <x v="0"/>
    <x v="4"/>
    <x v="0"/>
    <n v="78"/>
    <x v="0"/>
    <n v="75"/>
    <x v="0"/>
    <x v="0"/>
    <n v="67.744645247657303"/>
    <n v="15.021361009831017"/>
    <s v="LOW "/>
  </r>
  <r>
    <x v="0"/>
    <x v="0"/>
    <x v="3"/>
    <x v="0"/>
    <x v="0"/>
    <x v="5"/>
    <x v="0"/>
    <n v="83"/>
    <x v="0"/>
    <n v="78"/>
    <x v="0"/>
    <x v="0"/>
    <n v="67.736013400335011"/>
    <n v="15.026386379453013"/>
    <s v="LOW "/>
  </r>
  <r>
    <x v="0"/>
    <x v="0"/>
    <x v="1"/>
    <x v="0"/>
    <x v="1"/>
    <x v="6"/>
    <x v="0"/>
    <n v="95"/>
    <x v="0"/>
    <n v="92"/>
    <x v="0"/>
    <x v="0"/>
    <n v="67.726358148893354"/>
    <n v="15.030047127329"/>
    <s v="LOW "/>
  </r>
  <r>
    <x v="1"/>
    <x v="0"/>
    <x v="1"/>
    <x v="1"/>
    <x v="0"/>
    <x v="7"/>
    <x v="3"/>
    <n v="43"/>
    <x v="2"/>
    <n v="39"/>
    <x v="1"/>
    <x v="1"/>
    <n v="67.702249076871439"/>
    <n v="15.018114774388247"/>
    <s v="LOW "/>
  </r>
  <r>
    <x v="1"/>
    <x v="3"/>
    <x v="4"/>
    <x v="1"/>
    <x v="1"/>
    <x v="8"/>
    <x v="1"/>
    <n v="64"/>
    <x v="3"/>
    <n v="67"/>
    <x v="2"/>
    <x v="0"/>
    <n v="67.729502688172047"/>
    <n v="15.001022026830542"/>
    <s v="LOW "/>
  </r>
  <r>
    <x v="0"/>
    <x v="0"/>
    <x v="4"/>
    <x v="1"/>
    <x v="0"/>
    <x v="9"/>
    <x v="3"/>
    <n v="60"/>
    <x v="3"/>
    <n v="50"/>
    <x v="3"/>
    <x v="1"/>
    <n v="67.732256979482003"/>
    <n v="15.008270805964145"/>
    <s v="LOW "/>
  </r>
  <r>
    <x v="1"/>
    <x v="1"/>
    <x v="3"/>
    <x v="0"/>
    <x v="0"/>
    <x v="10"/>
    <x v="4"/>
    <n v="54"/>
    <x v="1"/>
    <n v="52"/>
    <x v="3"/>
    <x v="0"/>
    <n v="67.750841750841744"/>
    <n v="15.001724063609526"/>
    <s v="LOW "/>
  </r>
  <r>
    <x v="1"/>
    <x v="3"/>
    <x v="3"/>
    <x v="0"/>
    <x v="0"/>
    <x v="7"/>
    <x v="3"/>
    <n v="52"/>
    <x v="1"/>
    <n v="43"/>
    <x v="1"/>
    <x v="1"/>
    <n v="67.764071452645766"/>
    <n v="15.003323415864072"/>
    <s v="LOW "/>
  </r>
  <r>
    <x v="0"/>
    <x v="0"/>
    <x v="4"/>
    <x v="0"/>
    <x v="0"/>
    <x v="11"/>
    <x v="1"/>
    <n v="81"/>
    <x v="0"/>
    <n v="73"/>
    <x v="0"/>
    <x v="0"/>
    <n v="67.787112010796221"/>
    <n v="14.992538266428223"/>
    <s v="HIGH "/>
  </r>
  <r>
    <x v="1"/>
    <x v="2"/>
    <x v="1"/>
    <x v="0"/>
    <x v="1"/>
    <x v="12"/>
    <x v="0"/>
    <n v="72"/>
    <x v="0"/>
    <n v="70"/>
    <x v="0"/>
    <x v="0"/>
    <n v="67.781830462681526"/>
    <n v="14.99777156112512"/>
    <s v="HIGH "/>
  </r>
  <r>
    <x v="0"/>
    <x v="2"/>
    <x v="2"/>
    <x v="0"/>
    <x v="0"/>
    <x v="13"/>
    <x v="4"/>
    <n v="53"/>
    <x v="1"/>
    <n v="58"/>
    <x v="3"/>
    <x v="0"/>
    <n v="67.776200135226503"/>
    <n v="15.00394183601426"/>
    <s v="LOW "/>
  </r>
  <r>
    <x v="0"/>
    <x v="1"/>
    <x v="5"/>
    <x v="0"/>
    <x v="0"/>
    <x v="1"/>
    <x v="1"/>
    <n v="75"/>
    <x v="0"/>
    <n v="78"/>
    <x v="0"/>
    <x v="0"/>
    <n v="67.790524534686966"/>
    <n v="15.004447560459388"/>
    <s v="LOW "/>
  </r>
  <r>
    <x v="1"/>
    <x v="1"/>
    <x v="4"/>
    <x v="0"/>
    <x v="0"/>
    <x v="6"/>
    <x v="0"/>
    <n v="89"/>
    <x v="0"/>
    <n v="86"/>
    <x v="0"/>
    <x v="0"/>
    <n v="67.784214092140928"/>
    <n v="15.010289429104706"/>
    <s v="LOW "/>
  </r>
  <r>
    <x v="0"/>
    <x v="0"/>
    <x v="5"/>
    <x v="1"/>
    <x v="0"/>
    <x v="14"/>
    <x v="3"/>
    <n v="32"/>
    <x v="2"/>
    <n v="28"/>
    <x v="1"/>
    <x v="1"/>
    <n v="67.763987792472022"/>
    <n v="15.004461137259101"/>
    <s v="LOW "/>
  </r>
  <r>
    <x v="1"/>
    <x v="1"/>
    <x v="2"/>
    <x v="1"/>
    <x v="1"/>
    <x v="15"/>
    <x v="2"/>
    <n v="42"/>
    <x v="2"/>
    <n v="46"/>
    <x v="4"/>
    <x v="1"/>
    <n v="67.806517311608957"/>
    <n v="14.951581902284635"/>
    <s v="HIGH "/>
  </r>
  <r>
    <x v="0"/>
    <x v="1"/>
    <x v="3"/>
    <x v="1"/>
    <x v="0"/>
    <x v="16"/>
    <x v="4"/>
    <n v="58"/>
    <x v="1"/>
    <n v="61"/>
    <x v="2"/>
    <x v="0"/>
    <n v="67.83010533469249"/>
    <n v="14.940805759640755"/>
    <s v="HIGH "/>
  </r>
  <r>
    <x v="1"/>
    <x v="3"/>
    <x v="4"/>
    <x v="0"/>
    <x v="0"/>
    <x v="17"/>
    <x v="1"/>
    <n v="69"/>
    <x v="3"/>
    <n v="63"/>
    <x v="2"/>
    <x v="0"/>
    <n v="67.840476190476195"/>
    <n v="14.944616387077859"/>
    <s v="HIGH "/>
  </r>
  <r>
    <x v="0"/>
    <x v="0"/>
    <x v="1"/>
    <x v="1"/>
    <x v="1"/>
    <x v="11"/>
    <x v="1"/>
    <n v="75"/>
    <x v="0"/>
    <n v="70"/>
    <x v="0"/>
    <x v="0"/>
    <n v="67.842356145726939"/>
    <n v="14.951926265371441"/>
    <s v="HIGH "/>
  </r>
  <r>
    <x v="1"/>
    <x v="3"/>
    <x v="1"/>
    <x v="0"/>
    <x v="0"/>
    <x v="18"/>
    <x v="3"/>
    <n v="54"/>
    <x v="1"/>
    <n v="53"/>
    <x v="3"/>
    <x v="1"/>
    <n v="67.840149965916837"/>
    <n v="14.958839577468432"/>
    <s v="HIGH "/>
  </r>
  <r>
    <x v="0"/>
    <x v="1"/>
    <x v="5"/>
    <x v="0"/>
    <x v="0"/>
    <x v="1"/>
    <x v="1"/>
    <n v="73"/>
    <x v="0"/>
    <n v="73"/>
    <x v="0"/>
    <x v="0"/>
    <n v="67.85806891845786"/>
    <n v="14.955306516270117"/>
    <s v="HIGH "/>
  </r>
  <r>
    <x v="1"/>
    <x v="3"/>
    <x v="0"/>
    <x v="1"/>
    <x v="1"/>
    <x v="19"/>
    <x v="0"/>
    <n v="71"/>
    <x v="0"/>
    <n v="80"/>
    <x v="0"/>
    <x v="0"/>
    <n v="67.854166666666671"/>
    <n v="14.962347199947777"/>
    <s v="HIGH "/>
  </r>
  <r>
    <x v="1"/>
    <x v="2"/>
    <x v="2"/>
    <x v="1"/>
    <x v="0"/>
    <x v="20"/>
    <x v="0"/>
    <n v="74"/>
    <x v="0"/>
    <n v="72"/>
    <x v="0"/>
    <x v="0"/>
    <n v="67.84683760683761"/>
    <n v="14.967787443020441"/>
    <s v="HIGH "/>
  </r>
  <r>
    <x v="1"/>
    <x v="0"/>
    <x v="1"/>
    <x v="0"/>
    <x v="0"/>
    <x v="1"/>
    <x v="1"/>
    <n v="54"/>
    <x v="1"/>
    <n v="55"/>
    <x v="3"/>
    <x v="0"/>
    <n v="67.841546885694726"/>
    <n v="14.974535037592535"/>
    <s v="HIGH "/>
  </r>
  <r>
    <x v="0"/>
    <x v="1"/>
    <x v="0"/>
    <x v="0"/>
    <x v="0"/>
    <x v="21"/>
    <x v="1"/>
    <n v="69"/>
    <x v="3"/>
    <n v="75"/>
    <x v="0"/>
    <x v="0"/>
    <n v="67.850291195614943"/>
    <n v="14.978133854012313"/>
    <s v="HIGH "/>
  </r>
  <r>
    <x v="1"/>
    <x v="1"/>
    <x v="4"/>
    <x v="0"/>
    <x v="0"/>
    <x v="22"/>
    <x v="0"/>
    <n v="70"/>
    <x v="0"/>
    <n v="65"/>
    <x v="2"/>
    <x v="0"/>
    <n v="67.847736625514401"/>
    <n v="14.985228152362929"/>
    <s v="HIGH "/>
  </r>
  <r>
    <x v="0"/>
    <x v="3"/>
    <x v="2"/>
    <x v="0"/>
    <x v="0"/>
    <x v="23"/>
    <x v="1"/>
    <n v="70"/>
    <x v="0"/>
    <n v="75"/>
    <x v="0"/>
    <x v="0"/>
    <n v="67.847236525918291"/>
    <n v="14.992743641959025"/>
    <s v="HIGH "/>
  </r>
  <r>
    <x v="0"/>
    <x v="3"/>
    <x v="1"/>
    <x v="0"/>
    <x v="0"/>
    <x v="1"/>
    <x v="1"/>
    <n v="74"/>
    <x v="0"/>
    <n v="74"/>
    <x v="0"/>
    <x v="0"/>
    <n v="67.846048109965636"/>
    <n v="14.999439045103937"/>
    <s v="HIGH "/>
  </r>
  <r>
    <x v="0"/>
    <x v="0"/>
    <x v="1"/>
    <x v="0"/>
    <x v="0"/>
    <x v="24"/>
    <x v="1"/>
    <n v="65"/>
    <x v="3"/>
    <n v="61"/>
    <x v="2"/>
    <x v="0"/>
    <n v="67.841417268661857"/>
    <n v="15.00629260695629"/>
    <s v="LOW "/>
  </r>
  <r>
    <x v="0"/>
    <x v="4"/>
    <x v="2"/>
    <x v="1"/>
    <x v="0"/>
    <x v="25"/>
    <x v="4"/>
    <n v="72"/>
    <x v="0"/>
    <n v="65"/>
    <x v="2"/>
    <x v="0"/>
    <n v="67.846418732782368"/>
    <n v="15.013142804606064"/>
    <s v="LOW "/>
  </r>
  <r>
    <x v="1"/>
    <x v="3"/>
    <x v="1"/>
    <x v="0"/>
    <x v="0"/>
    <x v="7"/>
    <x v="3"/>
    <n v="42"/>
    <x v="2"/>
    <n v="38"/>
    <x v="1"/>
    <x v="1"/>
    <n v="67.850051706308165"/>
    <n v="15.019001781395581"/>
    <s v="LOW "/>
  </r>
  <r>
    <x v="1"/>
    <x v="4"/>
    <x v="1"/>
    <x v="0"/>
    <x v="0"/>
    <x v="26"/>
    <x v="0"/>
    <n v="87"/>
    <x v="0"/>
    <n v="82"/>
    <x v="0"/>
    <x v="0"/>
    <n v="67.878881987577643"/>
    <n v="14.999913590476208"/>
    <s v="HIGH "/>
  </r>
  <r>
    <x v="1"/>
    <x v="4"/>
    <x v="3"/>
    <x v="0"/>
    <x v="1"/>
    <x v="27"/>
    <x v="0"/>
    <n v="81"/>
    <x v="0"/>
    <n v="79"/>
    <x v="0"/>
    <x v="0"/>
    <n v="67.857340241796194"/>
    <n v="14.991397435554967"/>
    <s v="HIGH "/>
  </r>
  <r>
    <x v="0"/>
    <x v="3"/>
    <x v="3"/>
    <x v="0"/>
    <x v="0"/>
    <x v="19"/>
    <x v="0"/>
    <n v="81"/>
    <x v="0"/>
    <n v="83"/>
    <x v="0"/>
    <x v="0"/>
    <n v="67.844398340248958"/>
    <n v="14.99375134085787"/>
    <s v="HIGH "/>
  </r>
  <r>
    <x v="0"/>
    <x v="3"/>
    <x v="5"/>
    <x v="1"/>
    <x v="0"/>
    <x v="13"/>
    <x v="4"/>
    <n v="64"/>
    <x v="3"/>
    <n v="59"/>
    <x v="3"/>
    <x v="0"/>
    <n v="67.832467982000693"/>
    <n v="14.996444882769426"/>
    <s v="HIGH "/>
  </r>
  <r>
    <x v="0"/>
    <x v="3"/>
    <x v="3"/>
    <x v="1"/>
    <x v="1"/>
    <x v="28"/>
    <x v="0"/>
    <n v="90"/>
    <x v="0"/>
    <n v="88"/>
    <x v="0"/>
    <x v="0"/>
    <n v="67.843035343035339"/>
    <n v="14.999490578210297"/>
    <s v="HIGH "/>
  </r>
  <r>
    <x v="1"/>
    <x v="0"/>
    <x v="3"/>
    <x v="1"/>
    <x v="0"/>
    <x v="29"/>
    <x v="4"/>
    <n v="56"/>
    <x v="1"/>
    <n v="57"/>
    <x v="3"/>
    <x v="0"/>
    <n v="67.825875823794661"/>
    <n v="14.996318078159508"/>
    <s v="HIGH "/>
  </r>
  <r>
    <x v="1"/>
    <x v="1"/>
    <x v="3"/>
    <x v="1"/>
    <x v="0"/>
    <x v="30"/>
    <x v="4"/>
    <n v="61"/>
    <x v="3"/>
    <n v="54"/>
    <x v="3"/>
    <x v="0"/>
    <n v="67.837500000000006"/>
    <n v="14.999791086508136"/>
    <s v="HIGH "/>
  </r>
  <r>
    <x v="0"/>
    <x v="1"/>
    <x v="3"/>
    <x v="0"/>
    <x v="0"/>
    <x v="10"/>
    <x v="4"/>
    <n v="73"/>
    <x v="0"/>
    <n v="68"/>
    <x v="2"/>
    <x v="0"/>
    <n v="67.849148418491481"/>
    <n v="15.002937152058193"/>
    <s v="LOW "/>
  </r>
  <r>
    <x v="0"/>
    <x v="0"/>
    <x v="3"/>
    <x v="0"/>
    <x v="0"/>
    <x v="31"/>
    <x v="4"/>
    <n v="58"/>
    <x v="1"/>
    <n v="65"/>
    <x v="2"/>
    <x v="0"/>
    <n v="67.850730688935286"/>
    <n v="15.009333253450539"/>
    <s v="LOW "/>
  </r>
  <r>
    <x v="1"/>
    <x v="0"/>
    <x v="1"/>
    <x v="1"/>
    <x v="1"/>
    <x v="32"/>
    <x v="4"/>
    <n v="65"/>
    <x v="3"/>
    <n v="66"/>
    <x v="2"/>
    <x v="0"/>
    <n v="67.860327412051547"/>
    <n v="15.01339227179764"/>
    <s v="LOW "/>
  </r>
  <r>
    <x v="0"/>
    <x v="4"/>
    <x v="3"/>
    <x v="1"/>
    <x v="0"/>
    <x v="13"/>
    <x v="4"/>
    <n v="56"/>
    <x v="1"/>
    <n v="54"/>
    <x v="3"/>
    <x v="0"/>
    <n v="67.86506276150628"/>
    <n v="15.020195369205934"/>
    <s v="LOW "/>
  </r>
  <r>
    <x v="1"/>
    <x v="0"/>
    <x v="3"/>
    <x v="0"/>
    <x v="0"/>
    <x v="11"/>
    <x v="1"/>
    <n v="54"/>
    <x v="1"/>
    <n v="57"/>
    <x v="3"/>
    <x v="0"/>
    <n v="67.88027923211169"/>
    <n v="15.02047393624197"/>
    <s v="LOW "/>
  </r>
  <r>
    <x v="0"/>
    <x v="2"/>
    <x v="3"/>
    <x v="0"/>
    <x v="1"/>
    <x v="30"/>
    <x v="4"/>
    <n v="65"/>
    <x v="3"/>
    <n v="62"/>
    <x v="2"/>
    <x v="0"/>
    <n v="67.889937106918239"/>
    <n v="15.02462839762137"/>
    <s v="LOW "/>
  </r>
  <r>
    <x v="0"/>
    <x v="1"/>
    <x v="4"/>
    <x v="0"/>
    <x v="0"/>
    <x v="17"/>
    <x v="1"/>
    <n v="71"/>
    <x v="0"/>
    <n v="76"/>
    <x v="0"/>
    <x v="0"/>
    <n v="67.897516614200768"/>
    <n v="15.030073296948146"/>
    <s v="LOW "/>
  </r>
  <r>
    <x v="0"/>
    <x v="3"/>
    <x v="3"/>
    <x v="1"/>
    <x v="1"/>
    <x v="29"/>
    <x v="4"/>
    <n v="74"/>
    <x v="0"/>
    <n v="76"/>
    <x v="0"/>
    <x v="0"/>
    <n v="67.894257703081237"/>
    <n v="15.037046523385976"/>
    <s v="LOW "/>
  </r>
  <r>
    <x v="1"/>
    <x v="1"/>
    <x v="4"/>
    <x v="0"/>
    <x v="1"/>
    <x v="33"/>
    <x v="0"/>
    <n v="84"/>
    <x v="0"/>
    <n v="82"/>
    <x v="0"/>
    <x v="0"/>
    <n v="67.893094987732212"/>
    <n v="15.042367948515063"/>
    <s v="LOW "/>
  </r>
  <r>
    <x v="1"/>
    <x v="4"/>
    <x v="1"/>
    <x v="0"/>
    <x v="0"/>
    <x v="31"/>
    <x v="4"/>
    <n v="55"/>
    <x v="1"/>
    <n v="48"/>
    <x v="4"/>
    <x v="0"/>
    <n v="67.877543859649123"/>
    <n v="15.04260922223896"/>
    <s v="LOW "/>
  </r>
  <r>
    <x v="1"/>
    <x v="4"/>
    <x v="3"/>
    <x v="1"/>
    <x v="1"/>
    <x v="34"/>
    <x v="0"/>
    <n v="69"/>
    <x v="3"/>
    <n v="68"/>
    <x v="2"/>
    <x v="0"/>
    <n v="67.894274675096597"/>
    <n v="15.041392095728753"/>
    <s v="LOW "/>
  </r>
  <r>
    <x v="1"/>
    <x v="1"/>
    <x v="1"/>
    <x v="0"/>
    <x v="0"/>
    <x v="31"/>
    <x v="4"/>
    <n v="44"/>
    <x v="2"/>
    <n v="42"/>
    <x v="1"/>
    <x v="1"/>
    <n v="67.890646976090011"/>
    <n v="15.04833972751476"/>
    <s v="LOW "/>
  </r>
  <r>
    <x v="1"/>
    <x v="3"/>
    <x v="4"/>
    <x v="0"/>
    <x v="0"/>
    <x v="6"/>
    <x v="0"/>
    <n v="78"/>
    <x v="0"/>
    <n v="75"/>
    <x v="0"/>
    <x v="0"/>
    <n v="67.913410770855336"/>
    <n v="15.039156905417812"/>
    <s v="LOW "/>
  </r>
  <r>
    <x v="0"/>
    <x v="1"/>
    <x v="5"/>
    <x v="1"/>
    <x v="1"/>
    <x v="5"/>
    <x v="0"/>
    <n v="84"/>
    <x v="0"/>
    <n v="87"/>
    <x v="0"/>
    <x v="0"/>
    <n v="67.900281888653979"/>
    <n v="15.040593179474245"/>
    <s v="LOW "/>
  </r>
  <r>
    <x v="0"/>
    <x v="1"/>
    <x v="4"/>
    <x v="1"/>
    <x v="0"/>
    <x v="35"/>
    <x v="3"/>
    <n v="41"/>
    <x v="2"/>
    <n v="43"/>
    <x v="1"/>
    <x v="1"/>
    <n v="67.886772486772486"/>
    <n v="15.041115361287321"/>
    <s v="LOW "/>
  </r>
  <r>
    <x v="0"/>
    <x v="4"/>
    <x v="3"/>
    <x v="0"/>
    <x v="1"/>
    <x v="33"/>
    <x v="0"/>
    <n v="85"/>
    <x v="0"/>
    <n v="86"/>
    <x v="0"/>
    <x v="0"/>
    <n v="67.917372881355931"/>
    <n v="15.018992980902365"/>
    <s v="LOW "/>
  </r>
  <r>
    <x v="1"/>
    <x v="3"/>
    <x v="3"/>
    <x v="0"/>
    <x v="0"/>
    <x v="36"/>
    <x v="4"/>
    <n v="55"/>
    <x v="1"/>
    <n v="49"/>
    <x v="4"/>
    <x v="0"/>
    <n v="67.899964651820426"/>
    <n v="15.017330509203221"/>
    <s v="LOW "/>
  </r>
  <r>
    <x v="1"/>
    <x v="3"/>
    <x v="1"/>
    <x v="0"/>
    <x v="1"/>
    <x v="10"/>
    <x v="4"/>
    <n v="59"/>
    <x v="1"/>
    <n v="58"/>
    <x v="3"/>
    <x v="0"/>
    <n v="67.916843595187544"/>
    <n v="15.016144393396614"/>
    <s v="LOW "/>
  </r>
  <r>
    <x v="0"/>
    <x v="1"/>
    <x v="5"/>
    <x v="1"/>
    <x v="0"/>
    <x v="37"/>
    <x v="3"/>
    <n v="17"/>
    <x v="2"/>
    <n v="10"/>
    <x v="1"/>
    <x v="1"/>
    <n v="67.927027984413741"/>
    <n v="15.02086124948088"/>
    <s v="LOW "/>
  </r>
  <r>
    <x v="1"/>
    <x v="4"/>
    <x v="0"/>
    <x v="1"/>
    <x v="1"/>
    <x v="38"/>
    <x v="0"/>
    <n v="74"/>
    <x v="0"/>
    <n v="72"/>
    <x v="0"/>
    <x v="0"/>
    <n v="67.989716312056743"/>
    <n v="14.903575440558852"/>
    <s v="HIGH "/>
  </r>
  <r>
    <x v="1"/>
    <x v="2"/>
    <x v="5"/>
    <x v="1"/>
    <x v="0"/>
    <x v="39"/>
    <x v="3"/>
    <n v="39"/>
    <x v="2"/>
    <n v="34"/>
    <x v="1"/>
    <x v="1"/>
    <n v="67.98225062122826"/>
    <n v="14.90944280469799"/>
    <s v="HIGH "/>
  </r>
  <r>
    <x v="1"/>
    <x v="2"/>
    <x v="3"/>
    <x v="1"/>
    <x v="0"/>
    <x v="23"/>
    <x v="1"/>
    <n v="61"/>
    <x v="3"/>
    <n v="55"/>
    <x v="3"/>
    <x v="0"/>
    <n v="68.014925373134332"/>
    <n v="14.883549075968952"/>
    <s v="HIGH "/>
  </r>
  <r>
    <x v="0"/>
    <x v="1"/>
    <x v="3"/>
    <x v="0"/>
    <x v="0"/>
    <x v="1"/>
    <x v="1"/>
    <n v="80"/>
    <x v="0"/>
    <n v="71"/>
    <x v="0"/>
    <x v="0"/>
    <n v="68.024190679473492"/>
    <n v="14.888442689966164"/>
    <s v="HIGH "/>
  </r>
  <r>
    <x v="0"/>
    <x v="3"/>
    <x v="5"/>
    <x v="0"/>
    <x v="0"/>
    <x v="32"/>
    <x v="4"/>
    <n v="58"/>
    <x v="1"/>
    <n v="59"/>
    <x v="3"/>
    <x v="0"/>
    <n v="68.018518518518519"/>
    <n v="14.894561009400796"/>
    <s v="HIGH "/>
  </r>
  <r>
    <x v="1"/>
    <x v="0"/>
    <x v="5"/>
    <x v="0"/>
    <x v="0"/>
    <x v="21"/>
    <x v="1"/>
    <n v="64"/>
    <x v="3"/>
    <n v="61"/>
    <x v="2"/>
    <x v="0"/>
    <n v="68.028520499108737"/>
    <n v="14.899373927916423"/>
    <s v="HIGH "/>
  </r>
  <r>
    <x v="1"/>
    <x v="3"/>
    <x v="5"/>
    <x v="1"/>
    <x v="0"/>
    <x v="40"/>
    <x v="2"/>
    <n v="37"/>
    <x v="2"/>
    <n v="37"/>
    <x v="1"/>
    <x v="1"/>
    <n v="68.032833690221267"/>
    <n v="14.906549002920862"/>
    <s v="HIGH "/>
  </r>
  <r>
    <x v="0"/>
    <x v="1"/>
    <x v="1"/>
    <x v="0"/>
    <x v="0"/>
    <x v="41"/>
    <x v="1"/>
    <n v="72"/>
    <x v="0"/>
    <n v="74"/>
    <x v="0"/>
    <x v="0"/>
    <n v="68.063236870310831"/>
    <n v="14.885052087936307"/>
    <s v="HIGH "/>
  </r>
  <r>
    <x v="1"/>
    <x v="0"/>
    <x v="3"/>
    <x v="1"/>
    <x v="0"/>
    <x v="42"/>
    <x v="1"/>
    <n v="58"/>
    <x v="1"/>
    <n v="56"/>
    <x v="3"/>
    <x v="0"/>
    <n v="68.062589413447782"/>
    <n v="14.891645443823585"/>
    <s v="HIGH "/>
  </r>
  <r>
    <x v="0"/>
    <x v="1"/>
    <x v="3"/>
    <x v="0"/>
    <x v="0"/>
    <x v="39"/>
    <x v="3"/>
    <n v="64"/>
    <x v="3"/>
    <n v="57"/>
    <x v="3"/>
    <x v="1"/>
    <n v="68.073039742212671"/>
    <n v="14.89607271792411"/>
    <s v="HIGH "/>
  </r>
  <r>
    <x v="0"/>
    <x v="3"/>
    <x v="1"/>
    <x v="1"/>
    <x v="1"/>
    <x v="10"/>
    <x v="4"/>
    <n v="63"/>
    <x v="3"/>
    <n v="73"/>
    <x v="0"/>
    <x v="0"/>
    <n v="68.088888888888889"/>
    <n v="14.892228802088272"/>
    <s v="HIGH "/>
  </r>
  <r>
    <x v="1"/>
    <x v="3"/>
    <x v="1"/>
    <x v="0"/>
    <x v="1"/>
    <x v="24"/>
    <x v="1"/>
    <n v="55"/>
    <x v="1"/>
    <n v="63"/>
    <x v="2"/>
    <x v="0"/>
    <n v="68.09257265877288"/>
    <n v="14.898413526360887"/>
    <s v="HIGH "/>
  </r>
  <r>
    <x v="0"/>
    <x v="2"/>
    <x v="3"/>
    <x v="1"/>
    <x v="0"/>
    <x v="43"/>
    <x v="3"/>
    <n v="51"/>
    <x v="1"/>
    <n v="48"/>
    <x v="4"/>
    <x v="1"/>
    <n v="68.100933908045974"/>
    <n v="14.903745739204297"/>
    <s v="HIGH "/>
  </r>
  <r>
    <x v="1"/>
    <x v="1"/>
    <x v="5"/>
    <x v="1"/>
    <x v="0"/>
    <x v="42"/>
    <x v="1"/>
    <n v="57"/>
    <x v="1"/>
    <n v="56"/>
    <x v="3"/>
    <x v="0"/>
    <n v="68.124056094929884"/>
    <n v="14.89450135704538"/>
    <s v="HIGH "/>
  </r>
  <r>
    <x v="1"/>
    <x v="1"/>
    <x v="5"/>
    <x v="0"/>
    <x v="0"/>
    <x v="44"/>
    <x v="2"/>
    <n v="49"/>
    <x v="4"/>
    <n v="41"/>
    <x v="1"/>
    <x v="1"/>
    <n v="68.134989200863927"/>
    <n v="14.898654263589517"/>
    <s v="HIGH "/>
  </r>
  <r>
    <x v="1"/>
    <x v="0"/>
    <x v="3"/>
    <x v="1"/>
    <x v="0"/>
    <x v="18"/>
    <x v="3"/>
    <n v="41"/>
    <x v="2"/>
    <n v="38"/>
    <x v="1"/>
    <x v="1"/>
    <n v="68.158558558558553"/>
    <n v="14.888924890962848"/>
    <s v="HIGH "/>
  </r>
  <r>
    <x v="1"/>
    <x v="4"/>
    <x v="5"/>
    <x v="0"/>
    <x v="0"/>
    <x v="45"/>
    <x v="3"/>
    <n v="26"/>
    <x v="2"/>
    <n v="22"/>
    <x v="1"/>
    <x v="1"/>
    <n v="68.187950937950944"/>
    <n v="14.869915461919572"/>
    <s v="HIGH "/>
  </r>
  <r>
    <x v="1"/>
    <x v="2"/>
    <x v="0"/>
    <x v="0"/>
    <x v="1"/>
    <x v="46"/>
    <x v="0"/>
    <n v="78"/>
    <x v="0"/>
    <n v="81"/>
    <x v="0"/>
    <x v="0"/>
    <n v="68.233658360418929"/>
    <n v="14.812562175701805"/>
    <s v="HIGH "/>
  </r>
  <r>
    <x v="0"/>
    <x v="3"/>
    <x v="5"/>
    <x v="0"/>
    <x v="1"/>
    <x v="42"/>
    <x v="1"/>
    <n v="74"/>
    <x v="0"/>
    <n v="72"/>
    <x v="0"/>
    <x v="0"/>
    <n v="68.221258134490242"/>
    <n v="14.815747006868889"/>
    <s v="HIGH "/>
  </r>
  <r>
    <x v="0"/>
    <x v="4"/>
    <x v="2"/>
    <x v="0"/>
    <x v="0"/>
    <x v="23"/>
    <x v="1"/>
    <n v="68"/>
    <x v="3"/>
    <n v="68"/>
    <x v="2"/>
    <x v="0"/>
    <n v="68.220412595005428"/>
    <n v="14.822569490998156"/>
    <s v="HIGH "/>
  </r>
  <r>
    <x v="0"/>
    <x v="0"/>
    <x v="3"/>
    <x v="0"/>
    <x v="0"/>
    <x v="3"/>
    <x v="2"/>
    <n v="49"/>
    <x v="4"/>
    <n v="50"/>
    <x v="3"/>
    <x v="0"/>
    <n v="68.222826086956516"/>
    <n v="14.830149006313604"/>
    <s v="HIGH "/>
  </r>
  <r>
    <x v="1"/>
    <x v="0"/>
    <x v="4"/>
    <x v="1"/>
    <x v="0"/>
    <x v="44"/>
    <x v="2"/>
    <n v="45"/>
    <x v="4"/>
    <n v="45"/>
    <x v="4"/>
    <x v="0"/>
    <n v="68.244105912223432"/>
    <n v="14.824113480624229"/>
    <s v="HIGH "/>
  </r>
  <r>
    <x v="1"/>
    <x v="2"/>
    <x v="1"/>
    <x v="1"/>
    <x v="1"/>
    <x v="13"/>
    <x v="4"/>
    <n v="47"/>
    <x v="4"/>
    <n v="54"/>
    <x v="3"/>
    <x v="0"/>
    <n v="68.267973856209153"/>
    <n v="14.814395579099546"/>
    <s v="HIGH "/>
  </r>
  <r>
    <x v="1"/>
    <x v="4"/>
    <x v="3"/>
    <x v="0"/>
    <x v="0"/>
    <x v="0"/>
    <x v="0"/>
    <n v="64"/>
    <x v="3"/>
    <n v="63"/>
    <x v="2"/>
    <x v="0"/>
    <n v="68.287531806615775"/>
    <n v="14.810318476811206"/>
    <s v="HIGH "/>
  </r>
  <r>
    <x v="1"/>
    <x v="3"/>
    <x v="4"/>
    <x v="1"/>
    <x v="0"/>
    <x v="47"/>
    <x v="3"/>
    <n v="39"/>
    <x v="2"/>
    <n v="34"/>
    <x v="1"/>
    <x v="1"/>
    <n v="68.289665211062598"/>
    <n v="14.817662098898898"/>
    <s v="HIGH "/>
  </r>
  <r>
    <x v="0"/>
    <x v="1"/>
    <x v="1"/>
    <x v="0"/>
    <x v="0"/>
    <x v="20"/>
    <x v="0"/>
    <n v="80"/>
    <x v="0"/>
    <n v="82"/>
    <x v="0"/>
    <x v="0"/>
    <n v="68.322404371584696"/>
    <n v="14.792205796453885"/>
    <s v="HIGH "/>
  </r>
  <r>
    <x v="0"/>
    <x v="1"/>
    <x v="1"/>
    <x v="1"/>
    <x v="0"/>
    <x v="4"/>
    <x v="0"/>
    <n v="83"/>
    <x v="0"/>
    <n v="88"/>
    <x v="0"/>
    <x v="0"/>
    <n v="68.311451495258936"/>
    <n v="14.796036348305176"/>
    <s v="HIGH "/>
  </r>
  <r>
    <x v="0"/>
    <x v="3"/>
    <x v="3"/>
    <x v="0"/>
    <x v="0"/>
    <x v="5"/>
    <x v="0"/>
    <n v="71"/>
    <x v="0"/>
    <n v="74"/>
    <x v="0"/>
    <x v="0"/>
    <n v="68.296093464768163"/>
    <n v="14.795957582685739"/>
    <s v="HIGH "/>
  </r>
  <r>
    <x v="0"/>
    <x v="2"/>
    <x v="1"/>
    <x v="0"/>
    <x v="0"/>
    <x v="10"/>
    <x v="4"/>
    <n v="70"/>
    <x v="0"/>
    <n v="67"/>
    <x v="2"/>
    <x v="0"/>
    <n v="68.292032163742689"/>
    <n v="14.803484484669626"/>
    <s v="HIGH "/>
  </r>
  <r>
    <x v="0"/>
    <x v="3"/>
    <x v="5"/>
    <x v="0"/>
    <x v="0"/>
    <x v="20"/>
    <x v="0"/>
    <n v="86"/>
    <x v="0"/>
    <n v="82"/>
    <x v="0"/>
    <x v="0"/>
    <n v="68.295645810464691"/>
    <n v="14.810241585829786"/>
    <s v="HIGH "/>
  </r>
  <r>
    <x v="0"/>
    <x v="1"/>
    <x v="0"/>
    <x v="0"/>
    <x v="0"/>
    <x v="11"/>
    <x v="1"/>
    <n v="72"/>
    <x v="0"/>
    <n v="74"/>
    <x v="0"/>
    <x v="0"/>
    <n v="68.28241758241758"/>
    <n v="14.811900670788425"/>
    <s v="HIGH "/>
  </r>
  <r>
    <x v="1"/>
    <x v="1"/>
    <x v="4"/>
    <x v="1"/>
    <x v="0"/>
    <x v="48"/>
    <x v="3"/>
    <n v="34"/>
    <x v="2"/>
    <n v="36"/>
    <x v="1"/>
    <x v="1"/>
    <n v="68.280161349468287"/>
    <n v="14.819336874789972"/>
    <s v="HIGH "/>
  </r>
  <r>
    <x v="1"/>
    <x v="1"/>
    <x v="4"/>
    <x v="0"/>
    <x v="0"/>
    <x v="5"/>
    <x v="0"/>
    <n v="79"/>
    <x v="0"/>
    <n v="71"/>
    <x v="0"/>
    <x v="0"/>
    <n v="68.31975036710719"/>
    <n v="14.778820836322929"/>
    <s v="HIGH "/>
  </r>
  <r>
    <x v="1"/>
    <x v="1"/>
    <x v="3"/>
    <x v="1"/>
    <x v="1"/>
    <x v="49"/>
    <x v="3"/>
    <n v="45"/>
    <x v="4"/>
    <n v="50"/>
    <x v="3"/>
    <x v="1"/>
    <n v="68.313855200294014"/>
    <n v="14.785368370317789"/>
    <s v="HIGH "/>
  </r>
  <r>
    <x v="0"/>
    <x v="0"/>
    <x v="1"/>
    <x v="0"/>
    <x v="0"/>
    <x v="38"/>
    <x v="0"/>
    <n v="86"/>
    <x v="0"/>
    <n v="92"/>
    <x v="0"/>
    <x v="0"/>
    <n v="68.338484179543784"/>
    <n v="14.774595295132771"/>
    <s v="HIGH "/>
  </r>
  <r>
    <x v="1"/>
    <x v="1"/>
    <x v="3"/>
    <x v="1"/>
    <x v="1"/>
    <x v="12"/>
    <x v="0"/>
    <n v="81"/>
    <x v="0"/>
    <n v="82"/>
    <x v="0"/>
    <x v="0"/>
    <n v="68.319337016574579"/>
    <n v="14.770461474075143"/>
    <s v="HIGH "/>
  </r>
  <r>
    <x v="1"/>
    <x v="0"/>
    <x v="5"/>
    <x v="0"/>
    <x v="1"/>
    <x v="11"/>
    <x v="1"/>
    <n v="66"/>
    <x v="3"/>
    <n v="62"/>
    <x v="2"/>
    <x v="0"/>
    <n v="68.306047197640112"/>
    <n v="14.77311174695561"/>
    <s v="HIGH "/>
  </r>
  <r>
    <x v="0"/>
    <x v="4"/>
    <x v="1"/>
    <x v="0"/>
    <x v="1"/>
    <x v="24"/>
    <x v="1"/>
    <n v="72"/>
    <x v="0"/>
    <n v="70"/>
    <x v="0"/>
    <x v="0"/>
    <n v="68.310446659283869"/>
    <n v="14.780589397773266"/>
    <s v="HIGH "/>
  </r>
  <r>
    <x v="0"/>
    <x v="3"/>
    <x v="1"/>
    <x v="1"/>
    <x v="0"/>
    <x v="10"/>
    <x v="4"/>
    <n v="67"/>
    <x v="3"/>
    <n v="62"/>
    <x v="2"/>
    <x v="0"/>
    <n v="68.310421286031044"/>
    <n v="14.788222253302038"/>
    <s v="HIGH "/>
  </r>
  <r>
    <x v="0"/>
    <x v="3"/>
    <x v="0"/>
    <x v="0"/>
    <x v="0"/>
    <x v="11"/>
    <x v="1"/>
    <n v="67"/>
    <x v="3"/>
    <n v="62"/>
    <x v="2"/>
    <x v="0"/>
    <n v="68.31705512393637"/>
    <n v="14.79457664977082"/>
    <s v="HIGH "/>
  </r>
  <r>
    <x v="1"/>
    <x v="0"/>
    <x v="1"/>
    <x v="0"/>
    <x v="0"/>
    <x v="38"/>
    <x v="0"/>
    <n v="67"/>
    <x v="3"/>
    <n v="67"/>
    <x v="2"/>
    <x v="0"/>
    <n v="68.321111111111108"/>
    <n v="14.802134439013088"/>
    <s v="HIGH "/>
  </r>
  <r>
    <x v="1"/>
    <x v="3"/>
    <x v="0"/>
    <x v="0"/>
    <x v="1"/>
    <x v="50"/>
    <x v="1"/>
    <n v="74"/>
    <x v="0"/>
    <n v="74"/>
    <x v="0"/>
    <x v="0"/>
    <n v="68.318131256952171"/>
    <n v="14.808893140543264"/>
    <s v="HIGH "/>
  </r>
  <r>
    <x v="0"/>
    <x v="3"/>
    <x v="3"/>
    <x v="0"/>
    <x v="0"/>
    <x v="51"/>
    <x v="0"/>
    <n v="91"/>
    <x v="0"/>
    <n v="89"/>
    <x v="0"/>
    <x v="0"/>
    <n v="68.314031180400889"/>
    <n v="14.816325713703739"/>
    <s v="HIGH "/>
  </r>
  <r>
    <x v="1"/>
    <x v="0"/>
    <x v="4"/>
    <x v="0"/>
    <x v="1"/>
    <x v="41"/>
    <x v="1"/>
    <n v="44"/>
    <x v="2"/>
    <n v="47"/>
    <x v="4"/>
    <x v="1"/>
    <n v="68.291713117800072"/>
    <n v="14.809254255199413"/>
    <s v="HIGH "/>
  </r>
  <r>
    <x v="1"/>
    <x v="1"/>
    <x v="1"/>
    <x v="0"/>
    <x v="1"/>
    <x v="52"/>
    <x v="0"/>
    <n v="86"/>
    <x v="0"/>
    <n v="90"/>
    <x v="0"/>
    <x v="0"/>
    <n v="68.311755952380949"/>
    <n v="14.803534162568933"/>
    <s v="HIGH "/>
  </r>
  <r>
    <x v="0"/>
    <x v="1"/>
    <x v="1"/>
    <x v="0"/>
    <x v="0"/>
    <x v="10"/>
    <x v="4"/>
    <n v="67"/>
    <x v="3"/>
    <n v="72"/>
    <x v="0"/>
    <x v="0"/>
    <n v="68.286033519553072"/>
    <n v="14.790836237169946"/>
    <s v="HIGH "/>
  </r>
  <r>
    <x v="0"/>
    <x v="3"/>
    <x v="2"/>
    <x v="0"/>
    <x v="0"/>
    <x v="53"/>
    <x v="0"/>
    <n v="100"/>
    <x v="0"/>
    <n v="100"/>
    <x v="0"/>
    <x v="0"/>
    <n v="68.288963460104398"/>
    <n v="14.797578420589787"/>
    <s v="HIGH "/>
  </r>
  <r>
    <x v="1"/>
    <x v="4"/>
    <x v="3"/>
    <x v="0"/>
    <x v="1"/>
    <x v="17"/>
    <x v="1"/>
    <n v="63"/>
    <x v="3"/>
    <n v="64"/>
    <x v="2"/>
    <x v="0"/>
    <n v="68.258305337812615"/>
    <n v="14.776034245366514"/>
    <s v="HIGH "/>
  </r>
  <r>
    <x v="0"/>
    <x v="0"/>
    <x v="3"/>
    <x v="1"/>
    <x v="0"/>
    <x v="36"/>
    <x v="4"/>
    <n v="76"/>
    <x v="0"/>
    <n v="70"/>
    <x v="0"/>
    <x v="0"/>
    <n v="68.262705530642748"/>
    <n v="14.783670722603505"/>
    <s v="HIGH "/>
  </r>
  <r>
    <x v="0"/>
    <x v="0"/>
    <x v="5"/>
    <x v="0"/>
    <x v="0"/>
    <x v="22"/>
    <x v="0"/>
    <n v="64"/>
    <x v="3"/>
    <n v="72"/>
    <x v="0"/>
    <x v="0"/>
    <n v="68.265245043022816"/>
    <n v="14.787823997972898"/>
    <s v="HIGH "/>
  </r>
  <r>
    <x v="0"/>
    <x v="3"/>
    <x v="3"/>
    <x v="1"/>
    <x v="1"/>
    <x v="34"/>
    <x v="0"/>
    <n v="89"/>
    <x v="0"/>
    <n v="98"/>
    <x v="0"/>
    <x v="0"/>
    <n v="68.264794007490636"/>
    <n v="14.795684544398153"/>
    <s v="HIGH "/>
  </r>
  <r>
    <x v="1"/>
    <x v="1"/>
    <x v="4"/>
    <x v="0"/>
    <x v="0"/>
    <x v="23"/>
    <x v="1"/>
    <n v="55"/>
    <x v="1"/>
    <n v="49"/>
    <x v="4"/>
    <x v="0"/>
    <n v="68.242594675665543"/>
    <n v="14.78636824514666"/>
    <s v="HIGH "/>
  </r>
  <r>
    <x v="1"/>
    <x v="2"/>
    <x v="3"/>
    <x v="0"/>
    <x v="0"/>
    <x v="16"/>
    <x v="4"/>
    <n v="53"/>
    <x v="1"/>
    <n v="47"/>
    <x v="4"/>
    <x v="0"/>
    <n v="68.257132132132128"/>
    <n v="14.78726605633981"/>
    <s v="HIGH "/>
  </r>
  <r>
    <x v="0"/>
    <x v="3"/>
    <x v="1"/>
    <x v="0"/>
    <x v="0"/>
    <x v="54"/>
    <x v="4"/>
    <n v="58"/>
    <x v="1"/>
    <n v="54"/>
    <x v="3"/>
    <x v="0"/>
    <n v="68.276211950394583"/>
    <n v="14.784306459243167"/>
    <s v="HIGH "/>
  </r>
  <r>
    <x v="0"/>
    <x v="4"/>
    <x v="0"/>
    <x v="0"/>
    <x v="1"/>
    <x v="55"/>
    <x v="0"/>
    <n v="100"/>
    <x v="0"/>
    <n v="100"/>
    <x v="0"/>
    <x v="0"/>
    <n v="68.291948833709554"/>
    <n v="14.784906887509491"/>
    <s v="HIGH "/>
  </r>
  <r>
    <x v="1"/>
    <x v="1"/>
    <x v="4"/>
    <x v="0"/>
    <x v="0"/>
    <x v="56"/>
    <x v="0"/>
    <n v="77"/>
    <x v="0"/>
    <n v="74"/>
    <x v="0"/>
    <x v="0"/>
    <n v="68.256497175141249"/>
    <n v="14.755564246834448"/>
    <s v="HIGH "/>
  </r>
  <r>
    <x v="0"/>
    <x v="0"/>
    <x v="0"/>
    <x v="1"/>
    <x v="0"/>
    <x v="28"/>
    <x v="0"/>
    <n v="85"/>
    <x v="0"/>
    <n v="82"/>
    <x v="0"/>
    <x v="0"/>
    <n v="68.245098039215691"/>
    <n v="14.759339991897384"/>
    <s v="HIGH "/>
  </r>
  <r>
    <x v="0"/>
    <x v="3"/>
    <x v="0"/>
    <x v="0"/>
    <x v="0"/>
    <x v="12"/>
    <x v="0"/>
    <n v="82"/>
    <x v="0"/>
    <n v="79"/>
    <x v="0"/>
    <x v="0"/>
    <n v="68.231030577576448"/>
    <n v="14.76109751104781"/>
    <s v="HIGH "/>
  </r>
  <r>
    <x v="0"/>
    <x v="3"/>
    <x v="5"/>
    <x v="0"/>
    <x v="0"/>
    <x v="54"/>
    <x v="4"/>
    <n v="63"/>
    <x v="3"/>
    <n v="61"/>
    <x v="2"/>
    <x v="0"/>
    <n v="68.218065003779287"/>
    <n v="14.764326177402099"/>
    <s v="HIGH "/>
  </r>
  <r>
    <x v="0"/>
    <x v="1"/>
    <x v="1"/>
    <x v="0"/>
    <x v="0"/>
    <x v="30"/>
    <x v="4"/>
    <n v="69"/>
    <x v="3"/>
    <n v="65"/>
    <x v="2"/>
    <x v="0"/>
    <n v="68.229284903518732"/>
    <n v="14.767885689199813"/>
    <s v="HIGH "/>
  </r>
  <r>
    <x v="0"/>
    <x v="1"/>
    <x v="0"/>
    <x v="0"/>
    <x v="1"/>
    <x v="38"/>
    <x v="0"/>
    <n v="92"/>
    <x v="0"/>
    <n v="89"/>
    <x v="0"/>
    <x v="0"/>
    <n v="68.235227272727272"/>
    <n v="14.773888255661451"/>
    <s v="HIGH "/>
  </r>
  <r>
    <x v="1"/>
    <x v="0"/>
    <x v="3"/>
    <x v="0"/>
    <x v="1"/>
    <x v="57"/>
    <x v="0"/>
    <n v="89"/>
    <x v="0"/>
    <n v="92"/>
    <x v="0"/>
    <x v="0"/>
    <n v="68.214258627227906"/>
    <n v="14.768006804618988"/>
    <s v="HIGH "/>
  </r>
  <r>
    <x v="0"/>
    <x v="1"/>
    <x v="1"/>
    <x v="0"/>
    <x v="1"/>
    <x v="6"/>
    <x v="0"/>
    <n v="93"/>
    <x v="0"/>
    <n v="93"/>
    <x v="0"/>
    <x v="0"/>
    <n v="68.188686408504182"/>
    <n v="14.756891275332581"/>
    <s v="HIGH "/>
  </r>
  <r>
    <x v="1"/>
    <x v="3"/>
    <x v="4"/>
    <x v="1"/>
    <x v="0"/>
    <x v="24"/>
    <x v="1"/>
    <n v="57"/>
    <x v="1"/>
    <n v="56"/>
    <x v="3"/>
    <x v="0"/>
    <n v="68.162295705055115"/>
    <n v="14.744365469147089"/>
    <s v="HIGH "/>
  </r>
  <r>
    <x v="1"/>
    <x v="4"/>
    <x v="1"/>
    <x v="0"/>
    <x v="0"/>
    <x v="58"/>
    <x v="0"/>
    <n v="80"/>
    <x v="0"/>
    <n v="73"/>
    <x v="0"/>
    <x v="0"/>
    <n v="68.173135464231351"/>
    <n v="14.748916109129187"/>
    <s v="HIGH "/>
  </r>
  <r>
    <x v="0"/>
    <x v="0"/>
    <x v="4"/>
    <x v="0"/>
    <x v="0"/>
    <x v="53"/>
    <x v="0"/>
    <n v="95"/>
    <x v="0"/>
    <n v="86"/>
    <x v="0"/>
    <x v="0"/>
    <n v="68.161142857142863"/>
    <n v="14.752392368651243"/>
    <s v="HIGH "/>
  </r>
  <r>
    <x v="1"/>
    <x v="0"/>
    <x v="5"/>
    <x v="0"/>
    <x v="0"/>
    <x v="0"/>
    <x v="0"/>
    <n v="68"/>
    <x v="3"/>
    <n v="67"/>
    <x v="2"/>
    <x v="0"/>
    <n v="68.136918382913805"/>
    <n v="14.742796742725075"/>
    <s v="HIGH "/>
  </r>
  <r>
    <x v="1"/>
    <x v="3"/>
    <x v="1"/>
    <x v="0"/>
    <x v="1"/>
    <x v="11"/>
    <x v="1"/>
    <n v="77"/>
    <x v="0"/>
    <n v="74"/>
    <x v="0"/>
    <x v="0"/>
    <n v="68.135929744177162"/>
    <n v="14.751027934632932"/>
    <s v="HIGH "/>
  </r>
  <r>
    <x v="1"/>
    <x v="3"/>
    <x v="2"/>
    <x v="0"/>
    <x v="0"/>
    <x v="33"/>
    <x v="0"/>
    <n v="82"/>
    <x v="0"/>
    <n v="74"/>
    <x v="0"/>
    <x v="0"/>
    <n v="68.131498470948017"/>
    <n v="14.757892779243139"/>
    <s v="HIGH "/>
  </r>
  <r>
    <x v="0"/>
    <x v="2"/>
    <x v="0"/>
    <x v="0"/>
    <x v="0"/>
    <x v="54"/>
    <x v="4"/>
    <n v="49"/>
    <x v="4"/>
    <n v="51"/>
    <x v="3"/>
    <x v="0"/>
    <n v="68.118637581324151"/>
    <n v="14.760924491007819"/>
    <s v="HIGH "/>
  </r>
  <r>
    <x v="1"/>
    <x v="3"/>
    <x v="2"/>
    <x v="0"/>
    <x v="0"/>
    <x v="59"/>
    <x v="0"/>
    <n v="84"/>
    <x v="0"/>
    <n v="82"/>
    <x v="0"/>
    <x v="0"/>
    <n v="68.139080459770113"/>
    <n v="14.757042786348622"/>
    <s v="HIGH "/>
  </r>
  <r>
    <x v="1"/>
    <x v="1"/>
    <x v="5"/>
    <x v="1"/>
    <x v="1"/>
    <x v="31"/>
    <x v="4"/>
    <n v="37"/>
    <x v="2"/>
    <n v="40"/>
    <x v="1"/>
    <x v="1"/>
    <n v="68.11967779056387"/>
    <n v="14.754098213335153"/>
    <s v="HIGH "/>
  </r>
  <r>
    <x v="1"/>
    <x v="4"/>
    <x v="1"/>
    <x v="1"/>
    <x v="1"/>
    <x v="53"/>
    <x v="0"/>
    <n v="74"/>
    <x v="0"/>
    <n v="70"/>
    <x v="0"/>
    <x v="0"/>
    <n v="68.14823348694317"/>
    <n v="14.736690236350059"/>
    <s v="HIGH "/>
  </r>
  <r>
    <x v="0"/>
    <x v="1"/>
    <x v="1"/>
    <x v="0"/>
    <x v="1"/>
    <x v="28"/>
    <x v="0"/>
    <n v="81"/>
    <x v="0"/>
    <n v="84"/>
    <x v="0"/>
    <x v="0"/>
    <n v="68.138023836985781"/>
    <n v="14.740057667960295"/>
    <s v="HIGH "/>
  </r>
  <r>
    <x v="1"/>
    <x v="3"/>
    <x v="0"/>
    <x v="1"/>
    <x v="1"/>
    <x v="19"/>
    <x v="0"/>
    <n v="79"/>
    <x v="0"/>
    <n v="75"/>
    <x v="0"/>
    <x v="0"/>
    <n v="68.124326404926862"/>
    <n v="14.742501683162981"/>
    <s v="HIGH "/>
  </r>
  <r>
    <x v="1"/>
    <x v="1"/>
    <x v="0"/>
    <x v="0"/>
    <x v="0"/>
    <x v="10"/>
    <x v="4"/>
    <n v="55"/>
    <x v="1"/>
    <n v="48"/>
    <x v="4"/>
    <x v="0"/>
    <n v="68.115221579961471"/>
    <n v="14.74840442364488"/>
    <s v="HIGH "/>
  </r>
  <r>
    <x v="1"/>
    <x v="0"/>
    <x v="5"/>
    <x v="0"/>
    <x v="1"/>
    <x v="54"/>
    <x v="4"/>
    <n v="54"/>
    <x v="1"/>
    <n v="41"/>
    <x v="1"/>
    <x v="1"/>
    <n v="68.131944444444443"/>
    <n v="14.748049606873112"/>
    <s v="HIGH "/>
  </r>
  <r>
    <x v="1"/>
    <x v="4"/>
    <x v="4"/>
    <x v="0"/>
    <x v="0"/>
    <x v="22"/>
    <x v="0"/>
    <n v="55"/>
    <x v="1"/>
    <n v="56"/>
    <x v="3"/>
    <x v="0"/>
    <n v="68.154499806875236"/>
    <n v="14.740476694387169"/>
    <s v="HIGH "/>
  </r>
  <r>
    <x v="0"/>
    <x v="1"/>
    <x v="3"/>
    <x v="0"/>
    <x v="0"/>
    <x v="32"/>
    <x v="4"/>
    <n v="66"/>
    <x v="3"/>
    <n v="67"/>
    <x v="2"/>
    <x v="0"/>
    <n v="68.163573085846863"/>
    <n v="14.744771230791299"/>
    <s v="HIGH "/>
  </r>
  <r>
    <x v="1"/>
    <x v="3"/>
    <x v="1"/>
    <x v="0"/>
    <x v="1"/>
    <x v="5"/>
    <x v="0"/>
    <n v="61"/>
    <x v="3"/>
    <n v="69"/>
    <x v="2"/>
    <x v="0"/>
    <n v="68.168408826945409"/>
    <n v="14.752149553145061"/>
    <s v="HIGH "/>
  </r>
  <r>
    <x v="0"/>
    <x v="3"/>
    <x v="5"/>
    <x v="0"/>
    <x v="0"/>
    <x v="4"/>
    <x v="0"/>
    <n v="72"/>
    <x v="0"/>
    <n v="71"/>
    <x v="0"/>
    <x v="0"/>
    <n v="68.169767441860472"/>
    <n v="14.759934794561769"/>
    <s v="HIGH "/>
  </r>
  <r>
    <x v="0"/>
    <x v="1"/>
    <x v="1"/>
    <x v="1"/>
    <x v="0"/>
    <x v="32"/>
    <x v="4"/>
    <n v="62"/>
    <x v="3"/>
    <n v="64"/>
    <x v="2"/>
    <x v="0"/>
    <n v="68.164144353899886"/>
    <n v="14.767419052718044"/>
    <s v="HIGH "/>
  </r>
  <r>
    <x v="0"/>
    <x v="4"/>
    <x v="1"/>
    <x v="1"/>
    <x v="1"/>
    <x v="47"/>
    <x v="3"/>
    <n v="55"/>
    <x v="1"/>
    <n v="54"/>
    <x v="3"/>
    <x v="1"/>
    <n v="68.171717171717177"/>
    <n v="14.774188692414747"/>
    <s v="HIGH "/>
  </r>
  <r>
    <x v="1"/>
    <x v="2"/>
    <x v="4"/>
    <x v="0"/>
    <x v="0"/>
    <x v="29"/>
    <x v="4"/>
    <n v="43"/>
    <x v="2"/>
    <n v="47"/>
    <x v="4"/>
    <x v="1"/>
    <n v="68.192532088681446"/>
    <n v="14.768849035532378"/>
    <s v="HIGH "/>
  </r>
  <r>
    <x v="1"/>
    <x v="3"/>
    <x v="1"/>
    <x v="0"/>
    <x v="0"/>
    <x v="6"/>
    <x v="0"/>
    <n v="73"/>
    <x v="0"/>
    <n v="78"/>
    <x v="0"/>
    <x v="0"/>
    <n v="68.214953271028037"/>
    <n v="14.761517307584457"/>
    <s v="HIGH "/>
  </r>
  <r>
    <x v="0"/>
    <x v="1"/>
    <x v="1"/>
    <x v="1"/>
    <x v="0"/>
    <x v="60"/>
    <x v="3"/>
    <n v="39"/>
    <x v="2"/>
    <n v="33"/>
    <x v="1"/>
    <x v="1"/>
    <n v="68.201559454191027"/>
    <n v="14.763407607858795"/>
    <s v="HIGH "/>
  </r>
  <r>
    <x v="1"/>
    <x v="0"/>
    <x v="5"/>
    <x v="0"/>
    <x v="0"/>
    <x v="6"/>
    <x v="0"/>
    <n v="84"/>
    <x v="0"/>
    <n v="75"/>
    <x v="0"/>
    <x v="0"/>
    <n v="68.244730679156902"/>
    <n v="14.716041816812162"/>
    <s v="HIGH "/>
  </r>
  <r>
    <x v="1"/>
    <x v="1"/>
    <x v="3"/>
    <x v="1"/>
    <x v="0"/>
    <x v="20"/>
    <x v="0"/>
    <n v="68"/>
    <x v="3"/>
    <n v="66"/>
    <x v="2"/>
    <x v="0"/>
    <n v="68.228214146150833"/>
    <n v="14.715575176325428"/>
    <s v="HIGH "/>
  </r>
  <r>
    <x v="0"/>
    <x v="3"/>
    <x v="0"/>
    <x v="0"/>
    <x v="1"/>
    <x v="50"/>
    <x v="1"/>
    <n v="75"/>
    <x v="0"/>
    <n v="81"/>
    <x v="0"/>
    <x v="0"/>
    <n v="68.227308294209706"/>
    <n v="14.723839349177409"/>
    <s v="HIGH "/>
  </r>
  <r>
    <x v="1"/>
    <x v="4"/>
    <x v="3"/>
    <x v="1"/>
    <x v="1"/>
    <x v="61"/>
    <x v="0"/>
    <n v="100"/>
    <x v="0"/>
    <n v="93"/>
    <x v="0"/>
    <x v="0"/>
    <n v="68.219741480611049"/>
    <n v="14.729706309193768"/>
    <s v="HIGH "/>
  </r>
  <r>
    <x v="1"/>
    <x v="2"/>
    <x v="5"/>
    <x v="0"/>
    <x v="1"/>
    <x v="23"/>
    <x v="1"/>
    <n v="67"/>
    <x v="3"/>
    <n v="69"/>
    <x v="2"/>
    <x v="0"/>
    <n v="68.185098039215688"/>
    <n v="14.703242722577077"/>
    <s v="HIGH "/>
  </r>
  <r>
    <x v="1"/>
    <x v="2"/>
    <x v="0"/>
    <x v="0"/>
    <x v="0"/>
    <x v="34"/>
    <x v="0"/>
    <n v="67"/>
    <x v="3"/>
    <n v="68"/>
    <x v="2"/>
    <x v="0"/>
    <n v="68.187671770710637"/>
    <n v="14.711361026909628"/>
    <s v="HIGH "/>
  </r>
  <r>
    <x v="0"/>
    <x v="0"/>
    <x v="3"/>
    <x v="0"/>
    <x v="1"/>
    <x v="32"/>
    <x v="4"/>
    <n v="70"/>
    <x v="0"/>
    <n v="66"/>
    <x v="2"/>
    <x v="0"/>
    <n v="68.184748427672957"/>
    <n v="14.71897611777325"/>
    <s v="HIGH "/>
  </r>
  <r>
    <x v="1"/>
    <x v="3"/>
    <x v="0"/>
    <x v="0"/>
    <x v="0"/>
    <x v="16"/>
    <x v="4"/>
    <n v="49"/>
    <x v="4"/>
    <n v="47"/>
    <x v="4"/>
    <x v="0"/>
    <n v="68.188508461235728"/>
    <n v="14.726427003228315"/>
    <s v="HIGH "/>
  </r>
  <r>
    <x v="1"/>
    <x v="3"/>
    <x v="5"/>
    <x v="0"/>
    <x v="0"/>
    <x v="23"/>
    <x v="1"/>
    <n v="67"/>
    <x v="3"/>
    <n v="61"/>
    <x v="2"/>
    <x v="0"/>
    <n v="68.210007880220644"/>
    <n v="14.721489331860619"/>
    <s v="HIGH "/>
  </r>
  <r>
    <x v="0"/>
    <x v="1"/>
    <x v="1"/>
    <x v="0"/>
    <x v="1"/>
    <x v="22"/>
    <x v="0"/>
    <n v="89"/>
    <x v="0"/>
    <n v="88"/>
    <x v="0"/>
    <x v="0"/>
    <n v="68.215779092702164"/>
    <n v="14.728964458449246"/>
    <s v="HIGH "/>
  </r>
  <r>
    <x v="0"/>
    <x v="4"/>
    <x v="4"/>
    <x v="1"/>
    <x v="1"/>
    <x v="17"/>
    <x v="1"/>
    <n v="74"/>
    <x v="0"/>
    <n v="78"/>
    <x v="0"/>
    <x v="0"/>
    <n v="68.199052132701425"/>
    <n v="14.726598403003612"/>
    <s v="HIGH "/>
  </r>
  <r>
    <x v="1"/>
    <x v="0"/>
    <x v="1"/>
    <x v="1"/>
    <x v="0"/>
    <x v="41"/>
    <x v="1"/>
    <n v="60"/>
    <x v="3"/>
    <n v="60"/>
    <x v="2"/>
    <x v="0"/>
    <n v="68.193752471332544"/>
    <n v="14.733524167578443"/>
    <s v="HIGH "/>
  </r>
  <r>
    <x v="0"/>
    <x v="0"/>
    <x v="3"/>
    <x v="0"/>
    <x v="1"/>
    <x v="42"/>
    <x v="1"/>
    <n v="86"/>
    <x v="0"/>
    <n v="87"/>
    <x v="0"/>
    <x v="0"/>
    <n v="68.203483768804432"/>
    <n v="14.739562907502041"/>
    <s v="HIGH "/>
  </r>
  <r>
    <x v="1"/>
    <x v="3"/>
    <x v="3"/>
    <x v="1"/>
    <x v="0"/>
    <x v="17"/>
    <x v="1"/>
    <n v="62"/>
    <x v="3"/>
    <n v="64"/>
    <x v="2"/>
    <x v="0"/>
    <n v="68.191835116924295"/>
    <n v="14.73861507730329"/>
    <s v="HIGH "/>
  </r>
  <r>
    <x v="1"/>
    <x v="0"/>
    <x v="3"/>
    <x v="1"/>
    <x v="1"/>
    <x v="33"/>
    <x v="0"/>
    <n v="78"/>
    <x v="0"/>
    <n v="74"/>
    <x v="0"/>
    <x v="0"/>
    <n v="68.196825396825403"/>
    <n v="14.746567728226271"/>
    <s v="HIGH "/>
  </r>
  <r>
    <x v="0"/>
    <x v="4"/>
    <x v="1"/>
    <x v="1"/>
    <x v="1"/>
    <x v="28"/>
    <x v="0"/>
    <n v="88"/>
    <x v="0"/>
    <n v="85"/>
    <x v="0"/>
    <x v="0"/>
    <n v="68.185141040921735"/>
    <n v="14.751035791526522"/>
    <s v="HIGH "/>
  </r>
  <r>
    <x v="1"/>
    <x v="0"/>
    <x v="2"/>
    <x v="1"/>
    <x v="0"/>
    <x v="44"/>
    <x v="2"/>
    <n v="53"/>
    <x v="1"/>
    <n v="52"/>
    <x v="3"/>
    <x v="0"/>
    <n v="68.167859984089105"/>
    <n v="14.750094899937615"/>
    <s v="HIGH "/>
  </r>
  <r>
    <x v="1"/>
    <x v="1"/>
    <x v="4"/>
    <x v="0"/>
    <x v="0"/>
    <x v="36"/>
    <x v="4"/>
    <n v="53"/>
    <x v="1"/>
    <n v="49"/>
    <x v="4"/>
    <x v="0"/>
    <n v="68.187972919155712"/>
    <n v="14.74729759828805"/>
    <s v="HIGH "/>
  </r>
  <r>
    <x v="0"/>
    <x v="4"/>
    <x v="2"/>
    <x v="0"/>
    <x v="0"/>
    <x v="27"/>
    <x v="0"/>
    <n v="92"/>
    <x v="0"/>
    <n v="91"/>
    <x v="0"/>
    <x v="0"/>
    <n v="68.208133971291872"/>
    <n v="14.744465537348301"/>
    <s v="HIGH "/>
  </r>
  <r>
    <x v="0"/>
    <x v="1"/>
    <x v="0"/>
    <x v="0"/>
    <x v="1"/>
    <x v="62"/>
    <x v="0"/>
    <n v="100"/>
    <x v="0"/>
    <n v="100"/>
    <x v="0"/>
    <x v="0"/>
    <n v="68.184431137724545"/>
    <n v="14.736363063289474"/>
    <s v="HIGH "/>
  </r>
  <r>
    <x v="1"/>
    <x v="1"/>
    <x v="4"/>
    <x v="1"/>
    <x v="1"/>
    <x v="31"/>
    <x v="4"/>
    <n v="51"/>
    <x v="1"/>
    <n v="51"/>
    <x v="3"/>
    <x v="0"/>
    <n v="68.147881694644283"/>
    <n v="14.70717758956734"/>
    <s v="HIGH "/>
  </r>
  <r>
    <x v="0"/>
    <x v="0"/>
    <x v="2"/>
    <x v="1"/>
    <x v="1"/>
    <x v="10"/>
    <x v="4"/>
    <n v="76"/>
    <x v="0"/>
    <n v="78"/>
    <x v="0"/>
    <x v="0"/>
    <n v="68.167667066826738"/>
    <n v="14.704869679004654"/>
    <s v="HIGH "/>
  </r>
  <r>
    <x v="0"/>
    <x v="0"/>
    <x v="4"/>
    <x v="0"/>
    <x v="1"/>
    <x v="50"/>
    <x v="1"/>
    <n v="83"/>
    <x v="0"/>
    <n v="78"/>
    <x v="0"/>
    <x v="0"/>
    <n v="68.164663461538467"/>
    <n v="14.710144482228035"/>
    <s v="HIGH "/>
  </r>
  <r>
    <x v="0"/>
    <x v="1"/>
    <x v="1"/>
    <x v="1"/>
    <x v="1"/>
    <x v="21"/>
    <x v="1"/>
    <n v="75"/>
    <x v="0"/>
    <n v="70"/>
    <x v="0"/>
    <x v="0"/>
    <n v="68.154833533894902"/>
    <n v="14.714671387894363"/>
    <s v="HIGH "/>
  </r>
  <r>
    <x v="1"/>
    <x v="2"/>
    <x v="4"/>
    <x v="0"/>
    <x v="1"/>
    <x v="0"/>
    <x v="0"/>
    <n v="73"/>
    <x v="0"/>
    <n v="74"/>
    <x v="0"/>
    <x v="0"/>
    <n v="68.151807228915658"/>
    <n v="14.722828991775739"/>
    <s v="HIGH "/>
  </r>
  <r>
    <x v="1"/>
    <x v="4"/>
    <x v="5"/>
    <x v="0"/>
    <x v="0"/>
    <x v="63"/>
    <x v="0"/>
    <n v="88"/>
    <x v="0"/>
    <n v="78"/>
    <x v="0"/>
    <x v="0"/>
    <n v="68.145958986731003"/>
    <n v="14.730715373916803"/>
    <s v="HIGH "/>
  </r>
  <r>
    <x v="0"/>
    <x v="3"/>
    <x v="1"/>
    <x v="0"/>
    <x v="0"/>
    <x v="38"/>
    <x v="0"/>
    <n v="86"/>
    <x v="0"/>
    <n v="81"/>
    <x v="0"/>
    <x v="0"/>
    <n v="68.123590982286629"/>
    <n v="14.723745125432417"/>
    <s v="HIGH "/>
  </r>
  <r>
    <x v="0"/>
    <x v="1"/>
    <x v="3"/>
    <x v="0"/>
    <x v="0"/>
    <x v="24"/>
    <x v="1"/>
    <n v="67"/>
    <x v="3"/>
    <n v="70"/>
    <x v="0"/>
    <x v="0"/>
    <n v="68.106811769447802"/>
    <n v="14.724374783653349"/>
    <s v="HIGH "/>
  </r>
  <r>
    <x v="0"/>
    <x v="1"/>
    <x v="0"/>
    <x v="1"/>
    <x v="1"/>
    <x v="49"/>
    <x v="3"/>
    <n v="51"/>
    <x v="1"/>
    <n v="54"/>
    <x v="3"/>
    <x v="1"/>
    <n v="68.108555286521394"/>
    <n v="14.732862010271147"/>
    <s v="HIGH "/>
  </r>
  <r>
    <x v="0"/>
    <x v="1"/>
    <x v="2"/>
    <x v="0"/>
    <x v="1"/>
    <x v="27"/>
    <x v="0"/>
    <n v="91"/>
    <x v="0"/>
    <n v="87"/>
    <x v="0"/>
    <x v="0"/>
    <n v="68.131313131313135"/>
    <n v="14.726384254975187"/>
    <s v="HIGH "/>
  </r>
  <r>
    <x v="0"/>
    <x v="0"/>
    <x v="4"/>
    <x v="1"/>
    <x v="1"/>
    <x v="15"/>
    <x v="2"/>
    <n v="54"/>
    <x v="1"/>
    <n v="58"/>
    <x v="3"/>
    <x v="0"/>
    <n v="68.109223300970868"/>
    <n v="14.720955025828548"/>
    <s v="HIGH "/>
  </r>
  <r>
    <x v="0"/>
    <x v="1"/>
    <x v="3"/>
    <x v="0"/>
    <x v="1"/>
    <x v="5"/>
    <x v="0"/>
    <n v="77"/>
    <x v="0"/>
    <n v="77"/>
    <x v="0"/>
    <x v="0"/>
    <n v="68.127987039287163"/>
    <n v="14.719017492342644"/>
    <s v="HIGH "/>
  </r>
  <r>
    <x v="0"/>
    <x v="0"/>
    <x v="2"/>
    <x v="1"/>
    <x v="1"/>
    <x v="36"/>
    <x v="4"/>
    <n v="70"/>
    <x v="0"/>
    <n v="62"/>
    <x v="2"/>
    <x v="0"/>
    <n v="68.119626926196275"/>
    <n v="14.725684592647291"/>
    <s v="HIGH "/>
  </r>
  <r>
    <x v="0"/>
    <x v="3"/>
    <x v="5"/>
    <x v="0"/>
    <x v="1"/>
    <x v="26"/>
    <x v="0"/>
    <n v="100"/>
    <x v="0"/>
    <n v="100"/>
    <x v="0"/>
    <x v="0"/>
    <n v="68.127892813641907"/>
    <n v="14.730502486933048"/>
    <s v="HIGH "/>
  </r>
  <r>
    <x v="1"/>
    <x v="1"/>
    <x v="2"/>
    <x v="1"/>
    <x v="1"/>
    <x v="23"/>
    <x v="1"/>
    <n v="68"/>
    <x v="3"/>
    <n v="75"/>
    <x v="0"/>
    <x v="0"/>
    <n v="68.090243902439028"/>
    <n v="14.699869556603623"/>
    <s v="HIGH "/>
  </r>
  <r>
    <x v="0"/>
    <x v="1"/>
    <x v="1"/>
    <x v="1"/>
    <x v="0"/>
    <x v="15"/>
    <x v="2"/>
    <n v="64"/>
    <x v="3"/>
    <n v="66"/>
    <x v="2"/>
    <x v="0"/>
    <n v="68.089947089947088"/>
    <n v="14.707667212871501"/>
    <s v="HIGH "/>
  </r>
  <r>
    <x v="0"/>
    <x v="4"/>
    <x v="4"/>
    <x v="0"/>
    <x v="0"/>
    <x v="13"/>
    <x v="4"/>
    <n v="50"/>
    <x v="1"/>
    <n v="47"/>
    <x v="4"/>
    <x v="0"/>
    <n v="68.101466992665038"/>
    <n v="14.709600437680031"/>
    <s v="HIGH "/>
  </r>
  <r>
    <x v="0"/>
    <x v="3"/>
    <x v="3"/>
    <x v="0"/>
    <x v="0"/>
    <x v="11"/>
    <x v="1"/>
    <n v="69"/>
    <x v="3"/>
    <n v="70"/>
    <x v="0"/>
    <x v="0"/>
    <n v="68.124847001223984"/>
    <n v="14.703319203527698"/>
    <s v="HIGH "/>
  </r>
  <r>
    <x v="1"/>
    <x v="1"/>
    <x v="5"/>
    <x v="1"/>
    <x v="1"/>
    <x v="40"/>
    <x v="2"/>
    <n v="52"/>
    <x v="1"/>
    <n v="49"/>
    <x v="4"/>
    <x v="0"/>
    <n v="68.125"/>
    <n v="14.712130821218713"/>
    <s v="HIGH "/>
  </r>
  <r>
    <x v="1"/>
    <x v="1"/>
    <x v="3"/>
    <x v="1"/>
    <x v="1"/>
    <x v="11"/>
    <x v="1"/>
    <n v="67"/>
    <x v="3"/>
    <n v="65"/>
    <x v="2"/>
    <x v="0"/>
    <n v="68.148875255623722"/>
    <n v="14.705003939534986"/>
    <s v="HIGH "/>
  </r>
  <r>
    <x v="1"/>
    <x v="4"/>
    <x v="4"/>
    <x v="0"/>
    <x v="0"/>
    <x v="46"/>
    <x v="0"/>
    <n v="76"/>
    <x v="0"/>
    <n v="65"/>
    <x v="2"/>
    <x v="0"/>
    <n v="68.151924651924645"/>
    <n v="14.713739086898904"/>
    <s v="HIGH "/>
  </r>
  <r>
    <x v="1"/>
    <x v="3"/>
    <x v="5"/>
    <x v="0"/>
    <x v="1"/>
    <x v="23"/>
    <x v="1"/>
    <n v="66"/>
    <x v="3"/>
    <n v="68"/>
    <x v="2"/>
    <x v="0"/>
    <n v="68.145141451414517"/>
    <n v="14.719832910211675"/>
    <s v="HIGH "/>
  </r>
  <r>
    <x v="1"/>
    <x v="0"/>
    <x v="5"/>
    <x v="1"/>
    <x v="0"/>
    <x v="64"/>
    <x v="2"/>
    <n v="52"/>
    <x v="1"/>
    <n v="45"/>
    <x v="4"/>
    <x v="0"/>
    <n v="68.148604269293926"/>
    <n v="14.728302976275542"/>
    <s v="HIGH "/>
  </r>
  <r>
    <x v="0"/>
    <x v="1"/>
    <x v="0"/>
    <x v="0"/>
    <x v="0"/>
    <x v="34"/>
    <x v="0"/>
    <n v="88"/>
    <x v="0"/>
    <n v="87"/>
    <x v="0"/>
    <x v="0"/>
    <n v="68.173037402383883"/>
    <n v="14.720580827491977"/>
    <s v="HIGH "/>
  </r>
  <r>
    <x v="0"/>
    <x v="4"/>
    <x v="3"/>
    <x v="0"/>
    <x v="0"/>
    <x v="17"/>
    <x v="1"/>
    <n v="65"/>
    <x v="3"/>
    <n v="69"/>
    <x v="2"/>
    <x v="0"/>
    <n v="68.153497942386835"/>
    <n v="14.718116062842288"/>
    <s v="HIGH "/>
  </r>
  <r>
    <x v="1"/>
    <x v="3"/>
    <x v="1"/>
    <x v="0"/>
    <x v="1"/>
    <x v="4"/>
    <x v="0"/>
    <n v="83"/>
    <x v="0"/>
    <n v="79"/>
    <x v="0"/>
    <x v="0"/>
    <n v="68.155335805521219"/>
    <n v="14.726995614711466"/>
    <s v="HIGH "/>
  </r>
  <r>
    <x v="0"/>
    <x v="0"/>
    <x v="5"/>
    <x v="0"/>
    <x v="0"/>
    <x v="23"/>
    <x v="1"/>
    <n v="64"/>
    <x v="3"/>
    <n v="66"/>
    <x v="2"/>
    <x v="0"/>
    <n v="68.141501650165011"/>
    <n v="14.730506290240976"/>
    <s v="HIGH "/>
  </r>
  <r>
    <x v="1"/>
    <x v="3"/>
    <x v="1"/>
    <x v="0"/>
    <x v="1"/>
    <x v="34"/>
    <x v="0"/>
    <n v="62"/>
    <x v="3"/>
    <n v="62"/>
    <x v="2"/>
    <x v="0"/>
    <n v="68.146633622470048"/>
    <n v="14.73879617844571"/>
    <s v="HIGH "/>
  </r>
  <r>
    <x v="0"/>
    <x v="1"/>
    <x v="2"/>
    <x v="0"/>
    <x v="1"/>
    <x v="1"/>
    <x v="1"/>
    <n v="84"/>
    <x v="0"/>
    <n v="85"/>
    <x v="0"/>
    <x v="0"/>
    <n v="68.148056244830443"/>
    <n v="14.745777821131933"/>
    <s v="HIGH "/>
  </r>
  <r>
    <x v="1"/>
    <x v="3"/>
    <x v="3"/>
    <x v="0"/>
    <x v="0"/>
    <x v="42"/>
    <x v="1"/>
    <n v="55"/>
    <x v="1"/>
    <n v="52"/>
    <x v="3"/>
    <x v="0"/>
    <n v="68.134161490683226"/>
    <n v="14.747404328960052"/>
    <s v="HIGH "/>
  </r>
  <r>
    <x v="1"/>
    <x v="1"/>
    <x v="5"/>
    <x v="1"/>
    <x v="1"/>
    <x v="32"/>
    <x v="4"/>
    <n v="69"/>
    <x v="3"/>
    <n v="65"/>
    <x v="2"/>
    <x v="0"/>
    <n v="68.149253731343279"/>
    <n v="14.749768368992685"/>
    <s v="HIGH "/>
  </r>
  <r>
    <x v="1"/>
    <x v="4"/>
    <x v="4"/>
    <x v="1"/>
    <x v="0"/>
    <x v="30"/>
    <x v="4"/>
    <n v="56"/>
    <x v="1"/>
    <n v="51"/>
    <x v="3"/>
    <x v="0"/>
    <n v="68.15400581154006"/>
    <n v="14.757622002142591"/>
    <s v="HIGH "/>
  </r>
  <r>
    <x v="0"/>
    <x v="0"/>
    <x v="1"/>
    <x v="1"/>
    <x v="0"/>
    <x v="40"/>
    <x v="2"/>
    <n v="53"/>
    <x v="1"/>
    <n v="55"/>
    <x v="3"/>
    <x v="0"/>
    <n v="68.171654197838734"/>
    <n v="14.758151541250086"/>
    <s v="HIGH "/>
  </r>
  <r>
    <x v="0"/>
    <x v="0"/>
    <x v="0"/>
    <x v="1"/>
    <x v="0"/>
    <x v="12"/>
    <x v="0"/>
    <n v="79"/>
    <x v="0"/>
    <n v="76"/>
    <x v="0"/>
    <x v="0"/>
    <n v="68.193091968372869"/>
    <n v="14.754086384957764"/>
    <s v="HIGH "/>
  </r>
  <r>
    <x v="0"/>
    <x v="1"/>
    <x v="3"/>
    <x v="0"/>
    <x v="1"/>
    <x v="21"/>
    <x v="1"/>
    <n v="84"/>
    <x v="0"/>
    <n v="86"/>
    <x v="0"/>
    <x v="0"/>
    <n v="68.181250000000006"/>
    <n v="14.759434218068794"/>
    <s v="HIGH "/>
  </r>
  <r>
    <x v="0"/>
    <x v="3"/>
    <x v="1"/>
    <x v="1"/>
    <x v="0"/>
    <x v="11"/>
    <x v="1"/>
    <n v="81"/>
    <x v="0"/>
    <n v="77"/>
    <x v="0"/>
    <x v="0"/>
    <n v="68.167709637046315"/>
    <n v="14.760620590026518"/>
    <s v="HIGH "/>
  </r>
  <r>
    <x v="1"/>
    <x v="1"/>
    <x v="3"/>
    <x v="0"/>
    <x v="0"/>
    <x v="1"/>
    <x v="1"/>
    <n v="77"/>
    <x v="0"/>
    <n v="69"/>
    <x v="2"/>
    <x v="0"/>
    <n v="68.159983291562241"/>
    <n v="14.766290246781191"/>
    <s v="HIGH "/>
  </r>
  <r>
    <x v="0"/>
    <x v="0"/>
    <x v="3"/>
    <x v="0"/>
    <x v="0"/>
    <x v="29"/>
    <x v="4"/>
    <n v="69"/>
    <x v="3"/>
    <n v="68"/>
    <x v="2"/>
    <x v="0"/>
    <n v="68.155583437892091"/>
    <n v="14.774424347136273"/>
    <s v="HIGH "/>
  </r>
  <r>
    <x v="1"/>
    <x v="1"/>
    <x v="1"/>
    <x v="0"/>
    <x v="0"/>
    <x v="32"/>
    <x v="4"/>
    <n v="41"/>
    <x v="2"/>
    <n v="42"/>
    <x v="1"/>
    <x v="1"/>
    <n v="68.159966499162479"/>
    <n v="14.781928121657627"/>
    <s v="HIGH "/>
  </r>
  <r>
    <x v="1"/>
    <x v="3"/>
    <x v="5"/>
    <x v="0"/>
    <x v="1"/>
    <x v="19"/>
    <x v="0"/>
    <n v="71"/>
    <x v="0"/>
    <n v="78"/>
    <x v="0"/>
    <x v="0"/>
    <n v="68.186163522012578"/>
    <n v="14.769839280350702"/>
    <s v="HIGH "/>
  </r>
  <r>
    <x v="1"/>
    <x v="4"/>
    <x v="0"/>
    <x v="0"/>
    <x v="0"/>
    <x v="33"/>
    <x v="0"/>
    <n v="62"/>
    <x v="3"/>
    <n v="62"/>
    <x v="2"/>
    <x v="0"/>
    <n v="68.178421494542405"/>
    <n v="14.777174669438381"/>
    <s v="HIGH "/>
  </r>
  <r>
    <x v="1"/>
    <x v="4"/>
    <x v="4"/>
    <x v="0"/>
    <x v="1"/>
    <x v="27"/>
    <x v="0"/>
    <n v="80"/>
    <x v="0"/>
    <n v="76"/>
    <x v="0"/>
    <x v="0"/>
    <n v="68.177805800756616"/>
    <n v="14.782687978504141"/>
    <s v="HIGH "/>
  </r>
  <r>
    <x v="0"/>
    <x v="0"/>
    <x v="1"/>
    <x v="1"/>
    <x v="0"/>
    <x v="19"/>
    <x v="0"/>
    <n v="81"/>
    <x v="0"/>
    <n v="76"/>
    <x v="0"/>
    <x v="0"/>
    <n v="68.164141414141412"/>
    <n v="14.786812546080759"/>
    <s v="HIGH "/>
  </r>
  <r>
    <x v="0"/>
    <x v="0"/>
    <x v="1"/>
    <x v="1"/>
    <x v="0"/>
    <x v="10"/>
    <x v="4"/>
    <n v="61"/>
    <x v="3"/>
    <n v="66"/>
    <x v="2"/>
    <x v="0"/>
    <n v="68.152970922882432"/>
    <n v="14.792446215766754"/>
    <s v="HIGH "/>
  </r>
  <r>
    <x v="1"/>
    <x v="3"/>
    <x v="5"/>
    <x v="1"/>
    <x v="1"/>
    <x v="46"/>
    <x v="0"/>
    <n v="79"/>
    <x v="0"/>
    <n v="79"/>
    <x v="0"/>
    <x v="0"/>
    <n v="68.161181434599158"/>
    <n v="14.799538547544179"/>
    <s v="HIGH "/>
  </r>
  <r>
    <x v="1"/>
    <x v="1"/>
    <x v="1"/>
    <x v="1"/>
    <x v="0"/>
    <x v="65"/>
    <x v="3"/>
    <n v="28"/>
    <x v="2"/>
    <n v="27"/>
    <x v="1"/>
    <x v="1"/>
    <n v="68.147021546261087"/>
    <n v="14.803555740748758"/>
    <s v="HIGH "/>
  </r>
  <r>
    <x v="0"/>
    <x v="1"/>
    <x v="4"/>
    <x v="1"/>
    <x v="0"/>
    <x v="47"/>
    <x v="3"/>
    <n v="62"/>
    <x v="3"/>
    <n v="60"/>
    <x v="2"/>
    <x v="1"/>
    <n v="68.195431472081225"/>
    <n v="14.749856041339108"/>
    <s v="HIGH "/>
  </r>
  <r>
    <x v="1"/>
    <x v="1"/>
    <x v="3"/>
    <x v="1"/>
    <x v="1"/>
    <x v="41"/>
    <x v="1"/>
    <n v="51"/>
    <x v="1"/>
    <n v="56"/>
    <x v="3"/>
    <x v="0"/>
    <n v="68.212621770436257"/>
    <n v="14.747849093652"/>
    <s v="HIGH "/>
  </r>
  <r>
    <x v="1"/>
    <x v="4"/>
    <x v="4"/>
    <x v="0"/>
    <x v="1"/>
    <x v="53"/>
    <x v="0"/>
    <n v="91"/>
    <x v="0"/>
    <n v="81"/>
    <x v="0"/>
    <x v="0"/>
    <n v="68.228583545377433"/>
    <n v="14.749847880485856"/>
    <s v="HIGH "/>
  </r>
  <r>
    <x v="1"/>
    <x v="0"/>
    <x v="5"/>
    <x v="0"/>
    <x v="1"/>
    <x v="56"/>
    <x v="0"/>
    <n v="83"/>
    <x v="0"/>
    <n v="75"/>
    <x v="0"/>
    <x v="0"/>
    <n v="68.205520169851383"/>
    <n v="14.744339706878831"/>
    <s v="HIGH "/>
  </r>
  <r>
    <x v="0"/>
    <x v="4"/>
    <x v="3"/>
    <x v="1"/>
    <x v="1"/>
    <x v="58"/>
    <x v="0"/>
    <n v="86"/>
    <x v="0"/>
    <n v="88"/>
    <x v="0"/>
    <x v="0"/>
    <n v="68.189625850340136"/>
    <n v="14.746316080813205"/>
    <s v="HIGH "/>
  </r>
  <r>
    <x v="0"/>
    <x v="1"/>
    <x v="4"/>
    <x v="1"/>
    <x v="0"/>
    <x v="66"/>
    <x v="3"/>
    <n v="42"/>
    <x v="2"/>
    <n v="39"/>
    <x v="1"/>
    <x v="1"/>
    <n v="68.167305236270749"/>
    <n v="14.742305380067817"/>
    <s v="HIGH "/>
  </r>
  <r>
    <x v="1"/>
    <x v="0"/>
    <x v="4"/>
    <x v="1"/>
    <x v="0"/>
    <x v="17"/>
    <x v="1"/>
    <n v="77"/>
    <x v="0"/>
    <n v="70"/>
    <x v="0"/>
    <x v="0"/>
    <n v="68.205456095481665"/>
    <n v="14.712576901417608"/>
    <s v="HIGH "/>
  </r>
  <r>
    <x v="1"/>
    <x v="0"/>
    <x v="5"/>
    <x v="0"/>
    <x v="1"/>
    <x v="42"/>
    <x v="1"/>
    <n v="56"/>
    <x v="1"/>
    <n v="56"/>
    <x v="3"/>
    <x v="0"/>
    <n v="68.201877934272304"/>
    <n v="14.720754142840947"/>
    <s v="HIGH "/>
  </r>
  <r>
    <x v="0"/>
    <x v="3"/>
    <x v="4"/>
    <x v="0"/>
    <x v="1"/>
    <x v="25"/>
    <x v="4"/>
    <n v="68"/>
    <x v="3"/>
    <n v="74"/>
    <x v="0"/>
    <x v="0"/>
    <n v="68.215384615384622"/>
    <n v="14.725108595275938"/>
    <s v="HIGH "/>
  </r>
  <r>
    <x v="1"/>
    <x v="0"/>
    <x v="3"/>
    <x v="0"/>
    <x v="0"/>
    <x v="53"/>
    <x v="0"/>
    <n v="85"/>
    <x v="0"/>
    <n v="73"/>
    <x v="0"/>
    <x v="0"/>
    <n v="68.218228498074453"/>
    <n v="14.731903144076876"/>
    <s v="HIGH "/>
  </r>
  <r>
    <x v="0"/>
    <x v="1"/>
    <x v="5"/>
    <x v="1"/>
    <x v="0"/>
    <x v="30"/>
    <x v="4"/>
    <n v="65"/>
    <x v="3"/>
    <n v="62"/>
    <x v="2"/>
    <x v="0"/>
    <n v="68.200942587832046"/>
    <n v="14.73180340873626"/>
    <s v="HIGH "/>
  </r>
  <r>
    <x v="1"/>
    <x v="3"/>
    <x v="5"/>
    <x v="0"/>
    <x v="0"/>
    <x v="67"/>
    <x v="0"/>
    <n v="80"/>
    <x v="0"/>
    <n v="75"/>
    <x v="0"/>
    <x v="0"/>
    <n v="68.210639210639215"/>
    <n v="14.738032411991417"/>
    <s v="HIGH "/>
  </r>
  <r>
    <x v="0"/>
    <x v="0"/>
    <x v="3"/>
    <x v="0"/>
    <x v="1"/>
    <x v="36"/>
    <x v="4"/>
    <n v="66"/>
    <x v="3"/>
    <n v="73"/>
    <x v="0"/>
    <x v="0"/>
    <n v="68.195017182130584"/>
    <n v="14.740211123616138"/>
    <s v="HIGH "/>
  </r>
  <r>
    <x v="0"/>
    <x v="4"/>
    <x v="2"/>
    <x v="1"/>
    <x v="0"/>
    <x v="40"/>
    <x v="2"/>
    <n v="56"/>
    <x v="1"/>
    <n v="54"/>
    <x v="3"/>
    <x v="0"/>
    <n v="68.200860215053766"/>
    <n v="14.74548515964678"/>
    <s v="HIGH "/>
  </r>
  <r>
    <x v="0"/>
    <x v="1"/>
    <x v="1"/>
    <x v="0"/>
    <x v="0"/>
    <x v="0"/>
    <x v="0"/>
    <n v="72"/>
    <x v="0"/>
    <n v="71"/>
    <x v="0"/>
    <x v="0"/>
    <n v="68.222222222222229"/>
    <n v="14.742015362202688"/>
    <s v="HIGH "/>
  </r>
  <r>
    <x v="1"/>
    <x v="3"/>
    <x v="4"/>
    <x v="0"/>
    <x v="0"/>
    <x v="29"/>
    <x v="4"/>
    <n v="50"/>
    <x v="1"/>
    <n v="54"/>
    <x v="3"/>
    <x v="0"/>
    <n v="68.217766278568348"/>
    <n v="14.751017214167364"/>
    <s v="HIGH "/>
  </r>
  <r>
    <x v="1"/>
    <x v="2"/>
    <x v="5"/>
    <x v="1"/>
    <x v="0"/>
    <x v="50"/>
    <x v="1"/>
    <n v="72"/>
    <x v="0"/>
    <n v="64"/>
    <x v="2"/>
    <x v="0"/>
    <n v="68.236614853195164"/>
    <n v="14.750901366745515"/>
    <s v="HIGH "/>
  </r>
  <r>
    <x v="0"/>
    <x v="1"/>
    <x v="1"/>
    <x v="0"/>
    <x v="1"/>
    <x v="6"/>
    <x v="0"/>
    <n v="95"/>
    <x v="0"/>
    <n v="94"/>
    <x v="0"/>
    <x v="0"/>
    <n v="68.236921746649372"/>
    <n v="14.759993234931263"/>
    <s v="HIGH "/>
  </r>
  <r>
    <x v="1"/>
    <x v="3"/>
    <x v="1"/>
    <x v="0"/>
    <x v="0"/>
    <x v="4"/>
    <x v="0"/>
    <n v="64"/>
    <x v="3"/>
    <n v="66"/>
    <x v="2"/>
    <x v="0"/>
    <n v="68.205627705627705"/>
    <n v="14.743570421096438"/>
    <s v="HIGH "/>
  </r>
  <r>
    <x v="1"/>
    <x v="1"/>
    <x v="3"/>
    <x v="0"/>
    <x v="0"/>
    <x v="15"/>
    <x v="2"/>
    <n v="43"/>
    <x v="2"/>
    <n v="42"/>
    <x v="1"/>
    <x v="1"/>
    <n v="68.205028175119196"/>
    <n v="14.751929655255472"/>
    <s v="HIGH "/>
  </r>
  <r>
    <x v="0"/>
    <x v="0"/>
    <x v="0"/>
    <x v="0"/>
    <x v="0"/>
    <x v="21"/>
    <x v="1"/>
    <n v="86"/>
    <x v="0"/>
    <n v="83"/>
    <x v="0"/>
    <x v="0"/>
    <n v="68.236979166666671"/>
    <n v="14.734788080032059"/>
    <s v="HIGH "/>
  </r>
  <r>
    <x v="1"/>
    <x v="4"/>
    <x v="5"/>
    <x v="0"/>
    <x v="0"/>
    <x v="68"/>
    <x v="0"/>
    <n v="87"/>
    <x v="0"/>
    <n v="78"/>
    <x v="0"/>
    <x v="0"/>
    <n v="68.223381138635375"/>
    <n v="14.736497397237368"/>
    <s v="HIGH "/>
  </r>
  <r>
    <x v="1"/>
    <x v="1"/>
    <x v="0"/>
    <x v="0"/>
    <x v="1"/>
    <x v="58"/>
    <x v="0"/>
    <n v="82"/>
    <x v="0"/>
    <n v="84"/>
    <x v="0"/>
    <x v="0"/>
    <n v="68.200609225413402"/>
    <n v="14.731134313646843"/>
    <s v="HIGH "/>
  </r>
  <r>
    <x v="1"/>
    <x v="3"/>
    <x v="3"/>
    <x v="0"/>
    <x v="0"/>
    <x v="46"/>
    <x v="0"/>
    <n v="75"/>
    <x v="0"/>
    <n v="77"/>
    <x v="0"/>
    <x v="0"/>
    <n v="68.181263616557729"/>
    <n v="14.731002600602563"/>
    <s v="HIGH "/>
  </r>
  <r>
    <x v="1"/>
    <x v="3"/>
    <x v="0"/>
    <x v="1"/>
    <x v="0"/>
    <x v="24"/>
    <x v="1"/>
    <n v="66"/>
    <x v="3"/>
    <n v="67"/>
    <x v="2"/>
    <x v="0"/>
    <n v="68.169284467713794"/>
    <n v="14.73672854635387"/>
    <s v="HIGH "/>
  </r>
  <r>
    <x v="0"/>
    <x v="3"/>
    <x v="5"/>
    <x v="0"/>
    <x v="1"/>
    <x v="8"/>
    <x v="1"/>
    <n v="60"/>
    <x v="3"/>
    <n v="74"/>
    <x v="0"/>
    <x v="0"/>
    <n v="68.173001310615987"/>
    <n v="14.745896223382086"/>
    <s v="HIGH "/>
  </r>
  <r>
    <x v="1"/>
    <x v="0"/>
    <x v="1"/>
    <x v="0"/>
    <x v="0"/>
    <x v="16"/>
    <x v="4"/>
    <n v="52"/>
    <x v="1"/>
    <n v="51"/>
    <x v="3"/>
    <x v="0"/>
    <n v="68.175853018372706"/>
    <n v="14.753816877721372"/>
    <s v="HIGH "/>
  </r>
  <r>
    <x v="1"/>
    <x v="1"/>
    <x v="3"/>
    <x v="0"/>
    <x v="0"/>
    <x v="56"/>
    <x v="0"/>
    <n v="80"/>
    <x v="0"/>
    <n v="80"/>
    <x v="0"/>
    <x v="0"/>
    <n v="68.196671046868161"/>
    <n v="14.752249428690131"/>
    <s v="HIGH "/>
  </r>
  <r>
    <x v="1"/>
    <x v="3"/>
    <x v="4"/>
    <x v="1"/>
    <x v="1"/>
    <x v="20"/>
    <x v="0"/>
    <n v="68"/>
    <x v="3"/>
    <n v="66"/>
    <x v="2"/>
    <x v="0"/>
    <n v="68.179385964912285"/>
    <n v="14.754089994058782"/>
    <s v="HIGH "/>
  </r>
  <r>
    <x v="0"/>
    <x v="4"/>
    <x v="0"/>
    <x v="0"/>
    <x v="0"/>
    <x v="46"/>
    <x v="0"/>
    <n v="83"/>
    <x v="0"/>
    <n v="83"/>
    <x v="0"/>
    <x v="0"/>
    <n v="68.178304787000442"/>
    <n v="14.763389421758118"/>
    <s v="HIGH "/>
  </r>
  <r>
    <x v="0"/>
    <x v="3"/>
    <x v="4"/>
    <x v="0"/>
    <x v="0"/>
    <x v="25"/>
    <x v="4"/>
    <n v="52"/>
    <x v="1"/>
    <n v="55"/>
    <x v="3"/>
    <x v="0"/>
    <n v="68.16007036059807"/>
    <n v="14.764491478348404"/>
    <s v="HIGH "/>
  </r>
  <r>
    <x v="1"/>
    <x v="4"/>
    <x v="1"/>
    <x v="0"/>
    <x v="0"/>
    <x v="32"/>
    <x v="4"/>
    <n v="51"/>
    <x v="1"/>
    <n v="43"/>
    <x v="1"/>
    <x v="1"/>
    <n v="68.17833553500661"/>
    <n v="14.765550342947895"/>
    <s v="HIGH "/>
  </r>
  <r>
    <x v="1"/>
    <x v="3"/>
    <x v="5"/>
    <x v="0"/>
    <x v="0"/>
    <x v="28"/>
    <x v="0"/>
    <n v="74"/>
    <x v="0"/>
    <n v="69"/>
    <x v="2"/>
    <x v="0"/>
    <n v="68.201058201058203"/>
    <n v="14.760168489421751"/>
    <s v="HIGH "/>
  </r>
  <r>
    <x v="1"/>
    <x v="1"/>
    <x v="3"/>
    <x v="0"/>
    <x v="0"/>
    <x v="51"/>
    <x v="0"/>
    <n v="76"/>
    <x v="0"/>
    <n v="71"/>
    <x v="0"/>
    <x v="0"/>
    <n v="68.195143487858715"/>
    <n v="14.768735944665416"/>
    <s v="HIGH "/>
  </r>
  <r>
    <x v="1"/>
    <x v="4"/>
    <x v="3"/>
    <x v="0"/>
    <x v="0"/>
    <x v="59"/>
    <x v="0"/>
    <n v="76"/>
    <x v="0"/>
    <n v="74"/>
    <x v="0"/>
    <x v="0"/>
    <n v="68.183023872679044"/>
    <n v="14.773267672298461"/>
    <s v="HIGH "/>
  </r>
  <r>
    <x v="0"/>
    <x v="0"/>
    <x v="4"/>
    <x v="0"/>
    <x v="1"/>
    <x v="10"/>
    <x v="4"/>
    <n v="70"/>
    <x v="0"/>
    <n v="68"/>
    <x v="2"/>
    <x v="0"/>
    <n v="68.167773351040282"/>
    <n v="14.77515432866994"/>
    <s v="HIGH "/>
  </r>
  <r>
    <x v="0"/>
    <x v="0"/>
    <x v="4"/>
    <x v="0"/>
    <x v="0"/>
    <x v="11"/>
    <x v="1"/>
    <n v="64"/>
    <x v="3"/>
    <n v="62"/>
    <x v="2"/>
    <x v="0"/>
    <n v="68.171542553191486"/>
    <n v="14.783373907008858"/>
    <s v="HIGH "/>
  </r>
  <r>
    <x v="1"/>
    <x v="1"/>
    <x v="4"/>
    <x v="0"/>
    <x v="0"/>
    <x v="50"/>
    <x v="1"/>
    <n v="60"/>
    <x v="3"/>
    <n v="53"/>
    <x v="3"/>
    <x v="0"/>
    <n v="68.177541056369279"/>
    <n v="14.792228492708382"/>
    <s v="HIGH "/>
  </r>
  <r>
    <x v="1"/>
    <x v="2"/>
    <x v="5"/>
    <x v="0"/>
    <x v="1"/>
    <x v="3"/>
    <x v="2"/>
    <n v="49"/>
    <x v="4"/>
    <n v="49"/>
    <x v="4"/>
    <x v="0"/>
    <n v="68.188000000000002"/>
    <n v="14.797619568325471"/>
    <s v="HIGH "/>
  </r>
  <r>
    <x v="0"/>
    <x v="3"/>
    <x v="1"/>
    <x v="1"/>
    <x v="0"/>
    <x v="5"/>
    <x v="0"/>
    <n v="83"/>
    <x v="0"/>
    <n v="83"/>
    <x v="0"/>
    <x v="0"/>
    <n v="68.214508233199822"/>
    <n v="14.789648153114491"/>
    <s v="HIGH "/>
  </r>
  <r>
    <x v="0"/>
    <x v="0"/>
    <x v="5"/>
    <x v="0"/>
    <x v="1"/>
    <x v="41"/>
    <x v="1"/>
    <n v="70"/>
    <x v="0"/>
    <n v="70"/>
    <x v="0"/>
    <x v="0"/>
    <n v="68.200089126559718"/>
    <n v="14.792822969273177"/>
    <s v="HIGH "/>
  </r>
  <r>
    <x v="1"/>
    <x v="3"/>
    <x v="2"/>
    <x v="0"/>
    <x v="0"/>
    <x v="46"/>
    <x v="0"/>
    <n v="80"/>
    <x v="0"/>
    <n v="72"/>
    <x v="0"/>
    <x v="0"/>
    <n v="68.202141900937079"/>
    <n v="14.80160980123819"/>
    <s v="HIGH "/>
  </r>
  <r>
    <x v="1"/>
    <x v="3"/>
    <x v="4"/>
    <x v="0"/>
    <x v="0"/>
    <x v="16"/>
    <x v="4"/>
    <n v="52"/>
    <x v="1"/>
    <n v="52"/>
    <x v="3"/>
    <x v="0"/>
    <n v="68.189901697944592"/>
    <n v="14.80710484154045"/>
    <s v="HIGH "/>
  </r>
  <r>
    <x v="0"/>
    <x v="4"/>
    <x v="1"/>
    <x v="0"/>
    <x v="0"/>
    <x v="23"/>
    <x v="1"/>
    <n v="73"/>
    <x v="0"/>
    <n v="70"/>
    <x v="0"/>
    <x v="0"/>
    <n v="68.210738255033561"/>
    <n v="14.806065361559556"/>
    <s v="HIGH "/>
  </r>
  <r>
    <x v="0"/>
    <x v="1"/>
    <x v="3"/>
    <x v="1"/>
    <x v="0"/>
    <x v="8"/>
    <x v="1"/>
    <n v="73"/>
    <x v="0"/>
    <n v="68"/>
    <x v="2"/>
    <x v="0"/>
    <n v="68.210573476702507"/>
    <n v="14.815033874527002"/>
    <s v="HIGH "/>
  </r>
  <r>
    <x v="1"/>
    <x v="1"/>
    <x v="3"/>
    <x v="0"/>
    <x v="1"/>
    <x v="12"/>
    <x v="0"/>
    <n v="77"/>
    <x v="0"/>
    <n v="77"/>
    <x v="0"/>
    <x v="0"/>
    <n v="68.210408254822795"/>
    <n v="14.824384240671472"/>
    <s v="HIGH "/>
  </r>
  <r>
    <x v="0"/>
    <x v="0"/>
    <x v="1"/>
    <x v="0"/>
    <x v="0"/>
    <x v="22"/>
    <x v="0"/>
    <n v="75"/>
    <x v="0"/>
    <n v="78"/>
    <x v="0"/>
    <x v="0"/>
    <n v="68.198113207547166"/>
    <n v="14.830574040108889"/>
    <s v="HIGH "/>
  </r>
  <r>
    <x v="0"/>
    <x v="1"/>
    <x v="2"/>
    <x v="1"/>
    <x v="1"/>
    <x v="11"/>
    <x v="1"/>
    <n v="81"/>
    <x v="0"/>
    <n v="81"/>
    <x v="0"/>
    <x v="0"/>
    <n v="68.189833558254605"/>
    <n v="14.838368798196131"/>
    <s v="HIGH "/>
  </r>
  <r>
    <x v="0"/>
    <x v="1"/>
    <x v="5"/>
    <x v="1"/>
    <x v="1"/>
    <x v="8"/>
    <x v="1"/>
    <n v="79"/>
    <x v="0"/>
    <n v="77"/>
    <x v="0"/>
    <x v="0"/>
    <n v="68.179729729729729"/>
    <n v="14.843254418379946"/>
    <s v="HIGH "/>
  </r>
  <r>
    <x v="1"/>
    <x v="1"/>
    <x v="1"/>
    <x v="0"/>
    <x v="1"/>
    <x v="38"/>
    <x v="0"/>
    <n v="79"/>
    <x v="0"/>
    <n v="78"/>
    <x v="0"/>
    <x v="0"/>
    <n v="68.172755976544877"/>
    <n v="14.850067612690555"/>
    <s v="HIGH "/>
  </r>
  <r>
    <x v="0"/>
    <x v="1"/>
    <x v="5"/>
    <x v="1"/>
    <x v="0"/>
    <x v="18"/>
    <x v="3"/>
    <n v="50"/>
    <x v="1"/>
    <n v="51"/>
    <x v="3"/>
    <x v="1"/>
    <n v="68.158536585365852"/>
    <n v="14.855086720439806"/>
    <s v="HIGH "/>
  </r>
  <r>
    <x v="0"/>
    <x v="4"/>
    <x v="4"/>
    <x v="0"/>
    <x v="0"/>
    <x v="55"/>
    <x v="0"/>
    <n v="93"/>
    <x v="0"/>
    <n v="90"/>
    <x v="0"/>
    <x v="0"/>
    <n v="68.185436454093164"/>
    <n v="14.846751781736154"/>
    <s v="HIGH "/>
  </r>
  <r>
    <x v="1"/>
    <x v="3"/>
    <x v="4"/>
    <x v="0"/>
    <x v="0"/>
    <x v="4"/>
    <x v="0"/>
    <n v="73"/>
    <x v="0"/>
    <n v="68"/>
    <x v="2"/>
    <x v="0"/>
    <n v="68.150362318840578"/>
    <n v="14.825648550440848"/>
    <s v="HIGH "/>
  </r>
  <r>
    <x v="1"/>
    <x v="3"/>
    <x v="5"/>
    <x v="1"/>
    <x v="0"/>
    <x v="32"/>
    <x v="4"/>
    <n v="42"/>
    <x v="2"/>
    <n v="41"/>
    <x v="1"/>
    <x v="1"/>
    <n v="68.144671201814063"/>
    <n v="14.834427841399467"/>
    <s v="HIGH "/>
  </r>
  <r>
    <x v="0"/>
    <x v="1"/>
    <x v="0"/>
    <x v="0"/>
    <x v="0"/>
    <x v="24"/>
    <x v="1"/>
    <n v="75"/>
    <x v="0"/>
    <n v="81"/>
    <x v="0"/>
    <x v="0"/>
    <n v="68.173024523160763"/>
    <n v="14.82147896526647"/>
    <s v="HIGH "/>
  </r>
  <r>
    <x v="0"/>
    <x v="3"/>
    <x v="4"/>
    <x v="0"/>
    <x v="0"/>
    <x v="1"/>
    <x v="1"/>
    <n v="72"/>
    <x v="0"/>
    <n v="77"/>
    <x v="0"/>
    <x v="0"/>
    <n v="68.166439290586624"/>
    <n v="14.827936638849394"/>
    <s v="HIGH "/>
  </r>
  <r>
    <x v="0"/>
    <x v="3"/>
    <x v="3"/>
    <x v="0"/>
    <x v="1"/>
    <x v="6"/>
    <x v="0"/>
    <n v="92"/>
    <x v="0"/>
    <n v="95"/>
    <x v="0"/>
    <x v="0"/>
    <n v="68.160291438979968"/>
    <n v="14.836626659232408"/>
    <s v="HIGH "/>
  </r>
  <r>
    <x v="0"/>
    <x v="4"/>
    <x v="1"/>
    <x v="1"/>
    <x v="0"/>
    <x v="5"/>
    <x v="0"/>
    <n v="76"/>
    <x v="0"/>
    <n v="70"/>
    <x v="0"/>
    <x v="0"/>
    <n v="68.128134974920201"/>
    <n v="14.820879057235619"/>
    <s v="HIGH "/>
  </r>
  <r>
    <x v="1"/>
    <x v="1"/>
    <x v="0"/>
    <x v="0"/>
    <x v="0"/>
    <x v="1"/>
    <x v="1"/>
    <n v="63"/>
    <x v="3"/>
    <n v="61"/>
    <x v="2"/>
    <x v="0"/>
    <n v="68.12237442922374"/>
    <n v="14.829890888623508"/>
    <s v="HIGH "/>
  </r>
  <r>
    <x v="1"/>
    <x v="1"/>
    <x v="1"/>
    <x v="0"/>
    <x v="0"/>
    <x v="10"/>
    <x v="4"/>
    <n v="49"/>
    <x v="4"/>
    <n v="42"/>
    <x v="1"/>
    <x v="1"/>
    <n v="68.127572016460903"/>
    <n v="14.838860230298776"/>
    <s v="HIGH "/>
  </r>
  <r>
    <x v="0"/>
    <x v="3"/>
    <x v="3"/>
    <x v="1"/>
    <x v="0"/>
    <x v="3"/>
    <x v="2"/>
    <n v="53"/>
    <x v="1"/>
    <n v="58"/>
    <x v="3"/>
    <x v="0"/>
    <n v="68.152930402930409"/>
    <n v="14.831268962289986"/>
    <s v="HIGH "/>
  </r>
  <r>
    <x v="0"/>
    <x v="3"/>
    <x v="1"/>
    <x v="0"/>
    <x v="0"/>
    <x v="11"/>
    <x v="1"/>
    <n v="70"/>
    <x v="0"/>
    <n v="71"/>
    <x v="0"/>
    <x v="0"/>
    <n v="68.174232003668038"/>
    <n v="14.829394948344254"/>
    <s v="HIGH "/>
  </r>
  <r>
    <x v="1"/>
    <x v="0"/>
    <x v="1"/>
    <x v="0"/>
    <x v="1"/>
    <x v="6"/>
    <x v="0"/>
    <n v="85"/>
    <x v="0"/>
    <n v="76"/>
    <x v="0"/>
    <x v="0"/>
    <n v="68.173553719008268"/>
    <n v="14.839273529598163"/>
    <s v="HIGH "/>
  </r>
  <r>
    <x v="1"/>
    <x v="1"/>
    <x v="0"/>
    <x v="0"/>
    <x v="0"/>
    <x v="58"/>
    <x v="0"/>
    <n v="78"/>
    <x v="0"/>
    <n v="73"/>
    <x v="0"/>
    <x v="0"/>
    <n v="68.153103448275857"/>
    <n v="14.83806872446873"/>
    <s v="HIGH "/>
  </r>
  <r>
    <x v="0"/>
    <x v="1"/>
    <x v="5"/>
    <x v="0"/>
    <x v="1"/>
    <x v="51"/>
    <x v="0"/>
    <n v="92"/>
    <x v="0"/>
    <n v="93"/>
    <x v="0"/>
    <x v="0"/>
    <n v="68.139502762430936"/>
    <n v="14.843020364065969"/>
    <s v="HIGH "/>
  </r>
  <r>
    <x v="0"/>
    <x v="4"/>
    <x v="4"/>
    <x v="0"/>
    <x v="1"/>
    <x v="32"/>
    <x v="4"/>
    <n v="63"/>
    <x v="3"/>
    <n v="75"/>
    <x v="0"/>
    <x v="0"/>
    <n v="68.109266943291843"/>
    <n v="14.830393569078247"/>
    <s v="HIGH "/>
  </r>
  <r>
    <x v="0"/>
    <x v="1"/>
    <x v="5"/>
    <x v="1"/>
    <x v="0"/>
    <x v="11"/>
    <x v="1"/>
    <n v="86"/>
    <x v="0"/>
    <n v="80"/>
    <x v="0"/>
    <x v="0"/>
    <n v="68.112650046168056"/>
    <n v="14.838224473802969"/>
    <s v="HIGH "/>
  </r>
  <r>
    <x v="1"/>
    <x v="0"/>
    <x v="0"/>
    <x v="1"/>
    <x v="0"/>
    <x v="20"/>
    <x v="0"/>
    <n v="56"/>
    <x v="1"/>
    <n v="57"/>
    <x v="3"/>
    <x v="0"/>
    <n v="68.100323624595475"/>
    <n v="14.841172220144546"/>
    <s v="HIGH "/>
  </r>
  <r>
    <x v="1"/>
    <x v="3"/>
    <x v="4"/>
    <x v="0"/>
    <x v="0"/>
    <x v="31"/>
    <x v="4"/>
    <n v="52"/>
    <x v="1"/>
    <n v="42"/>
    <x v="1"/>
    <x v="1"/>
    <n v="68.108796296296291"/>
    <n v="14.846895062454703"/>
    <s v="HIGH "/>
  </r>
  <r>
    <x v="1"/>
    <x v="3"/>
    <x v="4"/>
    <x v="0"/>
    <x v="0"/>
    <x v="40"/>
    <x v="2"/>
    <n v="48"/>
    <x v="4"/>
    <n v="46"/>
    <x v="4"/>
    <x v="0"/>
    <n v="68.135373203523415"/>
    <n v="14.838935475238126"/>
    <s v="HIGH "/>
  </r>
  <r>
    <x v="0"/>
    <x v="3"/>
    <x v="0"/>
    <x v="1"/>
    <x v="0"/>
    <x v="20"/>
    <x v="0"/>
    <n v="79"/>
    <x v="0"/>
    <n v="84"/>
    <x v="0"/>
    <x v="0"/>
    <n v="68.165738161559887"/>
    <n v="14.82685321835193"/>
    <s v="HIGH "/>
  </r>
  <r>
    <x v="0"/>
    <x v="3"/>
    <x v="1"/>
    <x v="1"/>
    <x v="1"/>
    <x v="22"/>
    <x v="0"/>
    <n v="78"/>
    <x v="0"/>
    <n v="78"/>
    <x v="0"/>
    <x v="0"/>
    <n v="68.151092515109255"/>
    <n v="14.831047493355209"/>
    <s v="HIGH "/>
  </r>
  <r>
    <x v="0"/>
    <x v="0"/>
    <x v="5"/>
    <x v="0"/>
    <x v="0"/>
    <x v="69"/>
    <x v="3"/>
    <n v="46"/>
    <x v="4"/>
    <n v="46"/>
    <x v="4"/>
    <x v="1"/>
    <n v="68.141061452513966"/>
    <n v="14.838300672365532"/>
    <s v="HIGH "/>
  </r>
  <r>
    <x v="1"/>
    <x v="0"/>
    <x v="3"/>
    <x v="0"/>
    <x v="1"/>
    <x v="27"/>
    <x v="0"/>
    <n v="82"/>
    <x v="0"/>
    <n v="82"/>
    <x v="0"/>
    <x v="0"/>
    <n v="68.176223776223779"/>
    <n v="14.817984842225444"/>
    <s v="HIGH "/>
  </r>
  <r>
    <x v="1"/>
    <x v="4"/>
    <x v="3"/>
    <x v="0"/>
    <x v="1"/>
    <x v="26"/>
    <x v="0"/>
    <n v="82"/>
    <x v="0"/>
    <n v="88"/>
    <x v="0"/>
    <x v="0"/>
    <n v="68.157329598506067"/>
    <n v="14.819738205784995"/>
    <s v="HIGH "/>
  </r>
  <r>
    <x v="0"/>
    <x v="0"/>
    <x v="5"/>
    <x v="0"/>
    <x v="0"/>
    <x v="21"/>
    <x v="1"/>
    <n v="89"/>
    <x v="0"/>
    <n v="82"/>
    <x v="0"/>
    <x v="0"/>
    <n v="68.128097241701724"/>
    <n v="14.807742521920742"/>
    <s v="HIGH "/>
  </r>
  <r>
    <x v="1"/>
    <x v="0"/>
    <x v="0"/>
    <x v="1"/>
    <x v="0"/>
    <x v="6"/>
    <x v="0"/>
    <n v="75"/>
    <x v="0"/>
    <n v="76"/>
    <x v="0"/>
    <x v="0"/>
    <n v="68.112359550561791"/>
    <n v="14.808184194951867"/>
    <s v="HIGH "/>
  </r>
  <r>
    <x v="1"/>
    <x v="4"/>
    <x v="5"/>
    <x v="0"/>
    <x v="1"/>
    <x v="34"/>
    <x v="0"/>
    <n v="76"/>
    <x v="0"/>
    <n v="77"/>
    <x v="0"/>
    <x v="0"/>
    <n v="68.096108766994845"/>
    <n v="14.810591895775772"/>
    <s v="HIGH "/>
  </r>
  <r>
    <x v="1"/>
    <x v="1"/>
    <x v="3"/>
    <x v="0"/>
    <x v="0"/>
    <x v="4"/>
    <x v="0"/>
    <n v="70"/>
    <x v="0"/>
    <n v="68"/>
    <x v="2"/>
    <x v="0"/>
    <n v="68.084037558685452"/>
    <n v="14.817512118714825"/>
    <s v="HIGH "/>
  </r>
  <r>
    <x v="1"/>
    <x v="3"/>
    <x v="5"/>
    <x v="0"/>
    <x v="0"/>
    <x v="67"/>
    <x v="0"/>
    <n v="73"/>
    <x v="0"/>
    <n v="70"/>
    <x v="0"/>
    <x v="0"/>
    <n v="68.079454630935587"/>
    <n v="14.826905558088567"/>
    <s v="HIGH "/>
  </r>
  <r>
    <x v="1"/>
    <x v="1"/>
    <x v="5"/>
    <x v="0"/>
    <x v="1"/>
    <x v="24"/>
    <x v="1"/>
    <n v="60"/>
    <x v="3"/>
    <n v="57"/>
    <x v="3"/>
    <x v="0"/>
    <n v="68.067796610169495"/>
    <n v="14.831829373514099"/>
    <s v="HIGH "/>
  </r>
  <r>
    <x v="0"/>
    <x v="4"/>
    <x v="0"/>
    <x v="0"/>
    <x v="0"/>
    <x v="11"/>
    <x v="1"/>
    <n v="73"/>
    <x v="0"/>
    <n v="75"/>
    <x v="0"/>
    <x v="0"/>
    <n v="68.079207920792072"/>
    <n v="14.83892286556339"/>
    <s v="HIGH "/>
  </r>
  <r>
    <x v="1"/>
    <x v="3"/>
    <x v="4"/>
    <x v="1"/>
    <x v="1"/>
    <x v="12"/>
    <x v="0"/>
    <n v="77"/>
    <x v="0"/>
    <n v="80"/>
    <x v="0"/>
    <x v="0"/>
    <n v="68.075070821529749"/>
    <n v="14.84813052363563"/>
    <s v="HIGH "/>
  </r>
  <r>
    <x v="1"/>
    <x v="0"/>
    <x v="3"/>
    <x v="1"/>
    <x v="0"/>
    <x v="21"/>
    <x v="1"/>
    <n v="62"/>
    <x v="3"/>
    <n v="60"/>
    <x v="2"/>
    <x v="0"/>
    <n v="68.060520094562648"/>
    <n v="14.853552295836568"/>
    <s v="HIGH "/>
  </r>
  <r>
    <x v="1"/>
    <x v="2"/>
    <x v="5"/>
    <x v="0"/>
    <x v="1"/>
    <x v="15"/>
    <x v="2"/>
    <n v="41"/>
    <x v="2"/>
    <n v="43"/>
    <x v="1"/>
    <x v="1"/>
    <n v="68.067708333333329"/>
    <n v="14.862458389158773"/>
    <s v="HIGH "/>
  </r>
  <r>
    <x v="1"/>
    <x v="4"/>
    <x v="3"/>
    <x v="0"/>
    <x v="1"/>
    <x v="5"/>
    <x v="0"/>
    <n v="74"/>
    <x v="0"/>
    <n v="68"/>
    <x v="2"/>
    <x v="0"/>
    <n v="68.102892366050256"/>
    <n v="14.843496377589291"/>
    <s v="HIGH "/>
  </r>
  <r>
    <x v="1"/>
    <x v="1"/>
    <x v="4"/>
    <x v="1"/>
    <x v="1"/>
    <x v="7"/>
    <x v="3"/>
    <n v="46"/>
    <x v="4"/>
    <n v="50"/>
    <x v="3"/>
    <x v="1"/>
    <n v="68.098765432098759"/>
    <n v="14.85337416285946"/>
    <s v="HIGH "/>
  </r>
  <r>
    <x v="1"/>
    <x v="3"/>
    <x v="3"/>
    <x v="1"/>
    <x v="0"/>
    <x v="2"/>
    <x v="0"/>
    <n v="87"/>
    <x v="0"/>
    <n v="75"/>
    <x v="0"/>
    <x v="0"/>
    <n v="68.131241084165481"/>
    <n v="14.838226991377107"/>
    <s v="HIGH "/>
  </r>
  <r>
    <x v="1"/>
    <x v="2"/>
    <x v="1"/>
    <x v="1"/>
    <x v="1"/>
    <x v="27"/>
    <x v="0"/>
    <n v="78"/>
    <x v="0"/>
    <n v="81"/>
    <x v="0"/>
    <x v="0"/>
    <n v="68.108571428571423"/>
    <n v="14.834664130473111"/>
    <s v="HIGH "/>
  </r>
  <r>
    <x v="1"/>
    <x v="3"/>
    <x v="5"/>
    <x v="1"/>
    <x v="0"/>
    <x v="25"/>
    <x v="4"/>
    <n v="54"/>
    <x v="1"/>
    <n v="52"/>
    <x v="3"/>
    <x v="0"/>
    <n v="68.091559370529325"/>
    <n v="14.838350417401962"/>
    <s v="HIGH "/>
  </r>
  <r>
    <x v="0"/>
    <x v="1"/>
    <x v="3"/>
    <x v="0"/>
    <x v="1"/>
    <x v="21"/>
    <x v="1"/>
    <n v="84"/>
    <x v="0"/>
    <n v="81"/>
    <x v="0"/>
    <x v="0"/>
    <n v="68.11174785100286"/>
    <n v="14.839250898920097"/>
    <s v="HIGH "/>
  </r>
  <r>
    <x v="1"/>
    <x v="0"/>
    <x v="3"/>
    <x v="0"/>
    <x v="0"/>
    <x v="46"/>
    <x v="0"/>
    <n v="76"/>
    <x v="0"/>
    <n v="64"/>
    <x v="2"/>
    <x v="0"/>
    <n v="68.098517455762789"/>
    <n v="14.843125243809055"/>
    <s v="HIGH "/>
  </r>
  <r>
    <x v="0"/>
    <x v="1"/>
    <x v="3"/>
    <x v="0"/>
    <x v="1"/>
    <x v="19"/>
    <x v="0"/>
    <n v="75"/>
    <x v="0"/>
    <n v="83"/>
    <x v="0"/>
    <x v="0"/>
    <n v="68.090996168582379"/>
    <n v="14.850221413135307"/>
    <s v="HIGH "/>
  </r>
  <r>
    <x v="1"/>
    <x v="2"/>
    <x v="1"/>
    <x v="0"/>
    <x v="0"/>
    <x v="1"/>
    <x v="1"/>
    <n v="67"/>
    <x v="3"/>
    <n v="69"/>
    <x v="2"/>
    <x v="0"/>
    <n v="68.077697841726618"/>
    <n v="14.855973823658548"/>
    <s v="HIGH "/>
  </r>
  <r>
    <x v="1"/>
    <x v="4"/>
    <x v="1"/>
    <x v="0"/>
    <x v="1"/>
    <x v="55"/>
    <x v="0"/>
    <n v="87"/>
    <x v="0"/>
    <n v="81"/>
    <x v="0"/>
    <x v="0"/>
    <n v="68.077329490874163"/>
    <n v="14.866626873554324"/>
    <s v="HIGH "/>
  </r>
  <r>
    <x v="1"/>
    <x v="1"/>
    <x v="5"/>
    <x v="0"/>
    <x v="0"/>
    <x v="54"/>
    <x v="4"/>
    <n v="52"/>
    <x v="1"/>
    <n v="44"/>
    <x v="1"/>
    <x v="1"/>
    <n v="68.047138047138048"/>
    <n v="14.853353716546666"/>
    <s v="HIGH "/>
  </r>
  <r>
    <x v="0"/>
    <x v="0"/>
    <x v="3"/>
    <x v="1"/>
    <x v="0"/>
    <x v="31"/>
    <x v="4"/>
    <n v="71"/>
    <x v="0"/>
    <n v="67"/>
    <x v="2"/>
    <x v="0"/>
    <n v="68.074662813102123"/>
    <n v="14.845794173943377"/>
    <s v="HIGH "/>
  </r>
  <r>
    <x v="0"/>
    <x v="3"/>
    <x v="4"/>
    <x v="1"/>
    <x v="0"/>
    <x v="44"/>
    <x v="2"/>
    <n v="57"/>
    <x v="1"/>
    <n v="52"/>
    <x v="3"/>
    <x v="0"/>
    <n v="68.081041968162083"/>
    <n v="14.852683654678279"/>
    <s v="HIGH "/>
  </r>
  <r>
    <x v="0"/>
    <x v="0"/>
    <x v="3"/>
    <x v="0"/>
    <x v="0"/>
    <x v="20"/>
    <x v="0"/>
    <n v="76"/>
    <x v="0"/>
    <n v="80"/>
    <x v="0"/>
    <x v="0"/>
    <n v="68.103381642512076"/>
    <n v="14.851306101226248"/>
    <s v="HIGH "/>
  </r>
  <r>
    <x v="1"/>
    <x v="0"/>
    <x v="0"/>
    <x v="0"/>
    <x v="0"/>
    <x v="17"/>
    <x v="1"/>
    <n v="60"/>
    <x v="3"/>
    <n v="57"/>
    <x v="3"/>
    <x v="0"/>
    <n v="68.091436865021777"/>
    <n v="14.858365647695404"/>
    <s v="HIGH "/>
  </r>
  <r>
    <x v="1"/>
    <x v="3"/>
    <x v="0"/>
    <x v="0"/>
    <x v="1"/>
    <x v="21"/>
    <x v="1"/>
    <n v="61"/>
    <x v="3"/>
    <n v="68"/>
    <x v="2"/>
    <x v="0"/>
    <n v="68.101744186046517"/>
    <n v="14.866013892460826"/>
    <s v="HIGH "/>
  </r>
  <r>
    <x v="0"/>
    <x v="1"/>
    <x v="3"/>
    <x v="1"/>
    <x v="1"/>
    <x v="50"/>
    <x v="1"/>
    <n v="67"/>
    <x v="3"/>
    <n v="69"/>
    <x v="2"/>
    <x v="0"/>
    <n v="68.105773896166909"/>
    <n v="14.875986486285319"/>
    <s v="HIGH "/>
  </r>
  <r>
    <x v="0"/>
    <x v="1"/>
    <x v="0"/>
    <x v="0"/>
    <x v="1"/>
    <x v="32"/>
    <x v="4"/>
    <n v="64"/>
    <x v="3"/>
    <n v="75"/>
    <x v="0"/>
    <x v="0"/>
    <n v="68.105928085519921"/>
    <n v="14.886791904753382"/>
    <s v="HIGH "/>
  </r>
  <r>
    <x v="1"/>
    <x v="1"/>
    <x v="4"/>
    <x v="0"/>
    <x v="0"/>
    <x v="5"/>
    <x v="0"/>
    <n v="66"/>
    <x v="3"/>
    <n v="65"/>
    <x v="2"/>
    <x v="0"/>
    <n v="68.109002433090026"/>
    <n v="14.895247914700292"/>
    <s v="HIGH "/>
  </r>
  <r>
    <x v="0"/>
    <x v="3"/>
    <x v="2"/>
    <x v="0"/>
    <x v="1"/>
    <x v="34"/>
    <x v="0"/>
    <n v="82"/>
    <x v="0"/>
    <n v="91"/>
    <x v="0"/>
    <x v="0"/>
    <n v="68.110136452241719"/>
    <n v="14.905764894056841"/>
    <s v="HIGH "/>
  </r>
  <r>
    <x v="1"/>
    <x v="1"/>
    <x v="3"/>
    <x v="0"/>
    <x v="0"/>
    <x v="58"/>
    <x v="0"/>
    <n v="72"/>
    <x v="0"/>
    <n v="78"/>
    <x v="0"/>
    <x v="0"/>
    <n v="68.087847730600288"/>
    <n v="14.903630358297118"/>
    <s v="HIGH "/>
  </r>
  <r>
    <x v="1"/>
    <x v="0"/>
    <x v="0"/>
    <x v="0"/>
    <x v="0"/>
    <x v="24"/>
    <x v="1"/>
    <n v="71"/>
    <x v="0"/>
    <n v="69"/>
    <x v="2"/>
    <x v="0"/>
    <n v="68.073802541544481"/>
    <n v="14.909040861887149"/>
    <s v="HIGH "/>
  </r>
  <r>
    <x v="0"/>
    <x v="3"/>
    <x v="3"/>
    <x v="1"/>
    <x v="0"/>
    <x v="25"/>
    <x v="4"/>
    <n v="65"/>
    <x v="3"/>
    <n v="63"/>
    <x v="2"/>
    <x v="0"/>
    <n v="68.074400391581008"/>
    <n v="14.919406448041418"/>
    <s v="HIGH "/>
  </r>
  <r>
    <x v="0"/>
    <x v="1"/>
    <x v="4"/>
    <x v="1"/>
    <x v="1"/>
    <x v="21"/>
    <x v="1"/>
    <n v="79"/>
    <x v="0"/>
    <n v="84"/>
    <x v="0"/>
    <x v="0"/>
    <n v="68.08431372549019"/>
    <n v="14.927397794698987"/>
    <s v="HIGH "/>
  </r>
  <r>
    <x v="0"/>
    <x v="4"/>
    <x v="4"/>
    <x v="0"/>
    <x v="0"/>
    <x v="28"/>
    <x v="0"/>
    <n v="86"/>
    <x v="0"/>
    <n v="79"/>
    <x v="0"/>
    <x v="0"/>
    <n v="68.071674030436924"/>
    <n v="14.932239942037379"/>
    <s v="HIGH "/>
  </r>
  <r>
    <x v="0"/>
    <x v="1"/>
    <x v="1"/>
    <x v="0"/>
    <x v="0"/>
    <x v="5"/>
    <x v="0"/>
    <n v="81"/>
    <x v="0"/>
    <n v="80"/>
    <x v="0"/>
    <x v="0"/>
    <n v="68.054080629301865"/>
    <n v="14.935193519749193"/>
    <s v="HIGH "/>
  </r>
  <r>
    <x v="0"/>
    <x v="1"/>
    <x v="5"/>
    <x v="1"/>
    <x v="0"/>
    <x v="49"/>
    <x v="3"/>
    <n v="53"/>
    <x v="1"/>
    <n v="53"/>
    <x v="3"/>
    <x v="1"/>
    <n v="68.040374199901521"/>
    <n v="14.940958632645907"/>
    <s v="HIGH "/>
  </r>
  <r>
    <x v="0"/>
    <x v="1"/>
    <x v="4"/>
    <x v="1"/>
    <x v="0"/>
    <x v="43"/>
    <x v="3"/>
    <n v="46"/>
    <x v="4"/>
    <n v="43"/>
    <x v="1"/>
    <x v="1"/>
    <n v="68.067554240631168"/>
    <n v="14.934170887371412"/>
    <s v="HIGH "/>
  </r>
  <r>
    <x v="0"/>
    <x v="1"/>
    <x v="1"/>
    <x v="0"/>
    <x v="0"/>
    <x v="33"/>
    <x v="0"/>
    <n v="90"/>
    <x v="0"/>
    <n v="94"/>
    <x v="0"/>
    <x v="0"/>
    <n v="68.104197530864198"/>
    <n v="14.914621450040849"/>
    <s v="HIGH "/>
  </r>
  <r>
    <x v="1"/>
    <x v="1"/>
    <x v="1"/>
    <x v="0"/>
    <x v="0"/>
    <x v="42"/>
    <x v="1"/>
    <n v="61"/>
    <x v="3"/>
    <n v="62"/>
    <x v="2"/>
    <x v="0"/>
    <n v="68.073689416419384"/>
    <n v="14.903381879047348"/>
    <s v="HIGH "/>
  </r>
  <r>
    <x v="1"/>
    <x v="2"/>
    <x v="1"/>
    <x v="1"/>
    <x v="0"/>
    <x v="70"/>
    <x v="3"/>
    <n v="23"/>
    <x v="2"/>
    <n v="19"/>
    <x v="1"/>
    <x v="1"/>
    <n v="68.08370480435859"/>
    <n v="14.912172361560646"/>
    <s v="HIGH "/>
  </r>
  <r>
    <x v="1"/>
    <x v="1"/>
    <x v="3"/>
    <x v="0"/>
    <x v="1"/>
    <x v="33"/>
    <x v="0"/>
    <n v="75"/>
    <x v="0"/>
    <n v="77"/>
    <x v="0"/>
    <x v="0"/>
    <n v="68.15029761904762"/>
    <n v="14.822251408479914"/>
    <s v="HIGH "/>
  </r>
  <r>
    <x v="0"/>
    <x v="0"/>
    <x v="5"/>
    <x v="0"/>
    <x v="0"/>
    <x v="43"/>
    <x v="3"/>
    <n v="55"/>
    <x v="1"/>
    <n v="51"/>
    <x v="3"/>
    <x v="1"/>
    <n v="68.135618479880776"/>
    <n v="14.827974932994339"/>
    <s v="HIGH "/>
  </r>
  <r>
    <x v="1"/>
    <x v="1"/>
    <x v="4"/>
    <x v="0"/>
    <x v="0"/>
    <x v="5"/>
    <x v="0"/>
    <n v="60"/>
    <x v="3"/>
    <n v="61"/>
    <x v="2"/>
    <x v="0"/>
    <n v="68.164179104477611"/>
    <n v="14.818836689954562"/>
    <s v="HIGH "/>
  </r>
  <r>
    <x v="1"/>
    <x v="1"/>
    <x v="3"/>
    <x v="0"/>
    <x v="0"/>
    <x v="3"/>
    <x v="2"/>
    <n v="37"/>
    <x v="2"/>
    <n v="35"/>
    <x v="1"/>
    <x v="1"/>
    <n v="68.170403587443943"/>
    <n v="14.827789427254508"/>
    <s v="HIGH "/>
  </r>
  <r>
    <x v="1"/>
    <x v="4"/>
    <x v="3"/>
    <x v="0"/>
    <x v="1"/>
    <x v="23"/>
    <x v="1"/>
    <n v="56"/>
    <x v="1"/>
    <n v="53"/>
    <x v="3"/>
    <x v="0"/>
    <n v="68.213073852295409"/>
    <n v="14.796389507161525"/>
    <s v="HIGH "/>
  </r>
  <r>
    <x v="1"/>
    <x v="0"/>
    <x v="3"/>
    <x v="0"/>
    <x v="0"/>
    <x v="2"/>
    <x v="0"/>
    <n v="78"/>
    <x v="0"/>
    <n v="81"/>
    <x v="0"/>
    <x v="0"/>
    <n v="68.229885057471265"/>
    <n v="14.800391908205112"/>
    <s v="HIGH "/>
  </r>
  <r>
    <x v="0"/>
    <x v="1"/>
    <x v="0"/>
    <x v="0"/>
    <x v="0"/>
    <x v="58"/>
    <x v="0"/>
    <n v="93"/>
    <x v="0"/>
    <n v="95"/>
    <x v="0"/>
    <x v="0"/>
    <n v="68.207707707707712"/>
    <n v="14.799101799255094"/>
    <s v="HIGH "/>
  </r>
  <r>
    <x v="0"/>
    <x v="0"/>
    <x v="1"/>
    <x v="1"/>
    <x v="0"/>
    <x v="42"/>
    <x v="1"/>
    <n v="68"/>
    <x v="3"/>
    <n v="66"/>
    <x v="2"/>
    <x v="0"/>
    <n v="68.174436090225569"/>
    <n v="14.783912143474259"/>
    <s v="HIGH "/>
  </r>
  <r>
    <x v="1"/>
    <x v="3"/>
    <x v="5"/>
    <x v="0"/>
    <x v="1"/>
    <x v="4"/>
    <x v="0"/>
    <n v="70"/>
    <x v="0"/>
    <n v="69"/>
    <x v="2"/>
    <x v="0"/>
    <n v="68.179216867469876"/>
    <n v="14.794085631353767"/>
    <s v="HIGH "/>
  </r>
  <r>
    <x v="1"/>
    <x v="1"/>
    <x v="3"/>
    <x v="0"/>
    <x v="0"/>
    <x v="44"/>
    <x v="2"/>
    <n v="51"/>
    <x v="1"/>
    <n v="43"/>
    <x v="1"/>
    <x v="1"/>
    <n v="68.173956762192063"/>
    <n v="14.804131116678198"/>
    <s v="HIGH "/>
  </r>
  <r>
    <x v="0"/>
    <x v="0"/>
    <x v="5"/>
    <x v="1"/>
    <x v="0"/>
    <x v="71"/>
    <x v="3"/>
    <n v="38"/>
    <x v="2"/>
    <n v="27"/>
    <x v="1"/>
    <x v="1"/>
    <n v="68.204934541792554"/>
    <n v="14.793230665932768"/>
    <s v="HIGH "/>
  </r>
  <r>
    <x v="0"/>
    <x v="3"/>
    <x v="5"/>
    <x v="1"/>
    <x v="1"/>
    <x v="65"/>
    <x v="3"/>
    <n v="55"/>
    <x v="1"/>
    <n v="60"/>
    <x v="2"/>
    <x v="1"/>
    <n v="68.263237518910742"/>
    <n v="14.726359124324045"/>
    <s v="HIGH "/>
  </r>
  <r>
    <x v="1"/>
    <x v="1"/>
    <x v="4"/>
    <x v="1"/>
    <x v="0"/>
    <x v="10"/>
    <x v="4"/>
    <n v="61"/>
    <x v="3"/>
    <n v="52"/>
    <x v="3"/>
    <x v="0"/>
    <n v="68.290909090909096"/>
    <n v="14.714324024459501"/>
    <s v="HIGH "/>
  </r>
  <r>
    <x v="0"/>
    <x v="1"/>
    <x v="4"/>
    <x v="0"/>
    <x v="0"/>
    <x v="42"/>
    <x v="1"/>
    <n v="73"/>
    <x v="0"/>
    <n v="63"/>
    <x v="2"/>
    <x v="0"/>
    <n v="68.308042488619122"/>
    <n v="14.718182199774938"/>
    <s v="HIGH "/>
  </r>
  <r>
    <x v="0"/>
    <x v="0"/>
    <x v="4"/>
    <x v="0"/>
    <x v="1"/>
    <x v="1"/>
    <x v="1"/>
    <n v="76"/>
    <x v="0"/>
    <n v="74"/>
    <x v="0"/>
    <x v="0"/>
    <n v="68.312056737588648"/>
    <n v="14.727579822268817"/>
    <s v="HIGH "/>
  </r>
  <r>
    <x v="1"/>
    <x v="3"/>
    <x v="3"/>
    <x v="0"/>
    <x v="1"/>
    <x v="21"/>
    <x v="1"/>
    <n v="72"/>
    <x v="0"/>
    <n v="67"/>
    <x v="2"/>
    <x v="0"/>
    <n v="68.304921359715877"/>
    <n v="14.737199680417669"/>
    <s v="HIGH "/>
  </r>
  <r>
    <x v="1"/>
    <x v="3"/>
    <x v="1"/>
    <x v="0"/>
    <x v="0"/>
    <x v="38"/>
    <x v="0"/>
    <n v="73"/>
    <x v="0"/>
    <n v="67"/>
    <x v="2"/>
    <x v="0"/>
    <n v="68.30436991869918"/>
    <n v="14.748134138887107"/>
    <s v="HIGH "/>
  </r>
  <r>
    <x v="0"/>
    <x v="1"/>
    <x v="4"/>
    <x v="0"/>
    <x v="0"/>
    <x v="0"/>
    <x v="0"/>
    <n v="80"/>
    <x v="0"/>
    <n v="75"/>
    <x v="0"/>
    <x v="0"/>
    <n v="68.297201017811702"/>
    <n v="14.757004367971668"/>
    <s v="HIGH "/>
  </r>
  <r>
    <x v="1"/>
    <x v="0"/>
    <x v="1"/>
    <x v="0"/>
    <x v="0"/>
    <x v="23"/>
    <x v="1"/>
    <n v="61"/>
    <x v="3"/>
    <n v="57"/>
    <x v="3"/>
    <x v="0"/>
    <n v="68.285932721712541"/>
    <n v="14.764902313865178"/>
    <s v="HIGH "/>
  </r>
  <r>
    <x v="0"/>
    <x v="1"/>
    <x v="0"/>
    <x v="0"/>
    <x v="1"/>
    <x v="34"/>
    <x v="0"/>
    <n v="94"/>
    <x v="0"/>
    <n v="95"/>
    <x v="0"/>
    <x v="0"/>
    <n v="68.298621745788665"/>
    <n v="14.77239790302735"/>
    <s v="HIGH "/>
  </r>
  <r>
    <x v="1"/>
    <x v="3"/>
    <x v="4"/>
    <x v="1"/>
    <x v="0"/>
    <x v="28"/>
    <x v="0"/>
    <n v="74"/>
    <x v="0"/>
    <n v="66"/>
    <x v="2"/>
    <x v="0"/>
    <n v="68.26738241308793"/>
    <n v="14.75860913009716"/>
    <s v="HIGH "/>
  </r>
  <r>
    <x v="1"/>
    <x v="4"/>
    <x v="3"/>
    <x v="0"/>
    <x v="0"/>
    <x v="53"/>
    <x v="0"/>
    <n v="74"/>
    <x v="0"/>
    <n v="76"/>
    <x v="0"/>
    <x v="0"/>
    <n v="68.262160778289811"/>
    <n v="14.768494678361101"/>
    <s v="HIGH "/>
  </r>
  <r>
    <x v="0"/>
    <x v="0"/>
    <x v="0"/>
    <x v="0"/>
    <x v="0"/>
    <x v="36"/>
    <x v="4"/>
    <n v="65"/>
    <x v="3"/>
    <n v="69"/>
    <x v="2"/>
    <x v="0"/>
    <n v="68.245641025641021"/>
    <n v="14.772138326692323"/>
    <s v="HIGH "/>
  </r>
  <r>
    <x v="1"/>
    <x v="4"/>
    <x v="1"/>
    <x v="0"/>
    <x v="0"/>
    <x v="17"/>
    <x v="1"/>
    <n v="57"/>
    <x v="1"/>
    <n v="52"/>
    <x v="3"/>
    <x v="0"/>
    <n v="68.255264509501799"/>
    <n v="14.778733272287734"/>
    <s v="HIGH "/>
  </r>
  <r>
    <x v="0"/>
    <x v="1"/>
    <x v="1"/>
    <x v="0"/>
    <x v="1"/>
    <x v="24"/>
    <x v="1"/>
    <n v="78"/>
    <x v="0"/>
    <n v="80"/>
    <x v="0"/>
    <x v="0"/>
    <n v="68.27057613168725"/>
    <n v="14.783236198734649"/>
    <s v="HIGH "/>
  </r>
  <r>
    <x v="0"/>
    <x v="1"/>
    <x v="3"/>
    <x v="0"/>
    <x v="0"/>
    <x v="15"/>
    <x v="2"/>
    <n v="58"/>
    <x v="1"/>
    <n v="57"/>
    <x v="3"/>
    <x v="0"/>
    <n v="68.262235960844919"/>
    <n v="14.790125817171189"/>
    <s v="HIGH "/>
  </r>
  <r>
    <x v="0"/>
    <x v="1"/>
    <x v="1"/>
    <x v="0"/>
    <x v="0"/>
    <x v="32"/>
    <x v="4"/>
    <n v="71"/>
    <x v="0"/>
    <n v="70"/>
    <x v="0"/>
    <x v="0"/>
    <n v="68.284829721362229"/>
    <n v="14.788861000683163"/>
    <s v="HIGH "/>
  </r>
  <r>
    <x v="0"/>
    <x v="0"/>
    <x v="0"/>
    <x v="0"/>
    <x v="0"/>
    <x v="42"/>
    <x v="1"/>
    <n v="72"/>
    <x v="0"/>
    <n v="70"/>
    <x v="0"/>
    <x v="0"/>
    <n v="68.287338501291984"/>
    <n v="14.798635313038528"/>
    <s v="HIGH "/>
  </r>
  <r>
    <x v="1"/>
    <x v="2"/>
    <x v="3"/>
    <x v="0"/>
    <x v="0"/>
    <x v="24"/>
    <x v="1"/>
    <n v="61"/>
    <x v="3"/>
    <n v="61"/>
    <x v="2"/>
    <x v="0"/>
    <n v="68.288302277432706"/>
    <n v="14.808900288662898"/>
    <s v="HIGH "/>
  </r>
  <r>
    <x v="0"/>
    <x v="1"/>
    <x v="1"/>
    <x v="1"/>
    <x v="1"/>
    <x v="47"/>
    <x v="3"/>
    <n v="66"/>
    <x v="3"/>
    <n v="69"/>
    <x v="2"/>
    <x v="1"/>
    <n v="68.298600311041994"/>
    <n v="14.818060348922979"/>
    <s v="HIGH "/>
  </r>
  <r>
    <x v="1"/>
    <x v="3"/>
    <x v="1"/>
    <x v="1"/>
    <x v="0"/>
    <x v="32"/>
    <x v="4"/>
    <n v="62"/>
    <x v="3"/>
    <n v="61"/>
    <x v="2"/>
    <x v="0"/>
    <n v="68.313084112149539"/>
    <n v="14.817375824139624"/>
    <s v="HIGH "/>
  </r>
  <r>
    <x v="0"/>
    <x v="3"/>
    <x v="1"/>
    <x v="0"/>
    <x v="0"/>
    <x v="46"/>
    <x v="0"/>
    <n v="90"/>
    <x v="0"/>
    <n v="89"/>
    <x v="0"/>
    <x v="0"/>
    <n v="68.325013000520016"/>
    <n v="14.825766857378655"/>
    <s v="HIGH "/>
  </r>
  <r>
    <x v="0"/>
    <x v="0"/>
    <x v="4"/>
    <x v="0"/>
    <x v="0"/>
    <x v="10"/>
    <x v="4"/>
    <n v="62"/>
    <x v="3"/>
    <n v="59"/>
    <x v="3"/>
    <x v="0"/>
    <n v="68.296875"/>
    <n v="14.819166594910401"/>
    <s v="HIGH "/>
  </r>
  <r>
    <x v="1"/>
    <x v="0"/>
    <x v="5"/>
    <x v="0"/>
    <x v="1"/>
    <x v="51"/>
    <x v="0"/>
    <n v="84"/>
    <x v="0"/>
    <n v="78"/>
    <x v="0"/>
    <x v="0"/>
    <n v="68.310380803338546"/>
    <n v="14.826668922291811"/>
    <s v="HIGH "/>
  </r>
  <r>
    <x v="0"/>
    <x v="1"/>
    <x v="1"/>
    <x v="0"/>
    <x v="0"/>
    <x v="36"/>
    <x v="4"/>
    <n v="58"/>
    <x v="1"/>
    <n v="58"/>
    <x v="3"/>
    <x v="0"/>
    <n v="68.288401253918494"/>
    <n v="14.827373132006057"/>
    <s v="HIGH "/>
  </r>
  <r>
    <x v="0"/>
    <x v="3"/>
    <x v="5"/>
    <x v="1"/>
    <x v="0"/>
    <x v="48"/>
    <x v="3"/>
    <n v="34"/>
    <x v="2"/>
    <n v="32"/>
    <x v="1"/>
    <x v="1"/>
    <n v="68.307692307692307"/>
    <n v="14.830581302508596"/>
    <s v="HIGH "/>
  </r>
  <r>
    <x v="1"/>
    <x v="1"/>
    <x v="1"/>
    <x v="0"/>
    <x v="0"/>
    <x v="32"/>
    <x v="4"/>
    <n v="60"/>
    <x v="3"/>
    <n v="58"/>
    <x v="3"/>
    <x v="0"/>
    <n v="68.366352201257868"/>
    <n v="14.76774986109298"/>
    <s v="HIGH "/>
  </r>
  <r>
    <x v="1"/>
    <x v="2"/>
    <x v="0"/>
    <x v="1"/>
    <x v="1"/>
    <x v="44"/>
    <x v="2"/>
    <n v="58"/>
    <x v="1"/>
    <n v="60"/>
    <x v="2"/>
    <x v="0"/>
    <n v="68.381102362204729"/>
    <n v="14.774655885250922"/>
    <s v="HIGH "/>
  </r>
  <r>
    <x v="1"/>
    <x v="1"/>
    <x v="4"/>
    <x v="0"/>
    <x v="1"/>
    <x v="1"/>
    <x v="1"/>
    <n v="58"/>
    <x v="1"/>
    <n v="53"/>
    <x v="3"/>
    <x v="0"/>
    <n v="68.401156677181916"/>
    <n v="14.776443395458722"/>
    <s v="HIGH "/>
  </r>
  <r>
    <x v="1"/>
    <x v="1"/>
    <x v="0"/>
    <x v="1"/>
    <x v="0"/>
    <x v="42"/>
    <x v="1"/>
    <n v="66"/>
    <x v="3"/>
    <n v="61"/>
    <x v="2"/>
    <x v="0"/>
    <n v="68.414428646656134"/>
    <n v="14.781947571795611"/>
    <s v="HIGH "/>
  </r>
  <r>
    <x v="0"/>
    <x v="2"/>
    <x v="5"/>
    <x v="1"/>
    <x v="0"/>
    <x v="18"/>
    <x v="3"/>
    <n v="64"/>
    <x v="3"/>
    <n v="58"/>
    <x v="3"/>
    <x v="1"/>
    <n v="68.423523206751057"/>
    <n v="14.791570734786893"/>
    <s v="HIGH "/>
  </r>
  <r>
    <x v="0"/>
    <x v="3"/>
    <x v="5"/>
    <x v="0"/>
    <x v="0"/>
    <x v="20"/>
    <x v="0"/>
    <n v="84"/>
    <x v="0"/>
    <n v="85"/>
    <x v="0"/>
    <x v="0"/>
    <n v="68.44426835710513"/>
    <n v="14.790335544578516"/>
    <s v="HIGH "/>
  </r>
  <r>
    <x v="1"/>
    <x v="4"/>
    <x v="1"/>
    <x v="0"/>
    <x v="0"/>
    <x v="56"/>
    <x v="0"/>
    <n v="77"/>
    <x v="0"/>
    <n v="71"/>
    <x v="0"/>
    <x v="0"/>
    <n v="68.424867724867724"/>
    <n v="14.792458954268564"/>
    <s v="HIGH "/>
  </r>
  <r>
    <x v="0"/>
    <x v="1"/>
    <x v="1"/>
    <x v="1"/>
    <x v="1"/>
    <x v="40"/>
    <x v="2"/>
    <n v="73"/>
    <x v="0"/>
    <n v="70"/>
    <x v="0"/>
    <x v="0"/>
    <n v="68.410704822469526"/>
    <n v="14.798428420307422"/>
    <s v="HIGH "/>
  </r>
  <r>
    <x v="1"/>
    <x v="3"/>
    <x v="5"/>
    <x v="0"/>
    <x v="0"/>
    <x v="19"/>
    <x v="0"/>
    <n v="74"/>
    <x v="0"/>
    <n v="72"/>
    <x v="0"/>
    <x v="0"/>
    <n v="68.419851380042459"/>
    <n v="14.799955843567327"/>
    <s v="HIGH "/>
  </r>
  <r>
    <x v="0"/>
    <x v="3"/>
    <x v="1"/>
    <x v="0"/>
    <x v="1"/>
    <x v="33"/>
    <x v="0"/>
    <n v="97"/>
    <x v="0"/>
    <n v="96"/>
    <x v="0"/>
    <x v="0"/>
    <n v="68.412014885699094"/>
    <n v="14.810403553234691"/>
    <s v="HIGH "/>
  </r>
  <r>
    <x v="0"/>
    <x v="3"/>
    <x v="0"/>
    <x v="0"/>
    <x v="0"/>
    <x v="32"/>
    <x v="4"/>
    <n v="70"/>
    <x v="0"/>
    <n v="73"/>
    <x v="0"/>
    <x v="0"/>
    <n v="68.374866879659209"/>
    <n v="14.790480160006153"/>
    <s v="HIGH "/>
  </r>
  <r>
    <x v="1"/>
    <x v="4"/>
    <x v="3"/>
    <x v="1"/>
    <x v="0"/>
    <x v="15"/>
    <x v="2"/>
    <n v="43"/>
    <x v="2"/>
    <n v="41"/>
    <x v="1"/>
    <x v="1"/>
    <n v="68.376533333333327"/>
    <n v="14.800291302838904"/>
    <s v="HIGH "/>
  </r>
  <r>
    <x v="0"/>
    <x v="3"/>
    <x v="5"/>
    <x v="0"/>
    <x v="0"/>
    <x v="46"/>
    <x v="0"/>
    <n v="90"/>
    <x v="0"/>
    <n v="82"/>
    <x v="0"/>
    <x v="0"/>
    <n v="68.416666666666671"/>
    <n v="14.77789626261864"/>
    <s v="HIGH "/>
  </r>
  <r>
    <x v="0"/>
    <x v="3"/>
    <x v="2"/>
    <x v="1"/>
    <x v="1"/>
    <x v="51"/>
    <x v="0"/>
    <n v="95"/>
    <x v="0"/>
    <n v="100"/>
    <x v="0"/>
    <x v="0"/>
    <n v="68.391653290529689"/>
    <n v="14.77553307432464"/>
    <s v="HIGH "/>
  </r>
  <r>
    <x v="0"/>
    <x v="2"/>
    <x v="5"/>
    <x v="0"/>
    <x v="0"/>
    <x v="5"/>
    <x v="0"/>
    <n v="83"/>
    <x v="0"/>
    <n v="77"/>
    <x v="0"/>
    <x v="0"/>
    <n v="68.351554126473744"/>
    <n v="14.751376132383486"/>
    <s v="HIGH "/>
  </r>
  <r>
    <x v="1"/>
    <x v="2"/>
    <x v="0"/>
    <x v="0"/>
    <x v="0"/>
    <x v="17"/>
    <x v="1"/>
    <n v="64"/>
    <x v="3"/>
    <n v="62"/>
    <x v="2"/>
    <x v="0"/>
    <n v="68.337627482555021"/>
    <n v="14.757852833099063"/>
    <s v="HIGH "/>
  </r>
  <r>
    <x v="0"/>
    <x v="0"/>
    <x v="3"/>
    <x v="0"/>
    <x v="0"/>
    <x v="46"/>
    <x v="0"/>
    <n v="86"/>
    <x v="0"/>
    <n v="83"/>
    <x v="0"/>
    <x v="0"/>
    <n v="68.344623655913978"/>
    <n v="14.768574894967273"/>
    <s v="HIGH "/>
  </r>
  <r>
    <x v="1"/>
    <x v="1"/>
    <x v="3"/>
    <x v="0"/>
    <x v="1"/>
    <x v="53"/>
    <x v="0"/>
    <n v="100"/>
    <x v="0"/>
    <n v="95"/>
    <x v="0"/>
    <x v="0"/>
    <n v="68.320947765212708"/>
    <n v="14.768409923927839"/>
    <s v="HIGH "/>
  </r>
  <r>
    <x v="1"/>
    <x v="1"/>
    <x v="2"/>
    <x v="1"/>
    <x v="0"/>
    <x v="38"/>
    <x v="0"/>
    <n v="81"/>
    <x v="0"/>
    <n v="71"/>
    <x v="0"/>
    <x v="0"/>
    <n v="68.279395900755119"/>
    <n v="14.742582156915484"/>
    <s v="HIGH "/>
  </r>
  <r>
    <x v="0"/>
    <x v="4"/>
    <x v="5"/>
    <x v="1"/>
    <x v="0"/>
    <x v="9"/>
    <x v="3"/>
    <n v="49"/>
    <x v="4"/>
    <n v="45"/>
    <x v="4"/>
    <x v="1"/>
    <n v="68.265262020529448"/>
    <n v="14.749314488331303"/>
    <s v="HIGH "/>
  </r>
  <r>
    <x v="0"/>
    <x v="2"/>
    <x v="5"/>
    <x v="1"/>
    <x v="0"/>
    <x v="9"/>
    <x v="3"/>
    <n v="43"/>
    <x v="2"/>
    <n v="43"/>
    <x v="1"/>
    <x v="1"/>
    <n v="68.304653679653683"/>
    <n v="14.727677362970981"/>
    <s v="HIGH "/>
  </r>
  <r>
    <x v="0"/>
    <x v="4"/>
    <x v="1"/>
    <x v="0"/>
    <x v="0"/>
    <x v="21"/>
    <x v="1"/>
    <n v="76"/>
    <x v="0"/>
    <n v="75"/>
    <x v="0"/>
    <x v="0"/>
    <n v="68.348509485094851"/>
    <n v="14.699094019259737"/>
    <s v="HIGH "/>
  </r>
  <r>
    <x v="0"/>
    <x v="4"/>
    <x v="0"/>
    <x v="0"/>
    <x v="0"/>
    <x v="8"/>
    <x v="1"/>
    <n v="73"/>
    <x v="0"/>
    <n v="70"/>
    <x v="0"/>
    <x v="0"/>
    <n v="68.341476655808904"/>
    <n v="14.709127126989753"/>
    <s v="HIGH "/>
  </r>
  <r>
    <x v="0"/>
    <x v="1"/>
    <x v="3"/>
    <x v="1"/>
    <x v="0"/>
    <x v="29"/>
    <x v="4"/>
    <n v="78"/>
    <x v="0"/>
    <n v="67"/>
    <x v="2"/>
    <x v="0"/>
    <n v="68.340402392604673"/>
    <n v="14.720320100897322"/>
    <s v="HIGH "/>
  </r>
  <r>
    <x v="0"/>
    <x v="3"/>
    <x v="4"/>
    <x v="0"/>
    <x v="0"/>
    <x v="23"/>
    <x v="1"/>
    <n v="64"/>
    <x v="3"/>
    <n v="64"/>
    <x v="2"/>
    <x v="0"/>
    <n v="68.342047930283229"/>
    <n v="14.728205601852046"/>
    <s v="HIGH "/>
  </r>
  <r>
    <x v="1"/>
    <x v="3"/>
    <x v="2"/>
    <x v="0"/>
    <x v="0"/>
    <x v="20"/>
    <x v="0"/>
    <n v="70"/>
    <x v="0"/>
    <n v="75"/>
    <x v="0"/>
    <x v="0"/>
    <n v="68.350245499181668"/>
    <n v="14.738808756921912"/>
    <s v="HIGH "/>
  </r>
  <r>
    <x v="1"/>
    <x v="4"/>
    <x v="5"/>
    <x v="1"/>
    <x v="1"/>
    <x v="20"/>
    <x v="0"/>
    <n v="67"/>
    <x v="3"/>
    <n v="59"/>
    <x v="3"/>
    <x v="0"/>
    <n v="68.343169398907108"/>
    <n v="14.74961312111847"/>
    <s v="HIGH "/>
  </r>
  <r>
    <x v="0"/>
    <x v="3"/>
    <x v="1"/>
    <x v="0"/>
    <x v="0"/>
    <x v="34"/>
    <x v="0"/>
    <n v="68"/>
    <x v="3"/>
    <n v="77"/>
    <x v="0"/>
    <x v="0"/>
    <n v="68.346469622331696"/>
    <n v="14.759663459025086"/>
    <s v="HIGH "/>
  </r>
  <r>
    <x v="1"/>
    <x v="4"/>
    <x v="1"/>
    <x v="0"/>
    <x v="0"/>
    <x v="4"/>
    <x v="0"/>
    <n v="67"/>
    <x v="3"/>
    <n v="67"/>
    <x v="2"/>
    <x v="0"/>
    <n v="68.337171052631575"/>
    <n v="14.769011680953621"/>
    <s v="HIGH "/>
  </r>
  <r>
    <x v="1"/>
    <x v="1"/>
    <x v="3"/>
    <x v="0"/>
    <x v="1"/>
    <x v="29"/>
    <x v="4"/>
    <n v="54"/>
    <x v="1"/>
    <n v="56"/>
    <x v="3"/>
    <x v="0"/>
    <n v="68.334431630971991"/>
    <n v="14.780014764158437"/>
    <s v="HIGH "/>
  </r>
  <r>
    <x v="0"/>
    <x v="1"/>
    <x v="5"/>
    <x v="0"/>
    <x v="1"/>
    <x v="11"/>
    <x v="1"/>
    <n v="74"/>
    <x v="0"/>
    <n v="77"/>
    <x v="0"/>
    <x v="0"/>
    <n v="68.355335533553358"/>
    <n v="14.783149307075"/>
    <s v="HIGH "/>
  </r>
  <r>
    <x v="1"/>
    <x v="2"/>
    <x v="4"/>
    <x v="1"/>
    <x v="0"/>
    <x v="64"/>
    <x v="2"/>
    <n v="45"/>
    <x v="4"/>
    <n v="41"/>
    <x v="1"/>
    <x v="1"/>
    <n v="68.34931129476584"/>
    <n v="14.793166031437424"/>
    <s v="HIGH "/>
  </r>
  <r>
    <x v="0"/>
    <x v="0"/>
    <x v="4"/>
    <x v="1"/>
    <x v="0"/>
    <x v="13"/>
    <x v="4"/>
    <n v="67"/>
    <x v="3"/>
    <n v="63"/>
    <x v="2"/>
    <x v="0"/>
    <n v="68.388520971302427"/>
    <n v="14.773501149797571"/>
    <s v="HIGH "/>
  </r>
  <r>
    <x v="0"/>
    <x v="1"/>
    <x v="3"/>
    <x v="0"/>
    <x v="0"/>
    <x v="51"/>
    <x v="0"/>
    <n v="89"/>
    <x v="0"/>
    <n v="95"/>
    <x v="0"/>
    <x v="0"/>
    <n v="68.402432283029299"/>
    <n v="14.778838151297327"/>
    <s v="HIGH "/>
  </r>
  <r>
    <x v="1"/>
    <x v="0"/>
    <x v="5"/>
    <x v="0"/>
    <x v="0"/>
    <x v="19"/>
    <x v="0"/>
    <n v="63"/>
    <x v="3"/>
    <n v="57"/>
    <x v="3"/>
    <x v="0"/>
    <n v="68.367109634551497"/>
    <n v="14.764703171825023"/>
    <s v="HIGH "/>
  </r>
  <r>
    <x v="1"/>
    <x v="3"/>
    <x v="5"/>
    <x v="0"/>
    <x v="0"/>
    <x v="41"/>
    <x v="1"/>
    <n v="59"/>
    <x v="1"/>
    <n v="54"/>
    <x v="3"/>
    <x v="0"/>
    <n v="68.373266777592903"/>
    <n v="14.773418880288615"/>
    <s v="HIGH "/>
  </r>
  <r>
    <x v="0"/>
    <x v="1"/>
    <x v="5"/>
    <x v="0"/>
    <x v="1"/>
    <x v="32"/>
    <x v="4"/>
    <n v="54"/>
    <x v="1"/>
    <n v="67"/>
    <x v="2"/>
    <x v="0"/>
    <n v="68.391111111111115"/>
    <n v="14.778863619255143"/>
    <s v="HIGH "/>
  </r>
  <r>
    <x v="1"/>
    <x v="2"/>
    <x v="1"/>
    <x v="0"/>
    <x v="0"/>
    <x v="31"/>
    <x v="4"/>
    <n v="43"/>
    <x v="2"/>
    <n v="43"/>
    <x v="1"/>
    <x v="1"/>
    <n v="68.405119643850867"/>
    <n v="14.785595738633136"/>
    <s v="HIGH "/>
  </r>
  <r>
    <x v="0"/>
    <x v="2"/>
    <x v="1"/>
    <x v="1"/>
    <x v="0"/>
    <x v="44"/>
    <x v="2"/>
    <n v="65"/>
    <x v="3"/>
    <n v="55"/>
    <x v="3"/>
    <x v="0"/>
    <n v="68.44202898550725"/>
    <n v="14.769097400440083"/>
    <s v="HIGH "/>
  </r>
  <r>
    <x v="0"/>
    <x v="3"/>
    <x v="4"/>
    <x v="0"/>
    <x v="1"/>
    <x v="6"/>
    <x v="0"/>
    <n v="99"/>
    <x v="0"/>
    <n v="100"/>
    <x v="0"/>
    <x v="0"/>
    <n v="68.462311557788951"/>
    <n v="14.770668378567356"/>
    <s v="HIGH "/>
  </r>
  <r>
    <x v="0"/>
    <x v="1"/>
    <x v="4"/>
    <x v="0"/>
    <x v="0"/>
    <x v="16"/>
    <x v="4"/>
    <n v="59"/>
    <x v="1"/>
    <n v="62"/>
    <x v="2"/>
    <x v="0"/>
    <n v="68.416666666666671"/>
    <n v="14.73924328763254"/>
    <s v="HIGH "/>
  </r>
  <r>
    <x v="0"/>
    <x v="1"/>
    <x v="5"/>
    <x v="0"/>
    <x v="0"/>
    <x v="24"/>
    <x v="1"/>
    <n v="73"/>
    <x v="0"/>
    <n v="68"/>
    <x v="2"/>
    <x v="0"/>
    <n v="68.433613445378157"/>
    <n v="14.745200675657875"/>
    <s v="HIGH "/>
  </r>
  <r>
    <x v="1"/>
    <x v="0"/>
    <x v="3"/>
    <x v="0"/>
    <x v="1"/>
    <x v="11"/>
    <x v="1"/>
    <n v="65"/>
    <x v="3"/>
    <n v="63"/>
    <x v="2"/>
    <x v="0"/>
    <n v="68.434343434343432"/>
    <n v="14.756645826935957"/>
    <s v="HIGH "/>
  </r>
  <r>
    <x v="0"/>
    <x v="0"/>
    <x v="3"/>
    <x v="0"/>
    <x v="0"/>
    <x v="33"/>
    <x v="0"/>
    <n v="80"/>
    <x v="0"/>
    <n v="77"/>
    <x v="0"/>
    <x v="0"/>
    <n v="68.441259134345131"/>
    <n v="14.768070391223192"/>
    <s v="HIGH "/>
  </r>
  <r>
    <x v="0"/>
    <x v="3"/>
    <x v="4"/>
    <x v="1"/>
    <x v="1"/>
    <x v="36"/>
    <x v="4"/>
    <n v="57"/>
    <x v="1"/>
    <n v="56"/>
    <x v="3"/>
    <x v="0"/>
    <n v="68.422297297297291"/>
    <n v="14.77308235575747"/>
    <s v="HIGH "/>
  </r>
  <r>
    <x v="1"/>
    <x v="3"/>
    <x v="3"/>
    <x v="0"/>
    <x v="1"/>
    <x v="53"/>
    <x v="0"/>
    <n v="84"/>
    <x v="0"/>
    <n v="85"/>
    <x v="0"/>
    <x v="0"/>
    <n v="68.445008460236892"/>
    <n v="14.774978626551174"/>
    <s v="HIGH "/>
  </r>
  <r>
    <x v="0"/>
    <x v="3"/>
    <x v="2"/>
    <x v="0"/>
    <x v="1"/>
    <x v="22"/>
    <x v="0"/>
    <n v="71"/>
    <x v="0"/>
    <n v="74"/>
    <x v="0"/>
    <x v="0"/>
    <n v="68.416384180790956"/>
    <n v="14.77102303123004"/>
    <s v="HIGH "/>
  </r>
  <r>
    <x v="1"/>
    <x v="4"/>
    <x v="1"/>
    <x v="0"/>
    <x v="1"/>
    <x v="56"/>
    <x v="0"/>
    <n v="83"/>
    <x v="0"/>
    <n v="78"/>
    <x v="0"/>
    <x v="0"/>
    <n v="68.410865874363324"/>
    <n v="14.782783225611572"/>
    <s v="HIGH "/>
  </r>
  <r>
    <x v="1"/>
    <x v="3"/>
    <x v="3"/>
    <x v="0"/>
    <x v="0"/>
    <x v="5"/>
    <x v="0"/>
    <n v="66"/>
    <x v="3"/>
    <n v="60"/>
    <x v="2"/>
    <x v="0"/>
    <n v="68.38832199546485"/>
    <n v="14.784832414332659"/>
    <s v="HIGH "/>
  </r>
  <r>
    <x v="1"/>
    <x v="0"/>
    <x v="5"/>
    <x v="0"/>
    <x v="1"/>
    <x v="24"/>
    <x v="1"/>
    <n v="67"/>
    <x v="3"/>
    <n v="67"/>
    <x v="2"/>
    <x v="0"/>
    <n v="68.392958546280525"/>
    <n v="14.795829344016875"/>
    <s v="HIGH "/>
  </r>
  <r>
    <x v="0"/>
    <x v="1"/>
    <x v="0"/>
    <x v="1"/>
    <x v="1"/>
    <x v="54"/>
    <x v="4"/>
    <n v="72"/>
    <x v="0"/>
    <n v="79"/>
    <x v="0"/>
    <x v="0"/>
    <n v="68.397610921501709"/>
    <n v="14.807814519927696"/>
    <s v="HIGH "/>
  </r>
  <r>
    <x v="1"/>
    <x v="4"/>
    <x v="4"/>
    <x v="0"/>
    <x v="0"/>
    <x v="56"/>
    <x v="0"/>
    <n v="73"/>
    <x v="0"/>
    <n v="69"/>
    <x v="2"/>
    <x v="0"/>
    <n v="68.399430199430199"/>
    <n v="14.81223409474771"/>
    <s v="HIGH "/>
  </r>
  <r>
    <x v="1"/>
    <x v="1"/>
    <x v="0"/>
    <x v="0"/>
    <x v="1"/>
    <x v="5"/>
    <x v="0"/>
    <n v="74"/>
    <x v="0"/>
    <n v="68"/>
    <x v="2"/>
    <x v="0"/>
    <n v="68.387557077625573"/>
    <n v="14.819805194252742"/>
    <s v="HIGH "/>
  </r>
  <r>
    <x v="1"/>
    <x v="1"/>
    <x v="3"/>
    <x v="0"/>
    <x v="0"/>
    <x v="19"/>
    <x v="0"/>
    <n v="73"/>
    <x v="0"/>
    <n v="67"/>
    <x v="2"/>
    <x v="0"/>
    <n v="68.3830760434534"/>
    <n v="14.831767458047914"/>
    <s v="HIGH "/>
  </r>
  <r>
    <x v="1"/>
    <x v="3"/>
    <x v="1"/>
    <x v="0"/>
    <x v="0"/>
    <x v="50"/>
    <x v="1"/>
    <n v="59"/>
    <x v="1"/>
    <n v="62"/>
    <x v="2"/>
    <x v="0"/>
    <n v="68.378006872852239"/>
    <n v="14.843446405133928"/>
    <s v="HIGH "/>
  </r>
  <r>
    <x v="1"/>
    <x v="4"/>
    <x v="4"/>
    <x v="1"/>
    <x v="1"/>
    <x v="29"/>
    <x v="4"/>
    <n v="56"/>
    <x v="1"/>
    <n v="54"/>
    <x v="3"/>
    <x v="0"/>
    <n v="68.387263339070572"/>
    <n v="14.853725446376489"/>
    <s v="HIGH "/>
  </r>
  <r>
    <x v="0"/>
    <x v="1"/>
    <x v="3"/>
    <x v="1"/>
    <x v="1"/>
    <x v="33"/>
    <x v="0"/>
    <n v="93"/>
    <x v="0"/>
    <n v="93"/>
    <x v="0"/>
    <x v="0"/>
    <n v="68.409195402298849"/>
    <n v="14.857032331439887"/>
    <s v="HIGH "/>
  </r>
  <r>
    <x v="0"/>
    <x v="3"/>
    <x v="4"/>
    <x v="0"/>
    <x v="1"/>
    <x v="29"/>
    <x v="4"/>
    <n v="58"/>
    <x v="1"/>
    <n v="64"/>
    <x v="2"/>
    <x v="0"/>
    <n v="68.373056994818654"/>
    <n v="14.842800515889676"/>
    <s v="HIGH "/>
  </r>
  <r>
    <x v="0"/>
    <x v="3"/>
    <x v="2"/>
    <x v="1"/>
    <x v="1"/>
    <x v="3"/>
    <x v="2"/>
    <n v="58"/>
    <x v="1"/>
    <n v="67"/>
    <x v="2"/>
    <x v="0"/>
    <n v="68.388119953863892"/>
    <n v="14.850655915654796"/>
    <s v="HIGH "/>
  </r>
  <r>
    <x v="0"/>
    <x v="2"/>
    <x v="5"/>
    <x v="0"/>
    <x v="1"/>
    <x v="32"/>
    <x v="4"/>
    <n v="85"/>
    <x v="0"/>
    <n v="80"/>
    <x v="0"/>
    <x v="0"/>
    <n v="68.407279029462742"/>
    <n v="14.852478280837287"/>
    <s v="HIGH "/>
  </r>
  <r>
    <x v="1"/>
    <x v="0"/>
    <x v="1"/>
    <x v="1"/>
    <x v="0"/>
    <x v="43"/>
    <x v="3"/>
    <n v="39"/>
    <x v="2"/>
    <n v="34"/>
    <x v="1"/>
    <x v="1"/>
    <n v="68.396412037037038"/>
    <n v="14.855660820805586"/>
    <s v="HIGH "/>
  </r>
  <r>
    <x v="0"/>
    <x v="1"/>
    <x v="1"/>
    <x v="1"/>
    <x v="0"/>
    <x v="23"/>
    <x v="1"/>
    <n v="67"/>
    <x v="3"/>
    <n v="62"/>
    <x v="2"/>
    <x v="0"/>
    <n v="68.449275362318843"/>
    <n v="14.813836297587192"/>
    <s v="HIGH "/>
  </r>
  <r>
    <x v="1"/>
    <x v="1"/>
    <x v="0"/>
    <x v="0"/>
    <x v="0"/>
    <x v="67"/>
    <x v="0"/>
    <n v="83"/>
    <x v="0"/>
    <n v="86"/>
    <x v="0"/>
    <x v="0"/>
    <n v="68.457607433217191"/>
    <n v="14.825062069204417"/>
    <s v="HIGH "/>
  </r>
  <r>
    <x v="1"/>
    <x v="1"/>
    <x v="5"/>
    <x v="1"/>
    <x v="0"/>
    <x v="1"/>
    <x v="1"/>
    <n v="71"/>
    <x v="0"/>
    <n v="65"/>
    <x v="2"/>
    <x v="0"/>
    <n v="68.428737638161721"/>
    <n v="14.821745191377952"/>
    <s v="HIGH "/>
  </r>
  <r>
    <x v="1"/>
    <x v="2"/>
    <x v="5"/>
    <x v="1"/>
    <x v="0"/>
    <x v="11"/>
    <x v="1"/>
    <n v="59"/>
    <x v="1"/>
    <n v="53"/>
    <x v="3"/>
    <x v="0"/>
    <n v="68.428904428904431"/>
    <n v="14.834328422012399"/>
    <s v="HIGH "/>
  </r>
  <r>
    <x v="1"/>
    <x v="1"/>
    <x v="5"/>
    <x v="1"/>
    <x v="0"/>
    <x v="50"/>
    <x v="1"/>
    <n v="63"/>
    <x v="3"/>
    <n v="54"/>
    <x v="3"/>
    <x v="0"/>
    <n v="68.44541739638062"/>
    <n v="14.840643033734601"/>
    <s v="HIGH "/>
  </r>
  <r>
    <x v="1"/>
    <x v="1"/>
    <x v="3"/>
    <x v="1"/>
    <x v="0"/>
    <x v="8"/>
    <x v="1"/>
    <n v="66"/>
    <x v="3"/>
    <n v="59"/>
    <x v="3"/>
    <x v="0"/>
    <n v="68.457309941520464"/>
    <n v="14.848954589893127"/>
    <s v="HIGH "/>
  </r>
  <r>
    <x v="0"/>
    <x v="1"/>
    <x v="4"/>
    <x v="0"/>
    <x v="0"/>
    <x v="42"/>
    <x v="1"/>
    <n v="72"/>
    <x v="0"/>
    <n v="70"/>
    <x v="0"/>
    <x v="0"/>
    <n v="68.466900995899238"/>
    <n v="14.85972054293417"/>
    <s v="HIGH "/>
  </r>
  <r>
    <x v="1"/>
    <x v="1"/>
    <x v="4"/>
    <x v="0"/>
    <x v="0"/>
    <x v="42"/>
    <x v="1"/>
    <n v="56"/>
    <x v="1"/>
    <n v="55"/>
    <x v="3"/>
    <x v="0"/>
    <n v="68.468309859154928"/>
    <n v="14.871402763294348"/>
    <s v="HIGH "/>
  </r>
  <r>
    <x v="0"/>
    <x v="2"/>
    <x v="5"/>
    <x v="1"/>
    <x v="0"/>
    <x v="3"/>
    <x v="2"/>
    <n v="59"/>
    <x v="1"/>
    <n v="50"/>
    <x v="3"/>
    <x v="0"/>
    <n v="68.487948265726047"/>
    <n v="14.876742319658915"/>
    <s v="HIGH "/>
  </r>
  <r>
    <x v="1"/>
    <x v="1"/>
    <x v="5"/>
    <x v="0"/>
    <x v="0"/>
    <x v="20"/>
    <x v="0"/>
    <n v="66"/>
    <x v="3"/>
    <n v="66"/>
    <x v="2"/>
    <x v="0"/>
    <n v="68.517078916372199"/>
    <n v="14.872168390827436"/>
    <s v="HIGH "/>
  </r>
  <r>
    <x v="1"/>
    <x v="1"/>
    <x v="1"/>
    <x v="1"/>
    <x v="1"/>
    <x v="13"/>
    <x v="4"/>
    <n v="48"/>
    <x v="4"/>
    <n v="53"/>
    <x v="3"/>
    <x v="0"/>
    <n v="68.517404129793505"/>
    <n v="14.884674396993899"/>
    <s v="HIGH "/>
  </r>
  <r>
    <x v="1"/>
    <x v="3"/>
    <x v="3"/>
    <x v="0"/>
    <x v="0"/>
    <x v="28"/>
    <x v="0"/>
    <n v="68"/>
    <x v="3"/>
    <n v="64"/>
    <x v="2"/>
    <x v="0"/>
    <n v="68.549645390070921"/>
    <n v="14.877888097703057"/>
    <s v="HIGH "/>
  </r>
  <r>
    <x v="1"/>
    <x v="3"/>
    <x v="3"/>
    <x v="1"/>
    <x v="0"/>
    <x v="28"/>
    <x v="0"/>
    <n v="66"/>
    <x v="3"/>
    <n v="73"/>
    <x v="0"/>
    <x v="0"/>
    <n v="68.548845470692712"/>
    <n v="14.889850558147703"/>
    <s v="HIGH "/>
  </r>
  <r>
    <x v="1"/>
    <x v="1"/>
    <x v="4"/>
    <x v="0"/>
    <x v="0"/>
    <x v="22"/>
    <x v="0"/>
    <n v="56"/>
    <x v="1"/>
    <n v="51"/>
    <x v="3"/>
    <x v="0"/>
    <n v="68.543890865954921"/>
    <n v="14.901739293501359"/>
    <s v="HIGH "/>
  </r>
  <r>
    <x v="1"/>
    <x v="3"/>
    <x v="5"/>
    <x v="0"/>
    <x v="1"/>
    <x v="59"/>
    <x v="0"/>
    <n v="88"/>
    <x v="0"/>
    <n v="82"/>
    <x v="0"/>
    <x v="0"/>
    <n v="68.56090314913844"/>
    <n v="14.905694984641652"/>
    <s v="HIGH "/>
  </r>
  <r>
    <x v="0"/>
    <x v="1"/>
    <x v="1"/>
    <x v="0"/>
    <x v="1"/>
    <x v="21"/>
    <x v="1"/>
    <n v="81"/>
    <x v="0"/>
    <n v="79"/>
    <x v="0"/>
    <x v="0"/>
    <n v="68.529166666666669"/>
    <n v="14.89947607806374"/>
    <s v="HIGH "/>
  </r>
  <r>
    <x v="0"/>
    <x v="3"/>
    <x v="4"/>
    <x v="0"/>
    <x v="0"/>
    <x v="12"/>
    <x v="0"/>
    <n v="81"/>
    <x v="0"/>
    <n v="80"/>
    <x v="0"/>
    <x v="0"/>
    <n v="68.516398330351819"/>
    <n v="14.907442503900699"/>
    <s v="HIGH "/>
  </r>
  <r>
    <x v="0"/>
    <x v="2"/>
    <x v="5"/>
    <x v="1"/>
    <x v="0"/>
    <x v="32"/>
    <x v="4"/>
    <n v="73"/>
    <x v="0"/>
    <n v="69"/>
    <x v="2"/>
    <x v="0"/>
    <n v="68.496415770609318"/>
    <n v="14.913219270737589"/>
    <s v="HIGH "/>
  </r>
  <r>
    <x v="0"/>
    <x v="0"/>
    <x v="3"/>
    <x v="0"/>
    <x v="0"/>
    <x v="20"/>
    <x v="0"/>
    <n v="83"/>
    <x v="0"/>
    <n v="76"/>
    <x v="0"/>
    <x v="0"/>
    <n v="68.499102333931774"/>
    <n v="14.924380477836182"/>
    <s v="HIGH "/>
  </r>
  <r>
    <x v="1"/>
    <x v="2"/>
    <x v="5"/>
    <x v="1"/>
    <x v="0"/>
    <x v="38"/>
    <x v="0"/>
    <n v="82"/>
    <x v="0"/>
    <n v="73"/>
    <x v="0"/>
    <x v="0"/>
    <n v="68.483213429256594"/>
    <n v="14.932030858164342"/>
    <s v="HIGH "/>
  </r>
  <r>
    <x v="0"/>
    <x v="1"/>
    <x v="5"/>
    <x v="0"/>
    <x v="1"/>
    <x v="21"/>
    <x v="1"/>
    <n v="74"/>
    <x v="0"/>
    <n v="77"/>
    <x v="0"/>
    <x v="0"/>
    <n v="68.466066066066062"/>
    <n v="14.939162567488765"/>
    <s v="HIGH "/>
  </r>
  <r>
    <x v="1"/>
    <x v="3"/>
    <x v="1"/>
    <x v="1"/>
    <x v="0"/>
    <x v="1"/>
    <x v="1"/>
    <n v="66"/>
    <x v="3"/>
    <n v="60"/>
    <x v="2"/>
    <x v="0"/>
    <n v="68.458483754512642"/>
    <n v="14.950512738855142"/>
    <s v="HIGH "/>
  </r>
  <r>
    <x v="1"/>
    <x v="1"/>
    <x v="4"/>
    <x v="0"/>
    <x v="1"/>
    <x v="67"/>
    <x v="0"/>
    <n v="81"/>
    <x v="0"/>
    <n v="80"/>
    <x v="0"/>
    <x v="0"/>
    <n v="68.464737793851711"/>
    <n v="14.96245425954316"/>
    <s v="HIGH "/>
  </r>
  <r>
    <x v="1"/>
    <x v="0"/>
    <x v="4"/>
    <x v="0"/>
    <x v="0"/>
    <x v="3"/>
    <x v="2"/>
    <n v="46"/>
    <x v="4"/>
    <n v="42"/>
    <x v="1"/>
    <x v="1"/>
    <n v="68.439613526570042"/>
    <n v="14.963925246666944"/>
    <s v="HIGH "/>
  </r>
  <r>
    <x v="1"/>
    <x v="0"/>
    <x v="3"/>
    <x v="0"/>
    <x v="0"/>
    <x v="27"/>
    <x v="0"/>
    <n v="73"/>
    <x v="0"/>
    <n v="72"/>
    <x v="0"/>
    <x v="0"/>
    <n v="68.482153660012102"/>
    <n v="14.943829564897776"/>
    <s v="HIGH "/>
  </r>
  <r>
    <x v="0"/>
    <x v="1"/>
    <x v="1"/>
    <x v="1"/>
    <x v="1"/>
    <x v="8"/>
    <x v="1"/>
    <n v="85"/>
    <x v="0"/>
    <n v="85"/>
    <x v="0"/>
    <x v="0"/>
    <n v="68.469696969696969"/>
    <n v="14.953564181370087"/>
    <s v="HIGH "/>
  </r>
  <r>
    <x v="0"/>
    <x v="4"/>
    <x v="1"/>
    <x v="0"/>
    <x v="0"/>
    <x v="61"/>
    <x v="0"/>
    <n v="92"/>
    <x v="0"/>
    <n v="97"/>
    <x v="0"/>
    <x v="0"/>
    <n v="68.452337583485118"/>
    <n v="14.95567237902141"/>
    <s v="HIGH "/>
  </r>
  <r>
    <x v="0"/>
    <x v="1"/>
    <x v="3"/>
    <x v="1"/>
    <x v="0"/>
    <x v="11"/>
    <x v="1"/>
    <n v="77"/>
    <x v="0"/>
    <n v="74"/>
    <x v="0"/>
    <x v="0"/>
    <n v="68.401459854014604"/>
    <n v="14.921103062562748"/>
    <s v="HIGH "/>
  </r>
  <r>
    <x v="1"/>
    <x v="1"/>
    <x v="1"/>
    <x v="1"/>
    <x v="0"/>
    <x v="11"/>
    <x v="1"/>
    <n v="58"/>
    <x v="1"/>
    <n v="49"/>
    <x v="4"/>
    <x v="0"/>
    <n v="68.39488117001828"/>
    <n v="14.932350335219038"/>
    <s v="HIGH "/>
  </r>
  <r>
    <x v="0"/>
    <x v="1"/>
    <x v="3"/>
    <x v="1"/>
    <x v="0"/>
    <x v="31"/>
    <x v="4"/>
    <n v="61"/>
    <x v="3"/>
    <n v="62"/>
    <x v="2"/>
    <x v="0"/>
    <n v="68.415140415140414"/>
    <n v="14.935876462011338"/>
    <s v="HIGH "/>
  </r>
  <r>
    <x v="1"/>
    <x v="1"/>
    <x v="0"/>
    <x v="1"/>
    <x v="0"/>
    <x v="69"/>
    <x v="3"/>
    <n v="56"/>
    <x v="1"/>
    <n v="47"/>
    <x v="4"/>
    <x v="1"/>
    <n v="68.433027522935774"/>
    <n v="14.942733017724631"/>
    <s v="HIGH "/>
  </r>
  <r>
    <x v="0"/>
    <x v="3"/>
    <x v="0"/>
    <x v="0"/>
    <x v="0"/>
    <x v="38"/>
    <x v="0"/>
    <n v="89"/>
    <x v="0"/>
    <n v="89"/>
    <x v="0"/>
    <x v="0"/>
    <n v="68.473039215686271"/>
    <n v="14.923555488228226"/>
    <s v="HIGH "/>
  </r>
  <r>
    <x v="1"/>
    <x v="3"/>
    <x v="3"/>
    <x v="1"/>
    <x v="0"/>
    <x v="31"/>
    <x v="4"/>
    <n v="54"/>
    <x v="1"/>
    <n v="48"/>
    <x v="4"/>
    <x v="0"/>
    <n v="68.44137507673419"/>
    <n v="14.917651002427286"/>
    <s v="HIGH "/>
  </r>
  <r>
    <x v="0"/>
    <x v="4"/>
    <x v="0"/>
    <x v="0"/>
    <x v="0"/>
    <x v="61"/>
    <x v="0"/>
    <n v="100"/>
    <x v="0"/>
    <n v="100"/>
    <x v="0"/>
    <x v="0"/>
    <n v="68.472324723247226"/>
    <n v="14.913552753360721"/>
    <s v="HIGH "/>
  </r>
  <r>
    <x v="1"/>
    <x v="0"/>
    <x v="4"/>
    <x v="0"/>
    <x v="1"/>
    <x v="0"/>
    <x v="0"/>
    <n v="65"/>
    <x v="3"/>
    <n v="68"/>
    <x v="2"/>
    <x v="0"/>
    <n v="68.414048059149721"/>
    <n v="14.865545680190843"/>
    <s v="HIGH "/>
  </r>
  <r>
    <x v="1"/>
    <x v="1"/>
    <x v="0"/>
    <x v="1"/>
    <x v="0"/>
    <x v="31"/>
    <x v="4"/>
    <n v="58"/>
    <x v="1"/>
    <n v="55"/>
    <x v="3"/>
    <x v="0"/>
    <n v="68.4141975308642"/>
    <n v="14.878791631225502"/>
    <s v="HIGH "/>
  </r>
  <r>
    <x v="1"/>
    <x v="0"/>
    <x v="1"/>
    <x v="1"/>
    <x v="0"/>
    <x v="16"/>
    <x v="4"/>
    <n v="54"/>
    <x v="1"/>
    <n v="45"/>
    <x v="4"/>
    <x v="0"/>
    <n v="68.438466295609146"/>
    <n v="14.881642458037486"/>
    <s v="HIGH "/>
  </r>
  <r>
    <x v="0"/>
    <x v="4"/>
    <x v="1"/>
    <x v="0"/>
    <x v="0"/>
    <x v="5"/>
    <x v="0"/>
    <n v="70"/>
    <x v="0"/>
    <n v="76"/>
    <x v="0"/>
    <x v="0"/>
    <n v="68.470879801734824"/>
    <n v="14.875320982045588"/>
    <s v="HIGH "/>
  </r>
  <r>
    <x v="0"/>
    <x v="1"/>
    <x v="1"/>
    <x v="1"/>
    <x v="0"/>
    <x v="34"/>
    <x v="0"/>
    <n v="90"/>
    <x v="0"/>
    <n v="91"/>
    <x v="0"/>
    <x v="0"/>
    <n v="68.463687150837984"/>
    <n v="14.887799397043443"/>
    <s v="HIGH "/>
  </r>
  <r>
    <x v="1"/>
    <x v="2"/>
    <x v="0"/>
    <x v="0"/>
    <x v="1"/>
    <x v="28"/>
    <x v="0"/>
    <n v="58"/>
    <x v="1"/>
    <n v="62"/>
    <x v="2"/>
    <x v="0"/>
    <n v="68.430970149253724"/>
    <n v="14.879832458202733"/>
    <s v="HIGH "/>
  </r>
  <r>
    <x v="0"/>
    <x v="1"/>
    <x v="1"/>
    <x v="0"/>
    <x v="0"/>
    <x v="56"/>
    <x v="0"/>
    <n v="87"/>
    <x v="0"/>
    <n v="91"/>
    <x v="0"/>
    <x v="0"/>
    <n v="68.437383177570098"/>
    <n v="14.889686932667974"/>
    <s v="HIGH "/>
  </r>
  <r>
    <x v="0"/>
    <x v="3"/>
    <x v="3"/>
    <x v="1"/>
    <x v="0"/>
    <x v="72"/>
    <x v="3"/>
    <n v="31"/>
    <x v="2"/>
    <n v="38"/>
    <x v="1"/>
    <x v="1"/>
    <n v="68.401997503121095"/>
    <n v="14.880613400865276"/>
    <s v="HIGH "/>
  </r>
  <r>
    <x v="1"/>
    <x v="2"/>
    <x v="4"/>
    <x v="1"/>
    <x v="1"/>
    <x v="0"/>
    <x v="0"/>
    <n v="67"/>
    <x v="3"/>
    <n v="65"/>
    <x v="2"/>
    <x v="0"/>
    <n v="68.470919324577864"/>
    <n v="14.807634512905427"/>
    <s v="HIGH "/>
  </r>
  <r>
    <x v="0"/>
    <x v="2"/>
    <x v="4"/>
    <x v="1"/>
    <x v="1"/>
    <x v="34"/>
    <x v="0"/>
    <n v="88"/>
    <x v="0"/>
    <n v="85"/>
    <x v="0"/>
    <x v="0"/>
    <n v="68.471804511278194"/>
    <n v="14.820981266979933"/>
    <s v="HIGH "/>
  </r>
  <r>
    <x v="1"/>
    <x v="1"/>
    <x v="1"/>
    <x v="0"/>
    <x v="0"/>
    <x v="57"/>
    <x v="0"/>
    <n v="74"/>
    <x v="0"/>
    <n v="76"/>
    <x v="0"/>
    <x v="0"/>
    <n v="68.443816698053993"/>
    <n v="14.819508816197089"/>
    <s v="HIGH "/>
  </r>
  <r>
    <x v="0"/>
    <x v="1"/>
    <x v="3"/>
    <x v="0"/>
    <x v="1"/>
    <x v="58"/>
    <x v="0"/>
    <n v="85"/>
    <x v="0"/>
    <n v="90"/>
    <x v="0"/>
    <x v="0"/>
    <n v="68.421383647798748"/>
    <n v="14.820809629892652"/>
    <s v="HIGH "/>
  </r>
  <r>
    <x v="0"/>
    <x v="1"/>
    <x v="4"/>
    <x v="0"/>
    <x v="0"/>
    <x v="24"/>
    <x v="1"/>
    <n v="69"/>
    <x v="3"/>
    <n v="74"/>
    <x v="0"/>
    <x v="0"/>
    <n v="68.38815374921235"/>
    <n v="14.814520059518584"/>
    <s v="HIGH "/>
  </r>
  <r>
    <x v="0"/>
    <x v="1"/>
    <x v="3"/>
    <x v="0"/>
    <x v="1"/>
    <x v="50"/>
    <x v="1"/>
    <n v="86"/>
    <x v="0"/>
    <n v="84"/>
    <x v="0"/>
    <x v="0"/>
    <n v="68.387626262626256"/>
    <n v="14.827245888161332"/>
    <s v="HIGH "/>
  </r>
  <r>
    <x v="0"/>
    <x v="3"/>
    <x v="5"/>
    <x v="0"/>
    <x v="0"/>
    <x v="32"/>
    <x v="4"/>
    <n v="67"/>
    <x v="3"/>
    <n v="61"/>
    <x v="2"/>
    <x v="0"/>
    <n v="68.366856419987343"/>
    <n v="14.829480341817572"/>
    <s v="HIGH "/>
  </r>
  <r>
    <x v="0"/>
    <x v="0"/>
    <x v="3"/>
    <x v="0"/>
    <x v="1"/>
    <x v="2"/>
    <x v="0"/>
    <n v="90"/>
    <x v="0"/>
    <n v="91"/>
    <x v="0"/>
    <x v="0"/>
    <n v="68.378326996197714"/>
    <n v="14.840494108641986"/>
    <s v="HIGH "/>
  </r>
  <r>
    <x v="0"/>
    <x v="3"/>
    <x v="0"/>
    <x v="0"/>
    <x v="1"/>
    <x v="5"/>
    <x v="0"/>
    <n v="76"/>
    <x v="0"/>
    <n v="83"/>
    <x v="0"/>
    <x v="0"/>
    <n v="68.336507936507942"/>
    <n v="14.823611598438674"/>
    <s v="HIGH "/>
  </r>
  <r>
    <x v="1"/>
    <x v="4"/>
    <x v="0"/>
    <x v="0"/>
    <x v="1"/>
    <x v="4"/>
    <x v="0"/>
    <n v="62"/>
    <x v="3"/>
    <n v="66"/>
    <x v="2"/>
    <x v="0"/>
    <n v="68.320610687022906"/>
    <n v="14.831719589730131"/>
    <s v="HIGH "/>
  </r>
  <r>
    <x v="1"/>
    <x v="3"/>
    <x v="3"/>
    <x v="0"/>
    <x v="0"/>
    <x v="46"/>
    <x v="0"/>
    <n v="68"/>
    <x v="3"/>
    <n v="72"/>
    <x v="0"/>
    <x v="0"/>
    <n v="68.321223709369022"/>
    <n v="14.843653070875568"/>
    <s v="HIGH "/>
  </r>
  <r>
    <x v="0"/>
    <x v="3"/>
    <x v="2"/>
    <x v="0"/>
    <x v="0"/>
    <x v="30"/>
    <x v="4"/>
    <n v="64"/>
    <x v="3"/>
    <n v="70"/>
    <x v="0"/>
    <x v="0"/>
    <n v="68.311621966794377"/>
    <n v="14.854636828285578"/>
    <s v="HIGH "/>
  </r>
  <r>
    <x v="1"/>
    <x v="4"/>
    <x v="3"/>
    <x v="0"/>
    <x v="0"/>
    <x v="4"/>
    <x v="0"/>
    <n v="71"/>
    <x v="0"/>
    <n v="67"/>
    <x v="2"/>
    <x v="0"/>
    <n v="68.321817018554057"/>
    <n v="14.864608120012024"/>
    <s v="HIGH "/>
  </r>
  <r>
    <x v="1"/>
    <x v="0"/>
    <x v="4"/>
    <x v="0"/>
    <x v="1"/>
    <x v="20"/>
    <x v="0"/>
    <n v="71"/>
    <x v="0"/>
    <n v="68"/>
    <x v="2"/>
    <x v="0"/>
    <n v="68.316025641025647"/>
    <n v="14.877430836909808"/>
    <s v="HIGH "/>
  </r>
  <r>
    <x v="0"/>
    <x v="3"/>
    <x v="3"/>
    <x v="1"/>
    <x v="0"/>
    <x v="36"/>
    <x v="4"/>
    <n v="59"/>
    <x v="1"/>
    <n v="56"/>
    <x v="3"/>
    <x v="0"/>
    <n v="68.311496467565831"/>
    <n v="14.891125412977235"/>
    <s v="HIGH "/>
  </r>
  <r>
    <x v="1"/>
    <x v="1"/>
    <x v="1"/>
    <x v="1"/>
    <x v="0"/>
    <x v="50"/>
    <x v="1"/>
    <n v="68"/>
    <x v="3"/>
    <n v="61"/>
    <x v="2"/>
    <x v="0"/>
    <n v="68.335907335907336"/>
    <n v="14.894581438330974"/>
    <s v="HIGH "/>
  </r>
  <r>
    <x v="1"/>
    <x v="2"/>
    <x v="4"/>
    <x v="0"/>
    <x v="0"/>
    <x v="32"/>
    <x v="4"/>
    <n v="52"/>
    <x v="1"/>
    <n v="46"/>
    <x v="4"/>
    <x v="0"/>
    <n v="68.34107027724049"/>
    <n v="14.907809839555249"/>
    <s v="HIGH "/>
  </r>
  <r>
    <x v="0"/>
    <x v="0"/>
    <x v="3"/>
    <x v="0"/>
    <x v="0"/>
    <x v="44"/>
    <x v="2"/>
    <n v="52"/>
    <x v="1"/>
    <n v="54"/>
    <x v="3"/>
    <x v="0"/>
    <n v="68.372093023255815"/>
    <n v="14.903732307865871"/>
    <s v="HIGH "/>
  </r>
  <r>
    <x v="1"/>
    <x v="1"/>
    <x v="4"/>
    <x v="0"/>
    <x v="0"/>
    <x v="22"/>
    <x v="0"/>
    <n v="74"/>
    <x v="0"/>
    <n v="71"/>
    <x v="0"/>
    <x v="0"/>
    <n v="68.404530744336569"/>
    <n v="14.899711521387783"/>
    <s v="HIGH "/>
  </r>
  <r>
    <x v="1"/>
    <x v="3"/>
    <x v="1"/>
    <x v="1"/>
    <x v="0"/>
    <x v="42"/>
    <x v="1"/>
    <n v="47"/>
    <x v="4"/>
    <n v="56"/>
    <x v="3"/>
    <x v="0"/>
    <n v="68.398184176394295"/>
    <n v="14.91331447777994"/>
    <s v="HIGH "/>
  </r>
  <r>
    <x v="0"/>
    <x v="1"/>
    <x v="3"/>
    <x v="1"/>
    <x v="0"/>
    <x v="41"/>
    <x v="1"/>
    <n v="75"/>
    <x v="0"/>
    <n v="74"/>
    <x v="0"/>
    <x v="0"/>
    <n v="68.424951267056528"/>
    <n v="14.913309855045018"/>
    <s v="HIGH "/>
  </r>
  <r>
    <x v="1"/>
    <x v="0"/>
    <x v="5"/>
    <x v="0"/>
    <x v="1"/>
    <x v="8"/>
    <x v="1"/>
    <n v="53"/>
    <x v="1"/>
    <n v="57"/>
    <x v="3"/>
    <x v="0"/>
    <n v="68.422526041666671"/>
    <n v="14.924697717288844"/>
    <s v="HIGH "/>
  </r>
  <r>
    <x v="1"/>
    <x v="2"/>
    <x v="3"/>
    <x v="1"/>
    <x v="1"/>
    <x v="38"/>
    <x v="0"/>
    <n v="82"/>
    <x v="0"/>
    <n v="82"/>
    <x v="0"/>
    <x v="0"/>
    <n v="68.44292237442923"/>
    <n v="14.930809234218529"/>
    <s v="HIGH "/>
  </r>
  <r>
    <x v="0"/>
    <x v="2"/>
    <x v="3"/>
    <x v="1"/>
    <x v="0"/>
    <x v="11"/>
    <x v="1"/>
    <n v="85"/>
    <x v="0"/>
    <n v="76"/>
    <x v="0"/>
    <x v="0"/>
    <n v="68.41830065359477"/>
    <n v="14.934941430872581"/>
    <s v="HIGH "/>
  </r>
  <r>
    <x v="0"/>
    <x v="1"/>
    <x v="3"/>
    <x v="0"/>
    <x v="0"/>
    <x v="8"/>
    <x v="1"/>
    <n v="64"/>
    <x v="3"/>
    <n v="70"/>
    <x v="0"/>
    <x v="0"/>
    <n v="68.40471512770138"/>
    <n v="14.942059808154474"/>
    <s v="HIGH "/>
  </r>
  <r>
    <x v="0"/>
    <x v="1"/>
    <x v="1"/>
    <x v="0"/>
    <x v="0"/>
    <x v="58"/>
    <x v="0"/>
    <n v="83"/>
    <x v="0"/>
    <n v="90"/>
    <x v="0"/>
    <x v="0"/>
    <n v="68.409448818897644"/>
    <n v="14.955851564576946"/>
    <s v="HIGH "/>
  </r>
  <r>
    <x v="0"/>
    <x v="1"/>
    <x v="0"/>
    <x v="0"/>
    <x v="0"/>
    <x v="27"/>
    <x v="0"/>
    <n v="88"/>
    <x v="0"/>
    <n v="90"/>
    <x v="0"/>
    <x v="0"/>
    <n v="68.376068376068375"/>
    <n v="14.950958377406824"/>
    <s v="HIGH "/>
  </r>
  <r>
    <x v="0"/>
    <x v="0"/>
    <x v="4"/>
    <x v="0"/>
    <x v="0"/>
    <x v="16"/>
    <x v="4"/>
    <n v="64"/>
    <x v="3"/>
    <n v="68"/>
    <x v="2"/>
    <x v="0"/>
    <n v="68.340579710144922"/>
    <n v="14.943391652420758"/>
    <s v="HIGH "/>
  </r>
  <r>
    <x v="1"/>
    <x v="3"/>
    <x v="4"/>
    <x v="0"/>
    <x v="1"/>
    <x v="50"/>
    <x v="1"/>
    <n v="64"/>
    <x v="3"/>
    <n v="66"/>
    <x v="2"/>
    <x v="0"/>
    <n v="68.353135313531354"/>
    <n v="14.95321797452212"/>
    <s v="HIGH "/>
  </r>
  <r>
    <x v="0"/>
    <x v="1"/>
    <x v="1"/>
    <x v="0"/>
    <x v="0"/>
    <x v="16"/>
    <x v="4"/>
    <n v="48"/>
    <x v="4"/>
    <n v="52"/>
    <x v="3"/>
    <x v="0"/>
    <n v="68.357804232804227"/>
    <n v="14.96750068181351"/>
    <s v="HIGH "/>
  </r>
  <r>
    <x v="0"/>
    <x v="3"/>
    <x v="1"/>
    <x v="1"/>
    <x v="1"/>
    <x v="32"/>
    <x v="4"/>
    <n v="78"/>
    <x v="0"/>
    <n v="76"/>
    <x v="0"/>
    <x v="0"/>
    <n v="68.391650099403577"/>
    <n v="14.962677995512168"/>
    <s v="HIGH "/>
  </r>
  <r>
    <x v="0"/>
    <x v="0"/>
    <x v="5"/>
    <x v="0"/>
    <x v="0"/>
    <x v="17"/>
    <x v="1"/>
    <n v="69"/>
    <x v="3"/>
    <n v="68"/>
    <x v="2"/>
    <x v="0"/>
    <n v="68.386454183266935"/>
    <n v="14.972287008464574"/>
    <s v="HIGH "/>
  </r>
  <r>
    <x v="1"/>
    <x v="4"/>
    <x v="1"/>
    <x v="0"/>
    <x v="0"/>
    <x v="4"/>
    <x v="0"/>
    <n v="71"/>
    <x v="0"/>
    <n v="72"/>
    <x v="0"/>
    <x v="0"/>
    <n v="68.387890884896876"/>
    <n v="14.987083807309173"/>
    <s v="HIGH "/>
  </r>
  <r>
    <x v="0"/>
    <x v="3"/>
    <x v="2"/>
    <x v="0"/>
    <x v="0"/>
    <x v="19"/>
    <x v="0"/>
    <n v="79"/>
    <x v="0"/>
    <n v="82"/>
    <x v="0"/>
    <x v="0"/>
    <n v="68.37866666666666"/>
    <n v="15.000331492633384"/>
    <s v="LOW "/>
  </r>
  <r>
    <x v="0"/>
    <x v="0"/>
    <x v="3"/>
    <x v="0"/>
    <x v="1"/>
    <x v="63"/>
    <x v="0"/>
    <n v="87"/>
    <x v="0"/>
    <n v="92"/>
    <x v="0"/>
    <x v="0"/>
    <n v="68.358717434869746"/>
    <n v="15.007999842646267"/>
    <s v="LOW "/>
  </r>
  <r>
    <x v="1"/>
    <x v="1"/>
    <x v="1"/>
    <x v="1"/>
    <x v="0"/>
    <x v="24"/>
    <x v="1"/>
    <n v="61"/>
    <x v="3"/>
    <n v="54"/>
    <x v="3"/>
    <x v="0"/>
    <n v="68.313253012048193"/>
    <n v="14.988112147629108"/>
    <s v="HIGH "/>
  </r>
  <r>
    <x v="0"/>
    <x v="4"/>
    <x v="3"/>
    <x v="0"/>
    <x v="1"/>
    <x v="73"/>
    <x v="0"/>
    <n v="89"/>
    <x v="0"/>
    <n v="92"/>
    <x v="0"/>
    <x v="0"/>
    <n v="68.331321260898719"/>
    <n v="14.996765296139554"/>
    <s v="HIGH "/>
  </r>
  <r>
    <x v="0"/>
    <x v="3"/>
    <x v="2"/>
    <x v="1"/>
    <x v="0"/>
    <x v="7"/>
    <x v="3"/>
    <n v="59"/>
    <x v="1"/>
    <n v="54"/>
    <x v="3"/>
    <x v="1"/>
    <n v="68.283602150537632"/>
    <n v="14.973729681442048"/>
    <s v="HIGH "/>
  </r>
  <r>
    <x v="0"/>
    <x v="0"/>
    <x v="5"/>
    <x v="0"/>
    <x v="0"/>
    <x v="33"/>
    <x v="0"/>
    <n v="82"/>
    <x v="0"/>
    <n v="80"/>
    <x v="0"/>
    <x v="0"/>
    <n v="68.318518518518516"/>
    <n v="14.964297370241297"/>
    <s v="HIGH "/>
  </r>
  <r>
    <x v="1"/>
    <x v="2"/>
    <x v="4"/>
    <x v="0"/>
    <x v="0"/>
    <x v="50"/>
    <x v="1"/>
    <n v="70"/>
    <x v="0"/>
    <n v="66"/>
    <x v="2"/>
    <x v="0"/>
    <n v="68.292172739541158"/>
    <n v="14.967902888235397"/>
    <s v="HIGH "/>
  </r>
  <r>
    <x v="1"/>
    <x v="0"/>
    <x v="0"/>
    <x v="1"/>
    <x v="0"/>
    <x v="30"/>
    <x v="4"/>
    <n v="59"/>
    <x v="1"/>
    <n v="54"/>
    <x v="3"/>
    <x v="0"/>
    <n v="68.292765382014878"/>
    <n v="14.982889330072686"/>
    <s v="HIGH "/>
  </r>
  <r>
    <x v="1"/>
    <x v="1"/>
    <x v="2"/>
    <x v="0"/>
    <x v="0"/>
    <x v="38"/>
    <x v="0"/>
    <n v="78"/>
    <x v="0"/>
    <n v="77"/>
    <x v="0"/>
    <x v="0"/>
    <n v="68.31775067750678"/>
    <n v="14.987528124296936"/>
    <s v="HIGH "/>
  </r>
  <r>
    <x v="0"/>
    <x v="1"/>
    <x v="0"/>
    <x v="0"/>
    <x v="0"/>
    <x v="67"/>
    <x v="0"/>
    <n v="92"/>
    <x v="0"/>
    <n v="87"/>
    <x v="0"/>
    <x v="0"/>
    <n v="68.298031228784794"/>
    <n v="14.996359917923117"/>
    <s v="HIGH "/>
  </r>
  <r>
    <x v="1"/>
    <x v="3"/>
    <x v="1"/>
    <x v="0"/>
    <x v="0"/>
    <x v="4"/>
    <x v="0"/>
    <n v="71"/>
    <x v="0"/>
    <n v="73"/>
    <x v="0"/>
    <x v="0"/>
    <n v="68.257142857142853"/>
    <n v="14.983818936838926"/>
    <s v="HIGH "/>
  </r>
  <r>
    <x v="1"/>
    <x v="2"/>
    <x v="5"/>
    <x v="0"/>
    <x v="0"/>
    <x v="8"/>
    <x v="1"/>
    <n v="50"/>
    <x v="1"/>
    <n v="43"/>
    <x v="1"/>
    <x v="1"/>
    <n v="68.24676209952284"/>
    <n v="14.99708383650513"/>
    <s v="HIGH "/>
  </r>
  <r>
    <x v="1"/>
    <x v="3"/>
    <x v="5"/>
    <x v="1"/>
    <x v="0"/>
    <x v="23"/>
    <x v="1"/>
    <n v="49"/>
    <x v="4"/>
    <n v="52"/>
    <x v="3"/>
    <x v="0"/>
    <n v="68.279371584699447"/>
    <n v="14.989904093812816"/>
    <s v="HIGH "/>
  </r>
  <r>
    <x v="0"/>
    <x v="0"/>
    <x v="5"/>
    <x v="0"/>
    <x v="1"/>
    <x v="16"/>
    <x v="4"/>
    <n v="61"/>
    <x v="3"/>
    <n v="62"/>
    <x v="2"/>
    <x v="0"/>
    <n v="68.308008213552355"/>
    <n v="14.989829915395033"/>
    <s v="HIGH "/>
  </r>
  <r>
    <x v="0"/>
    <x v="0"/>
    <x v="2"/>
    <x v="1"/>
    <x v="1"/>
    <x v="34"/>
    <x v="0"/>
    <n v="97"/>
    <x v="0"/>
    <n v="94"/>
    <x v="0"/>
    <x v="0"/>
    <n v="68.327160493827165"/>
    <n v="14.998421143346114"/>
    <s v="HIGH "/>
  </r>
  <r>
    <x v="0"/>
    <x v="1"/>
    <x v="5"/>
    <x v="0"/>
    <x v="1"/>
    <x v="4"/>
    <x v="0"/>
    <n v="87"/>
    <x v="0"/>
    <n v="85"/>
    <x v="0"/>
    <x v="0"/>
    <n v="68.283848797250855"/>
    <n v="14.978146060629928"/>
    <s v="HIGH "/>
  </r>
  <r>
    <x v="0"/>
    <x v="3"/>
    <x v="1"/>
    <x v="0"/>
    <x v="0"/>
    <x v="19"/>
    <x v="0"/>
    <n v="89"/>
    <x v="0"/>
    <n v="84"/>
    <x v="0"/>
    <x v="0"/>
    <n v="68.254132231404952"/>
    <n v="14.977743479211791"/>
    <s v="HIGH "/>
  </r>
  <r>
    <x v="0"/>
    <x v="4"/>
    <x v="1"/>
    <x v="0"/>
    <x v="1"/>
    <x v="17"/>
    <x v="1"/>
    <n v="74"/>
    <x v="0"/>
    <n v="73"/>
    <x v="0"/>
    <x v="0"/>
    <n v="68.224982746721878"/>
    <n v="14.976831788603789"/>
    <s v="HIGH "/>
  </r>
  <r>
    <x v="0"/>
    <x v="3"/>
    <x v="5"/>
    <x v="0"/>
    <x v="1"/>
    <x v="17"/>
    <x v="1"/>
    <n v="78"/>
    <x v="0"/>
    <n v="78"/>
    <x v="0"/>
    <x v="0"/>
    <n v="68.219225449515903"/>
    <n v="14.990949448756583"/>
    <s v="HIGH "/>
  </r>
  <r>
    <x v="0"/>
    <x v="0"/>
    <x v="4"/>
    <x v="1"/>
    <x v="1"/>
    <x v="21"/>
    <x v="1"/>
    <n v="78"/>
    <x v="0"/>
    <n v="79"/>
    <x v="0"/>
    <x v="0"/>
    <n v="68.207207207207205"/>
    <n v="15.001987510854869"/>
    <s v="LOW "/>
  </r>
  <r>
    <x v="1"/>
    <x v="3"/>
    <x v="1"/>
    <x v="0"/>
    <x v="0"/>
    <x v="5"/>
    <x v="0"/>
    <n v="49"/>
    <x v="4"/>
    <n v="52"/>
    <x v="3"/>
    <x v="0"/>
    <n v="68.193749999999994"/>
    <n v="15.012655396318504"/>
    <s v="LOW "/>
  </r>
  <r>
    <x v="0"/>
    <x v="1"/>
    <x v="3"/>
    <x v="0"/>
    <x v="0"/>
    <x v="57"/>
    <x v="0"/>
    <n v="86"/>
    <x v="0"/>
    <n v="84"/>
    <x v="0"/>
    <x v="0"/>
    <n v="68.216423103688243"/>
    <n v="15.013510325231758"/>
    <s v="LOW "/>
  </r>
  <r>
    <x v="1"/>
    <x v="3"/>
    <x v="0"/>
    <x v="0"/>
    <x v="0"/>
    <x v="1"/>
    <x v="1"/>
    <n v="58"/>
    <x v="1"/>
    <n v="57"/>
    <x v="3"/>
    <x v="0"/>
    <n v="68.177126917712698"/>
    <n v="15.003974595755764"/>
    <s v="LOW "/>
  </r>
  <r>
    <x v="1"/>
    <x v="1"/>
    <x v="2"/>
    <x v="1"/>
    <x v="0"/>
    <x v="16"/>
    <x v="4"/>
    <n v="59"/>
    <x v="1"/>
    <n v="50"/>
    <x v="3"/>
    <x v="0"/>
    <n v="68.191474493361284"/>
    <n v="15.01435455687264"/>
    <s v="LOW "/>
  </r>
  <r>
    <x v="1"/>
    <x v="1"/>
    <x v="4"/>
    <x v="0"/>
    <x v="1"/>
    <x v="31"/>
    <x v="4"/>
    <n v="52"/>
    <x v="1"/>
    <n v="49"/>
    <x v="4"/>
    <x v="0"/>
    <n v="68.220588235294116"/>
    <n v="15.015713401423827"/>
    <s v="LOW "/>
  </r>
  <r>
    <x v="1"/>
    <x v="4"/>
    <x v="1"/>
    <x v="0"/>
    <x v="0"/>
    <x v="50"/>
    <x v="1"/>
    <n v="60"/>
    <x v="3"/>
    <n v="59"/>
    <x v="3"/>
    <x v="0"/>
    <n v="68.256140350877189"/>
    <n v="15.011282511729911"/>
    <s v="LOW "/>
  </r>
  <r>
    <x v="1"/>
    <x v="1"/>
    <x v="5"/>
    <x v="1"/>
    <x v="1"/>
    <x v="25"/>
    <x v="4"/>
    <n v="61"/>
    <x v="3"/>
    <n v="60"/>
    <x v="2"/>
    <x v="0"/>
    <n v="68.268635724331929"/>
    <n v="15.023502009364876"/>
    <s v="LOW "/>
  </r>
  <r>
    <x v="0"/>
    <x v="1"/>
    <x v="4"/>
    <x v="1"/>
    <x v="0"/>
    <x v="74"/>
    <x v="3"/>
    <n v="53"/>
    <x v="1"/>
    <n v="43"/>
    <x v="1"/>
    <x v="1"/>
    <n v="68.288231148696269"/>
    <n v="15.032994331688927"/>
    <s v="LOW "/>
  </r>
  <r>
    <x v="0"/>
    <x v="3"/>
    <x v="0"/>
    <x v="1"/>
    <x v="0"/>
    <x v="75"/>
    <x v="3"/>
    <n v="41"/>
    <x v="2"/>
    <n v="47"/>
    <x v="4"/>
    <x v="1"/>
    <n v="68.33968926553672"/>
    <n v="15.003803883578671"/>
    <s v="LOW "/>
  </r>
  <r>
    <x v="0"/>
    <x v="1"/>
    <x v="3"/>
    <x v="0"/>
    <x v="0"/>
    <x v="23"/>
    <x v="1"/>
    <n v="74"/>
    <x v="0"/>
    <n v="70"/>
    <x v="0"/>
    <x v="0"/>
    <n v="68.401981599433824"/>
    <n v="14.954653666283976"/>
    <s v="HIGH "/>
  </r>
  <r>
    <x v="0"/>
    <x v="1"/>
    <x v="3"/>
    <x v="0"/>
    <x v="1"/>
    <x v="50"/>
    <x v="1"/>
    <n v="67"/>
    <x v="3"/>
    <n v="73"/>
    <x v="0"/>
    <x v="0"/>
    <n v="68.401418439716309"/>
    <n v="14.96878068351425"/>
    <s v="HIGH "/>
  </r>
  <r>
    <x v="0"/>
    <x v="1"/>
    <x v="5"/>
    <x v="0"/>
    <x v="0"/>
    <x v="3"/>
    <x v="2"/>
    <n v="54"/>
    <x v="1"/>
    <n v="53"/>
    <x v="3"/>
    <x v="0"/>
    <n v="68.399431414356783"/>
    <n v="14.984178330669186"/>
    <s v="HIGH "/>
  </r>
  <r>
    <x v="1"/>
    <x v="4"/>
    <x v="3"/>
    <x v="0"/>
    <x v="1"/>
    <x v="23"/>
    <x v="1"/>
    <n v="61"/>
    <x v="3"/>
    <n v="58"/>
    <x v="3"/>
    <x v="0"/>
    <n v="68.435897435897431"/>
    <n v="14.978694051106729"/>
    <s v="HIGH "/>
  </r>
  <r>
    <x v="0"/>
    <x v="4"/>
    <x v="3"/>
    <x v="0"/>
    <x v="1"/>
    <x v="38"/>
    <x v="0"/>
    <n v="88"/>
    <x v="0"/>
    <n v="94"/>
    <x v="0"/>
    <x v="0"/>
    <n v="68.453247680228415"/>
    <n v="14.989817808030724"/>
    <s v="HIGH "/>
  </r>
  <r>
    <x v="1"/>
    <x v="0"/>
    <x v="4"/>
    <x v="0"/>
    <x v="1"/>
    <x v="20"/>
    <x v="0"/>
    <n v="69"/>
    <x v="3"/>
    <n v="68"/>
    <x v="2"/>
    <x v="0"/>
    <n v="68.413447782546498"/>
    <n v="14.978502171834506"/>
    <s v="HIGH "/>
  </r>
  <r>
    <x v="0"/>
    <x v="1"/>
    <x v="0"/>
    <x v="1"/>
    <x v="1"/>
    <x v="17"/>
    <x v="1"/>
    <n v="83"/>
    <x v="0"/>
    <n v="83"/>
    <x v="0"/>
    <x v="0"/>
    <n v="68.410035842293908"/>
    <n v="14.994083887040867"/>
    <s v="HIGH "/>
  </r>
  <r>
    <x v="1"/>
    <x v="1"/>
    <x v="3"/>
    <x v="0"/>
    <x v="1"/>
    <x v="54"/>
    <x v="4"/>
    <n v="60"/>
    <x v="3"/>
    <n v="58"/>
    <x v="3"/>
    <x v="0"/>
    <n v="68.390804597701148"/>
    <n v="14.999889901388341"/>
    <s v="HIGH "/>
  </r>
  <r>
    <x v="0"/>
    <x v="3"/>
    <x v="4"/>
    <x v="0"/>
    <x v="0"/>
    <x v="54"/>
    <x v="4"/>
    <n v="66"/>
    <x v="3"/>
    <n v="62"/>
    <x v="2"/>
    <x v="0"/>
    <n v="68.416846652267822"/>
    <n v="15.004526453789683"/>
    <s v="LOW "/>
  </r>
  <r>
    <x v="1"/>
    <x v="4"/>
    <x v="0"/>
    <x v="0"/>
    <x v="1"/>
    <x v="51"/>
    <x v="0"/>
    <n v="66"/>
    <x v="3"/>
    <n v="71"/>
    <x v="0"/>
    <x v="0"/>
    <n v="68.43578643578644"/>
    <n v="15.012327425894664"/>
    <s v="LOW "/>
  </r>
  <r>
    <x v="1"/>
    <x v="2"/>
    <x v="3"/>
    <x v="0"/>
    <x v="1"/>
    <x v="26"/>
    <x v="0"/>
    <n v="92"/>
    <x v="0"/>
    <n v="86"/>
    <x v="0"/>
    <x v="0"/>
    <n v="68.423716558206792"/>
    <n v="15.02169320953328"/>
    <s v="LOW "/>
  </r>
  <r>
    <x v="1"/>
    <x v="1"/>
    <x v="4"/>
    <x v="0"/>
    <x v="1"/>
    <x v="28"/>
    <x v="0"/>
    <n v="69"/>
    <x v="3"/>
    <n v="68"/>
    <x v="2"/>
    <x v="0"/>
    <n v="68.373188405797094"/>
    <n v="14.997362279458173"/>
    <s v="HIGH "/>
  </r>
  <r>
    <x v="1"/>
    <x v="3"/>
    <x v="3"/>
    <x v="1"/>
    <x v="1"/>
    <x v="38"/>
    <x v="0"/>
    <n v="82"/>
    <x v="0"/>
    <n v="80"/>
    <x v="0"/>
    <x v="0"/>
    <n v="68.368191721132902"/>
    <n v="15.012614564976108"/>
    <s v="LOW "/>
  </r>
  <r>
    <x v="0"/>
    <x v="1"/>
    <x v="3"/>
    <x v="0"/>
    <x v="0"/>
    <x v="27"/>
    <x v="0"/>
    <n v="77"/>
    <x v="0"/>
    <n v="79"/>
    <x v="0"/>
    <x v="0"/>
    <n v="68.34206695778748"/>
    <n v="15.018456101586599"/>
    <s v="LOW "/>
  </r>
  <r>
    <x v="0"/>
    <x v="3"/>
    <x v="3"/>
    <x v="0"/>
    <x v="0"/>
    <x v="33"/>
    <x v="0"/>
    <n v="95"/>
    <x v="0"/>
    <n v="89"/>
    <x v="0"/>
    <x v="0"/>
    <n v="68.318745441283738"/>
    <n v="15.026398075596868"/>
    <s v="LOW "/>
  </r>
  <r>
    <x v="0"/>
    <x v="3"/>
    <x v="2"/>
    <x v="0"/>
    <x v="0"/>
    <x v="8"/>
    <x v="1"/>
    <n v="63"/>
    <x v="3"/>
    <n v="66"/>
    <x v="2"/>
    <x v="0"/>
    <n v="68.274122807017548"/>
    <n v="15.010527590928236"/>
    <s v="LOW "/>
  </r>
  <r>
    <x v="1"/>
    <x v="4"/>
    <x v="5"/>
    <x v="1"/>
    <x v="1"/>
    <x v="12"/>
    <x v="0"/>
    <n v="83"/>
    <x v="0"/>
    <n v="80"/>
    <x v="0"/>
    <x v="0"/>
    <n v="68.282783882783889"/>
    <n v="15.025761648885474"/>
    <s v="LOW "/>
  </r>
  <r>
    <x v="0"/>
    <x v="2"/>
    <x v="5"/>
    <x v="0"/>
    <x v="1"/>
    <x v="68"/>
    <x v="0"/>
    <n v="100"/>
    <x v="0"/>
    <n v="97"/>
    <x v="0"/>
    <x v="0"/>
    <n v="68.256240822320123"/>
    <n v="15.031332228731163"/>
    <s v="LOW "/>
  </r>
  <r>
    <x v="1"/>
    <x v="1"/>
    <x v="4"/>
    <x v="0"/>
    <x v="1"/>
    <x v="0"/>
    <x v="0"/>
    <n v="67"/>
    <x v="3"/>
    <n v="64"/>
    <x v="2"/>
    <x v="0"/>
    <n v="68.194260485651213"/>
    <n v="14.989049601973123"/>
    <s v="HIGH "/>
  </r>
  <r>
    <x v="0"/>
    <x v="1"/>
    <x v="4"/>
    <x v="1"/>
    <x v="0"/>
    <x v="23"/>
    <x v="1"/>
    <n v="67"/>
    <x v="3"/>
    <n v="64"/>
    <x v="2"/>
    <x v="0"/>
    <n v="68.195427728613566"/>
    <n v="15.004797945831172"/>
    <s v="LOW "/>
  </r>
  <r>
    <x v="1"/>
    <x v="1"/>
    <x v="2"/>
    <x v="0"/>
    <x v="0"/>
    <x v="38"/>
    <x v="0"/>
    <n v="72"/>
    <x v="0"/>
    <n v="69"/>
    <x v="2"/>
    <x v="0"/>
    <n v="68.203991130820398"/>
    <n v="15.020008789654913"/>
    <s v="LOW "/>
  </r>
  <r>
    <x v="1"/>
    <x v="1"/>
    <x v="5"/>
    <x v="1"/>
    <x v="0"/>
    <x v="38"/>
    <x v="0"/>
    <n v="76"/>
    <x v="0"/>
    <n v="65"/>
    <x v="2"/>
    <x v="0"/>
    <n v="68.19259259259259"/>
    <n v="15.03344237274883"/>
    <s v="LOW "/>
  </r>
  <r>
    <x v="1"/>
    <x v="0"/>
    <x v="0"/>
    <x v="1"/>
    <x v="1"/>
    <x v="53"/>
    <x v="0"/>
    <n v="90"/>
    <x v="0"/>
    <n v="88"/>
    <x v="0"/>
    <x v="0"/>
    <n v="68.181143281366005"/>
    <n v="15.045533489385241"/>
    <s v="LOW "/>
  </r>
  <r>
    <x v="0"/>
    <x v="0"/>
    <x v="3"/>
    <x v="0"/>
    <x v="0"/>
    <x v="7"/>
    <x v="3"/>
    <n v="48"/>
    <x v="4"/>
    <n v="50"/>
    <x v="3"/>
    <x v="1"/>
    <n v="68.136160714285708"/>
    <n v="15.032011541180072"/>
    <s v="LOW "/>
  </r>
  <r>
    <x v="1"/>
    <x v="3"/>
    <x v="1"/>
    <x v="1"/>
    <x v="0"/>
    <x v="34"/>
    <x v="0"/>
    <n v="62"/>
    <x v="3"/>
    <n v="64"/>
    <x v="2"/>
    <x v="0"/>
    <n v="68.185682326621929"/>
    <n v="15.010877614471868"/>
    <s v="LOW "/>
  </r>
  <r>
    <x v="1"/>
    <x v="4"/>
    <x v="3"/>
    <x v="0"/>
    <x v="0"/>
    <x v="31"/>
    <x v="4"/>
    <n v="45"/>
    <x v="4"/>
    <n v="40"/>
    <x v="1"/>
    <x v="1"/>
    <n v="68.186846038863976"/>
    <n v="15.024377015412606"/>
    <s v="LOW "/>
  </r>
  <r>
    <x v="0"/>
    <x v="1"/>
    <x v="1"/>
    <x v="1"/>
    <x v="0"/>
    <x v="76"/>
    <x v="3"/>
    <n v="39"/>
    <x v="2"/>
    <n v="33"/>
    <x v="1"/>
    <x v="1"/>
    <n v="68.236704119850188"/>
    <n v="15.002202122952587"/>
    <s v="LOW "/>
  </r>
  <r>
    <x v="0"/>
    <x v="1"/>
    <x v="3"/>
    <x v="0"/>
    <x v="1"/>
    <x v="30"/>
    <x v="4"/>
    <n v="72"/>
    <x v="0"/>
    <n v="79"/>
    <x v="0"/>
    <x v="0"/>
    <n v="68.312312312312315"/>
    <n v="14.933437853511268"/>
    <s v="HIGH "/>
  </r>
  <r>
    <x v="1"/>
    <x v="1"/>
    <x v="2"/>
    <x v="1"/>
    <x v="0"/>
    <x v="42"/>
    <x v="1"/>
    <n v="67"/>
    <x v="3"/>
    <n v="66"/>
    <x v="2"/>
    <x v="0"/>
    <n v="68.311512415349881"/>
    <n v="14.9426048624488"/>
    <s v="HIGH "/>
  </r>
  <r>
    <x v="0"/>
    <x v="0"/>
    <x v="3"/>
    <x v="1"/>
    <x v="0"/>
    <x v="31"/>
    <x v="4"/>
    <n v="70"/>
    <x v="0"/>
    <n v="70"/>
    <x v="0"/>
    <x v="0"/>
    <n v="68.319758672699848"/>
    <n v="14.957970839861106"/>
    <s v="HIGH "/>
  </r>
  <r>
    <x v="1"/>
    <x v="3"/>
    <x v="5"/>
    <x v="0"/>
    <x v="0"/>
    <x v="20"/>
    <x v="0"/>
    <n v="66"/>
    <x v="3"/>
    <n v="62"/>
    <x v="2"/>
    <x v="0"/>
    <n v="68.328798185941039"/>
    <n v="14.968850821874238"/>
    <s v="HIGH "/>
  </r>
  <r>
    <x v="0"/>
    <x v="3"/>
    <x v="1"/>
    <x v="0"/>
    <x v="1"/>
    <x v="19"/>
    <x v="0"/>
    <n v="75"/>
    <x v="0"/>
    <n v="79"/>
    <x v="0"/>
    <x v="0"/>
    <n v="68.331818181818178"/>
    <n v="14.984149798339022"/>
    <s v="HIGH "/>
  </r>
  <r>
    <x v="0"/>
    <x v="1"/>
    <x v="1"/>
    <x v="0"/>
    <x v="0"/>
    <x v="24"/>
    <x v="1"/>
    <n v="74"/>
    <x v="0"/>
    <n v="74"/>
    <x v="0"/>
    <x v="0"/>
    <n v="68.314350797266513"/>
    <n v="14.996376650961498"/>
    <s v="HIGH "/>
  </r>
  <r>
    <x v="1"/>
    <x v="1"/>
    <x v="0"/>
    <x v="0"/>
    <x v="1"/>
    <x v="62"/>
    <x v="0"/>
    <n v="90"/>
    <x v="0"/>
    <n v="92"/>
    <x v="0"/>
    <x v="0"/>
    <n v="68.30974124809741"/>
    <n v="15.011130708195399"/>
    <s v="LOW "/>
  </r>
  <r>
    <x v="0"/>
    <x v="3"/>
    <x v="1"/>
    <x v="1"/>
    <x v="1"/>
    <x v="24"/>
    <x v="1"/>
    <n v="80"/>
    <x v="0"/>
    <n v="80"/>
    <x v="0"/>
    <x v="0"/>
    <n v="68.254004576659042"/>
    <n v="14.982481926073536"/>
    <s v="HIGH "/>
  </r>
  <r>
    <x v="1"/>
    <x v="0"/>
    <x v="0"/>
    <x v="1"/>
    <x v="0"/>
    <x v="64"/>
    <x v="2"/>
    <n v="51"/>
    <x v="1"/>
    <n v="46"/>
    <x v="4"/>
    <x v="0"/>
    <n v="68.240061162079513"/>
    <n v="14.991909663146357"/>
    <s v="HIGH "/>
  </r>
  <r>
    <x v="1"/>
    <x v="0"/>
    <x v="3"/>
    <x v="0"/>
    <x v="0"/>
    <x v="64"/>
    <x v="2"/>
    <n v="43"/>
    <x v="2"/>
    <n v="45"/>
    <x v="4"/>
    <x v="1"/>
    <n v="68.285823754789277"/>
    <n v="14.978359555464312"/>
    <s v="HIGH "/>
  </r>
  <r>
    <x v="0"/>
    <x v="4"/>
    <x v="0"/>
    <x v="1"/>
    <x v="1"/>
    <x v="68"/>
    <x v="0"/>
    <n v="100"/>
    <x v="0"/>
    <n v="100"/>
    <x v="0"/>
    <x v="0"/>
    <n v="68.338709677419359"/>
    <n v="14.954658276678916"/>
    <s v="HIGH "/>
  </r>
  <r>
    <x v="0"/>
    <x v="3"/>
    <x v="2"/>
    <x v="1"/>
    <x v="1"/>
    <x v="42"/>
    <x v="1"/>
    <n v="71"/>
    <x v="0"/>
    <n v="78"/>
    <x v="0"/>
    <x v="0"/>
    <n v="68.271747498075442"/>
    <n v="14.905684319909227"/>
    <s v="HIGH "/>
  </r>
  <r>
    <x v="1"/>
    <x v="0"/>
    <x v="4"/>
    <x v="1"/>
    <x v="0"/>
    <x v="24"/>
    <x v="1"/>
    <n v="48"/>
    <x v="4"/>
    <n v="47"/>
    <x v="4"/>
    <x v="0"/>
    <n v="68.267746913580254"/>
    <n v="14.918919026645382"/>
    <s v="HIGH "/>
  </r>
  <r>
    <x v="1"/>
    <x v="3"/>
    <x v="0"/>
    <x v="1"/>
    <x v="0"/>
    <x v="50"/>
    <x v="1"/>
    <n v="68"/>
    <x v="3"/>
    <n v="67"/>
    <x v="2"/>
    <x v="0"/>
    <n v="68.303944315545237"/>
    <n v="14.913090578367742"/>
    <s v="HIGH "/>
  </r>
  <r>
    <x v="1"/>
    <x v="0"/>
    <x v="1"/>
    <x v="0"/>
    <x v="1"/>
    <x v="5"/>
    <x v="0"/>
    <n v="75"/>
    <x v="0"/>
    <n v="70"/>
    <x v="0"/>
    <x v="0"/>
    <n v="68.305426356589152"/>
    <n v="14.930372301663548"/>
    <s v="HIGH "/>
  </r>
  <r>
    <x v="1"/>
    <x v="2"/>
    <x v="0"/>
    <x v="0"/>
    <x v="0"/>
    <x v="57"/>
    <x v="0"/>
    <n v="96"/>
    <x v="0"/>
    <n v="92"/>
    <x v="0"/>
    <x v="0"/>
    <n v="68.29681429681429"/>
    <n v="14.946332819597258"/>
    <s v="HIGH "/>
  </r>
  <r>
    <x v="0"/>
    <x v="1"/>
    <x v="1"/>
    <x v="0"/>
    <x v="0"/>
    <x v="31"/>
    <x v="4"/>
    <n v="62"/>
    <x v="3"/>
    <n v="56"/>
    <x v="3"/>
    <x v="0"/>
    <n v="68.239096573208727"/>
    <n v="14.915587963364176"/>
    <s v="HIGH "/>
  </r>
  <r>
    <x v="0"/>
    <x v="1"/>
    <x v="4"/>
    <x v="1"/>
    <x v="1"/>
    <x v="13"/>
    <x v="4"/>
    <n v="66"/>
    <x v="3"/>
    <n v="64"/>
    <x v="2"/>
    <x v="0"/>
    <n v="68.265417642466829"/>
    <n v="14.922013193700614"/>
    <s v="HIGH "/>
  </r>
  <r>
    <x v="0"/>
    <x v="4"/>
    <x v="4"/>
    <x v="0"/>
    <x v="0"/>
    <x v="19"/>
    <x v="0"/>
    <n v="81"/>
    <x v="0"/>
    <n v="71"/>
    <x v="0"/>
    <x v="0"/>
    <n v="68.284820031298906"/>
    <n v="14.930153645505776"/>
    <s v="HIGH "/>
  </r>
  <r>
    <x v="1"/>
    <x v="2"/>
    <x v="3"/>
    <x v="1"/>
    <x v="1"/>
    <x v="7"/>
    <x v="3"/>
    <n v="55"/>
    <x v="1"/>
    <n v="53"/>
    <x v="3"/>
    <x v="1"/>
    <n v="68.268235294117645"/>
    <n v="14.94240612509852"/>
    <s v="HIGH "/>
  </r>
  <r>
    <x v="1"/>
    <x v="2"/>
    <x v="1"/>
    <x v="0"/>
    <x v="1"/>
    <x v="42"/>
    <x v="1"/>
    <n v="51"/>
    <x v="1"/>
    <n v="52"/>
    <x v="3"/>
    <x v="0"/>
    <n v="68.312893081761004"/>
    <n v="14.928168378167941"/>
    <s v="HIGH "/>
  </r>
  <r>
    <x v="0"/>
    <x v="0"/>
    <x v="4"/>
    <x v="0"/>
    <x v="0"/>
    <x v="27"/>
    <x v="0"/>
    <n v="91"/>
    <x v="0"/>
    <n v="89"/>
    <x v="0"/>
    <x v="0"/>
    <n v="68.3451536643026"/>
    <n v="14.929432713489151"/>
    <s v="HIGH "/>
  </r>
  <r>
    <x v="0"/>
    <x v="0"/>
    <x v="1"/>
    <x v="1"/>
    <x v="1"/>
    <x v="64"/>
    <x v="2"/>
    <n v="56"/>
    <x v="1"/>
    <n v="58"/>
    <x v="3"/>
    <x v="0"/>
    <n v="68.300947867298575"/>
    <n v="14.917951982783405"/>
    <s v="HIGH "/>
  </r>
  <r>
    <x v="0"/>
    <x v="3"/>
    <x v="2"/>
    <x v="0"/>
    <x v="0"/>
    <x v="31"/>
    <x v="4"/>
    <n v="61"/>
    <x v="3"/>
    <n v="68"/>
    <x v="2"/>
    <x v="0"/>
    <n v="68.334916864608076"/>
    <n v="14.917862476772843"/>
    <s v="HIGH "/>
  </r>
  <r>
    <x v="0"/>
    <x v="3"/>
    <x v="5"/>
    <x v="0"/>
    <x v="0"/>
    <x v="27"/>
    <x v="0"/>
    <n v="97"/>
    <x v="0"/>
    <n v="96"/>
    <x v="0"/>
    <x v="0"/>
    <n v="68.353174603174608"/>
    <n v="14.927917738825224"/>
    <s v="HIGH "/>
  </r>
  <r>
    <x v="0"/>
    <x v="4"/>
    <x v="5"/>
    <x v="0"/>
    <x v="0"/>
    <x v="34"/>
    <x v="0"/>
    <n v="79"/>
    <x v="0"/>
    <n v="80"/>
    <x v="0"/>
    <x v="0"/>
    <n v="68.298329355608587"/>
    <n v="14.899107160695117"/>
    <s v="HIGH "/>
  </r>
  <r>
    <x v="0"/>
    <x v="3"/>
    <x v="0"/>
    <x v="1"/>
    <x v="0"/>
    <x v="24"/>
    <x v="1"/>
    <n v="73"/>
    <x v="0"/>
    <n v="78"/>
    <x v="0"/>
    <x v="0"/>
    <n v="68.273524720893136"/>
    <n v="14.908149966485867"/>
    <s v="HIGH "/>
  </r>
  <r>
    <x v="0"/>
    <x v="3"/>
    <x v="3"/>
    <x v="0"/>
    <x v="1"/>
    <x v="20"/>
    <x v="0"/>
    <n v="75"/>
    <x v="0"/>
    <n v="80"/>
    <x v="0"/>
    <x v="0"/>
    <n v="68.266187050359719"/>
    <n v="14.922136296404259"/>
    <s v="HIGH "/>
  </r>
  <r>
    <x v="0"/>
    <x v="3"/>
    <x v="1"/>
    <x v="0"/>
    <x v="0"/>
    <x v="1"/>
    <x v="1"/>
    <n v="77"/>
    <x v="0"/>
    <n v="77"/>
    <x v="0"/>
    <x v="0"/>
    <n v="68.24759615384616"/>
    <n v="14.934539127978251"/>
    <s v="HIGH "/>
  </r>
  <r>
    <x v="0"/>
    <x v="1"/>
    <x v="3"/>
    <x v="0"/>
    <x v="0"/>
    <x v="11"/>
    <x v="1"/>
    <n v="76"/>
    <x v="0"/>
    <n v="76"/>
    <x v="0"/>
    <x v="0"/>
    <n v="68.232931726907637"/>
    <n v="14.948383743587117"/>
    <s v="HIGH "/>
  </r>
  <r>
    <x v="0"/>
    <x v="2"/>
    <x v="4"/>
    <x v="0"/>
    <x v="0"/>
    <x v="30"/>
    <x v="4"/>
    <n v="73"/>
    <x v="0"/>
    <n v="73"/>
    <x v="0"/>
    <x v="0"/>
    <n v="68.223027375201283"/>
    <n v="14.962896177228616"/>
    <s v="HIGH "/>
  </r>
  <r>
    <x v="0"/>
    <x v="1"/>
    <x v="0"/>
    <x v="1"/>
    <x v="0"/>
    <x v="18"/>
    <x v="3"/>
    <n v="63"/>
    <x v="3"/>
    <n v="62"/>
    <x v="2"/>
    <x v="1"/>
    <n v="68.225988700564969"/>
    <n v="14.975059253571441"/>
    <s v="HIGH "/>
  </r>
  <r>
    <x v="0"/>
    <x v="1"/>
    <x v="1"/>
    <x v="0"/>
    <x v="0"/>
    <x v="16"/>
    <x v="4"/>
    <n v="64"/>
    <x v="3"/>
    <n v="65"/>
    <x v="2"/>
    <x v="0"/>
    <n v="68.254854368932044"/>
    <n v="14.975565883213926"/>
    <s v="HIGH "/>
  </r>
  <r>
    <x v="0"/>
    <x v="2"/>
    <x v="5"/>
    <x v="0"/>
    <x v="0"/>
    <x v="64"/>
    <x v="2"/>
    <n v="66"/>
    <x v="3"/>
    <n v="65"/>
    <x v="2"/>
    <x v="0"/>
    <n v="68.272506082725059"/>
    <n v="14.987489726497527"/>
    <s v="HIGH "/>
  </r>
  <r>
    <x v="1"/>
    <x v="1"/>
    <x v="1"/>
    <x v="1"/>
    <x v="0"/>
    <x v="10"/>
    <x v="4"/>
    <n v="57"/>
    <x v="1"/>
    <n v="54"/>
    <x v="3"/>
    <x v="0"/>
    <n v="68.293495934959353"/>
    <n v="14.994173610105475"/>
    <s v="HIGH "/>
  </r>
  <r>
    <x v="1"/>
    <x v="2"/>
    <x v="5"/>
    <x v="0"/>
    <x v="0"/>
    <x v="5"/>
    <x v="0"/>
    <n v="62"/>
    <x v="3"/>
    <n v="50"/>
    <x v="3"/>
    <x v="0"/>
    <n v="68.322738386308075"/>
    <n v="15.000575799842862"/>
    <s v="LOW "/>
  </r>
  <r>
    <x v="1"/>
    <x v="4"/>
    <x v="0"/>
    <x v="0"/>
    <x v="0"/>
    <x v="50"/>
    <x v="1"/>
    <n v="68"/>
    <x v="3"/>
    <n v="64"/>
    <x v="2"/>
    <x v="0"/>
    <n v="68.340686274509807"/>
    <n v="15.008519743415885"/>
    <s v="LOW "/>
  </r>
  <r>
    <x v="0"/>
    <x v="4"/>
    <x v="4"/>
    <x v="0"/>
    <x v="0"/>
    <x v="19"/>
    <x v="0"/>
    <n v="76"/>
    <x v="0"/>
    <n v="73"/>
    <x v="0"/>
    <x v="0"/>
    <n v="68.344799344799341"/>
    <n v="15.02642606624053"/>
    <s v="LOW "/>
  </r>
  <r>
    <x v="0"/>
    <x v="1"/>
    <x v="0"/>
    <x v="0"/>
    <x v="1"/>
    <x v="68"/>
    <x v="0"/>
    <n v="100"/>
    <x v="0"/>
    <n v="99"/>
    <x v="0"/>
    <x v="0"/>
    <n v="68.330049261083744"/>
    <n v="15.041849671535987"/>
    <s v="LOW "/>
  </r>
  <r>
    <x v="0"/>
    <x v="1"/>
    <x v="0"/>
    <x v="0"/>
    <x v="1"/>
    <x v="25"/>
    <x v="4"/>
    <n v="79"/>
    <x v="0"/>
    <n v="72"/>
    <x v="0"/>
    <x v="0"/>
    <n v="68.259259259259252"/>
    <n v="14.99166663807282"/>
    <s v="HIGH "/>
  </r>
  <r>
    <x v="1"/>
    <x v="0"/>
    <x v="4"/>
    <x v="1"/>
    <x v="0"/>
    <x v="45"/>
    <x v="3"/>
    <n v="24"/>
    <x v="2"/>
    <n v="15"/>
    <x v="1"/>
    <x v="1"/>
    <n v="68.257425742574256"/>
    <n v="15.002521327379583"/>
    <s v="LOW "/>
  </r>
  <r>
    <x v="1"/>
    <x v="2"/>
    <x v="5"/>
    <x v="0"/>
    <x v="0"/>
    <x v="31"/>
    <x v="4"/>
    <n v="54"/>
    <x v="1"/>
    <n v="48"/>
    <x v="4"/>
    <x v="0"/>
    <n v="68.369727047146398"/>
    <n v="14.847382739114598"/>
    <s v="HIGH "/>
  </r>
  <r>
    <x v="0"/>
    <x v="3"/>
    <x v="4"/>
    <x v="0"/>
    <x v="0"/>
    <x v="1"/>
    <x v="1"/>
    <n v="77"/>
    <x v="0"/>
    <n v="73"/>
    <x v="0"/>
    <x v="0"/>
    <n v="68.411276948590384"/>
    <n v="14.841841895141611"/>
    <s v="HIGH "/>
  </r>
  <r>
    <x v="0"/>
    <x v="3"/>
    <x v="5"/>
    <x v="0"/>
    <x v="0"/>
    <x v="11"/>
    <x v="1"/>
    <n v="82"/>
    <x v="0"/>
    <n v="81"/>
    <x v="0"/>
    <x v="0"/>
    <n v="68.39983374896093"/>
    <n v="14.857669985973393"/>
    <s v="HIGH "/>
  </r>
  <r>
    <x v="0"/>
    <x v="3"/>
    <x v="2"/>
    <x v="0"/>
    <x v="0"/>
    <x v="16"/>
    <x v="4"/>
    <n v="60"/>
    <x v="3"/>
    <n v="63"/>
    <x v="2"/>
    <x v="0"/>
    <n v="68.380833333333328"/>
    <n v="14.866263797792488"/>
    <s v="HIGH "/>
  </r>
  <r>
    <x v="0"/>
    <x v="1"/>
    <x v="4"/>
    <x v="0"/>
    <x v="0"/>
    <x v="75"/>
    <x v="3"/>
    <n v="29"/>
    <x v="2"/>
    <n v="30"/>
    <x v="1"/>
    <x v="1"/>
    <n v="68.404344193817877"/>
    <n v="14.87627327687777"/>
    <s v="HIGH "/>
  </r>
  <r>
    <x v="0"/>
    <x v="4"/>
    <x v="1"/>
    <x v="0"/>
    <x v="0"/>
    <x v="4"/>
    <x v="0"/>
    <n v="78"/>
    <x v="0"/>
    <n v="80"/>
    <x v="0"/>
    <x v="0"/>
    <n v="68.502512562814076"/>
    <n v="14.765290812662833"/>
    <s v="HIGH "/>
  </r>
  <r>
    <x v="1"/>
    <x v="3"/>
    <x v="4"/>
    <x v="1"/>
    <x v="0"/>
    <x v="41"/>
    <x v="1"/>
    <n v="57"/>
    <x v="1"/>
    <n v="51"/>
    <x v="3"/>
    <x v="0"/>
    <n v="68.478589420654913"/>
    <n v="14.77594216488316"/>
    <s v="HIGH "/>
  </r>
  <r>
    <x v="1"/>
    <x v="3"/>
    <x v="2"/>
    <x v="1"/>
    <x v="1"/>
    <x v="56"/>
    <x v="0"/>
    <n v="89"/>
    <x v="0"/>
    <n v="90"/>
    <x v="0"/>
    <x v="0"/>
    <n v="68.51010101010101"/>
    <n v="14.780062065834894"/>
    <s v="HIGH "/>
  </r>
  <r>
    <x v="1"/>
    <x v="1"/>
    <x v="5"/>
    <x v="0"/>
    <x v="0"/>
    <x v="28"/>
    <x v="0"/>
    <n v="72"/>
    <x v="0"/>
    <n v="62"/>
    <x v="2"/>
    <x v="0"/>
    <n v="68.461603375527432"/>
    <n v="14.766666274830785"/>
    <s v="HIGH "/>
  </r>
  <r>
    <x v="0"/>
    <x v="1"/>
    <x v="3"/>
    <x v="0"/>
    <x v="0"/>
    <x v="51"/>
    <x v="0"/>
    <n v="84"/>
    <x v="0"/>
    <n v="82"/>
    <x v="0"/>
    <x v="0"/>
    <n v="68.458544839255495"/>
    <n v="14.782617401513482"/>
    <s v="HIGH "/>
  </r>
  <r>
    <x v="0"/>
    <x v="1"/>
    <x v="2"/>
    <x v="1"/>
    <x v="0"/>
    <x v="7"/>
    <x v="3"/>
    <n v="58"/>
    <x v="1"/>
    <n v="54"/>
    <x v="3"/>
    <x v="1"/>
    <n v="68.419847328244273"/>
    <n v="14.781334525622873"/>
    <s v="HIGH "/>
  </r>
  <r>
    <x v="0"/>
    <x v="4"/>
    <x v="1"/>
    <x v="0"/>
    <x v="0"/>
    <x v="42"/>
    <x v="1"/>
    <n v="64"/>
    <x v="3"/>
    <n v="62"/>
    <x v="2"/>
    <x v="0"/>
    <n v="68.465136054421762"/>
    <n v="14.767776402676484"/>
    <s v="HIGH "/>
  </r>
  <r>
    <x v="0"/>
    <x v="0"/>
    <x v="3"/>
    <x v="0"/>
    <x v="0"/>
    <x v="10"/>
    <x v="4"/>
    <n v="63"/>
    <x v="3"/>
    <n v="65"/>
    <x v="2"/>
    <x v="0"/>
    <n v="68.480818414322258"/>
    <n v="14.783254115002851"/>
    <s v="HIGH "/>
  </r>
  <r>
    <x v="1"/>
    <x v="3"/>
    <x v="1"/>
    <x v="1"/>
    <x v="1"/>
    <x v="1"/>
    <x v="1"/>
    <n v="60"/>
    <x v="3"/>
    <n v="63"/>
    <x v="2"/>
    <x v="0"/>
    <n v="68.497435897435892"/>
    <n v="14.797796449139458"/>
    <s v="HIGH "/>
  </r>
  <r>
    <x v="0"/>
    <x v="1"/>
    <x v="1"/>
    <x v="0"/>
    <x v="0"/>
    <x v="10"/>
    <x v="4"/>
    <n v="59"/>
    <x v="1"/>
    <n v="66"/>
    <x v="2"/>
    <x v="0"/>
    <n v="68.508997429305907"/>
    <n v="14.813830574400878"/>
    <s v="HIGH "/>
  </r>
  <r>
    <x v="1"/>
    <x v="1"/>
    <x v="0"/>
    <x v="0"/>
    <x v="1"/>
    <x v="63"/>
    <x v="0"/>
    <n v="90"/>
    <x v="0"/>
    <n v="91"/>
    <x v="0"/>
    <x v="0"/>
    <n v="68.528350515463913"/>
    <n v="14.826895329577678"/>
    <s v="HIGH "/>
  </r>
  <r>
    <x v="0"/>
    <x v="1"/>
    <x v="3"/>
    <x v="0"/>
    <x v="0"/>
    <x v="11"/>
    <x v="1"/>
    <n v="77"/>
    <x v="0"/>
    <n v="74"/>
    <x v="0"/>
    <x v="0"/>
    <n v="68.468561584840657"/>
    <n v="14.799000783884646"/>
    <s v="HIGH "/>
  </r>
  <r>
    <x v="0"/>
    <x v="2"/>
    <x v="3"/>
    <x v="0"/>
    <x v="0"/>
    <x v="33"/>
    <x v="0"/>
    <n v="93"/>
    <x v="0"/>
    <n v="93"/>
    <x v="0"/>
    <x v="0"/>
    <n v="68.459412780656308"/>
    <n v="14.814791900933137"/>
    <s v="HIGH "/>
  </r>
  <r>
    <x v="0"/>
    <x v="1"/>
    <x v="4"/>
    <x v="0"/>
    <x v="0"/>
    <x v="41"/>
    <x v="1"/>
    <n v="68"/>
    <x v="3"/>
    <n v="72"/>
    <x v="0"/>
    <x v="0"/>
    <n v="68.40519480519481"/>
    <n v="14.793363693820123"/>
    <s v="HIGH "/>
  </r>
  <r>
    <x v="0"/>
    <x v="4"/>
    <x v="0"/>
    <x v="0"/>
    <x v="0"/>
    <x v="69"/>
    <x v="3"/>
    <n v="45"/>
    <x v="4"/>
    <n v="38"/>
    <x v="1"/>
    <x v="1"/>
    <n v="68.409722222222229"/>
    <n v="14.810158954453286"/>
    <s v="HIGH "/>
  </r>
  <r>
    <x v="1"/>
    <x v="3"/>
    <x v="0"/>
    <x v="0"/>
    <x v="0"/>
    <x v="6"/>
    <x v="0"/>
    <n v="78"/>
    <x v="0"/>
    <n v="83"/>
    <x v="0"/>
    <x v="0"/>
    <n v="68.483899042645774"/>
    <n v="14.756950306908429"/>
    <s v="HIGH "/>
  </r>
  <r>
    <x v="1"/>
    <x v="3"/>
    <x v="2"/>
    <x v="0"/>
    <x v="0"/>
    <x v="73"/>
    <x v="0"/>
    <n v="81"/>
    <x v="0"/>
    <n v="84"/>
    <x v="0"/>
    <x v="0"/>
    <n v="68.445898778359506"/>
    <n v="14.756048416001274"/>
    <s v="HIGH "/>
  </r>
  <r>
    <x v="1"/>
    <x v="1"/>
    <x v="3"/>
    <x v="1"/>
    <x v="1"/>
    <x v="11"/>
    <x v="1"/>
    <n v="73"/>
    <x v="0"/>
    <n v="68"/>
    <x v="2"/>
    <x v="0"/>
    <n v="68.39807524059492"/>
    <n v="14.742581976350749"/>
    <s v="HIGH "/>
  </r>
  <r>
    <x v="0"/>
    <x v="1"/>
    <x v="4"/>
    <x v="1"/>
    <x v="0"/>
    <x v="65"/>
    <x v="3"/>
    <n v="61"/>
    <x v="3"/>
    <n v="54"/>
    <x v="3"/>
    <x v="1"/>
    <n v="68.397368421052633"/>
    <n v="14.760990318405314"/>
    <s v="HIGH "/>
  </r>
  <r>
    <x v="1"/>
    <x v="0"/>
    <x v="0"/>
    <x v="1"/>
    <x v="0"/>
    <x v="23"/>
    <x v="1"/>
    <n v="63"/>
    <x v="3"/>
    <n v="56"/>
    <x v="3"/>
    <x v="0"/>
    <n v="68.445910290237464"/>
    <n v="14.739333560604891"/>
    <s v="HIGH "/>
  </r>
  <r>
    <x v="1"/>
    <x v="1"/>
    <x v="4"/>
    <x v="1"/>
    <x v="1"/>
    <x v="10"/>
    <x v="4"/>
    <n v="51"/>
    <x v="1"/>
    <n v="52"/>
    <x v="3"/>
    <x v="0"/>
    <n v="68.467372134038797"/>
    <n v="14.752045049063328"/>
    <s v="HIGH "/>
  </r>
  <r>
    <x v="1"/>
    <x v="2"/>
    <x v="1"/>
    <x v="0"/>
    <x v="1"/>
    <x v="61"/>
    <x v="0"/>
    <n v="96"/>
    <x v="0"/>
    <n v="86"/>
    <x v="0"/>
    <x v="0"/>
    <n v="68.50663129973475"/>
    <n v="14.751004409604684"/>
    <s v="HIGH "/>
  </r>
  <r>
    <x v="0"/>
    <x v="4"/>
    <x v="0"/>
    <x v="1"/>
    <x v="0"/>
    <x v="42"/>
    <x v="1"/>
    <n v="58"/>
    <x v="1"/>
    <n v="62"/>
    <x v="2"/>
    <x v="0"/>
    <n v="68.438829787234042"/>
    <n v="14.708689574031128"/>
    <s v="HIGH "/>
  </r>
  <r>
    <x v="1"/>
    <x v="3"/>
    <x v="1"/>
    <x v="0"/>
    <x v="1"/>
    <x v="61"/>
    <x v="0"/>
    <n v="97"/>
    <x v="0"/>
    <n v="99"/>
    <x v="0"/>
    <x v="0"/>
    <n v="68.460444444444448"/>
    <n v="14.722061745037323"/>
    <s v="HIGH "/>
  </r>
  <r>
    <x v="1"/>
    <x v="0"/>
    <x v="3"/>
    <x v="1"/>
    <x v="1"/>
    <x v="1"/>
    <x v="1"/>
    <n v="70"/>
    <x v="0"/>
    <n v="63"/>
    <x v="2"/>
    <x v="0"/>
    <n v="68.379679144385022"/>
    <n v="14.658387410137554"/>
    <s v="HIGH "/>
  </r>
  <r>
    <x v="1"/>
    <x v="3"/>
    <x v="3"/>
    <x v="0"/>
    <x v="0"/>
    <x v="42"/>
    <x v="1"/>
    <n v="48"/>
    <x v="4"/>
    <n v="46"/>
    <x v="4"/>
    <x v="0"/>
    <n v="68.382484361036646"/>
    <n v="14.677050614461967"/>
    <s v="HIGH "/>
  </r>
  <r>
    <x v="1"/>
    <x v="3"/>
    <x v="1"/>
    <x v="1"/>
    <x v="0"/>
    <x v="44"/>
    <x v="2"/>
    <n v="57"/>
    <x v="1"/>
    <n v="46"/>
    <x v="4"/>
    <x v="0"/>
    <n v="68.427419354838705"/>
    <n v="14.66706747276581"/>
    <s v="HIGH "/>
  </r>
  <r>
    <x v="0"/>
    <x v="1"/>
    <x v="5"/>
    <x v="0"/>
    <x v="1"/>
    <x v="18"/>
    <x v="3"/>
    <n v="51"/>
    <x v="1"/>
    <n v="55"/>
    <x v="3"/>
    <x v="1"/>
    <n v="68.475292003593893"/>
    <n v="14.655786125733803"/>
    <s v="HIGH "/>
  </r>
  <r>
    <x v="1"/>
    <x v="3"/>
    <x v="1"/>
    <x v="0"/>
    <x v="0"/>
    <x v="21"/>
    <x v="1"/>
    <n v="64"/>
    <x v="3"/>
    <n v="70"/>
    <x v="0"/>
    <x v="0"/>
    <n v="68.525225225225228"/>
    <n v="14.64212095395864"/>
    <s v="HIGH "/>
  </r>
  <r>
    <x v="1"/>
    <x v="0"/>
    <x v="4"/>
    <x v="0"/>
    <x v="0"/>
    <x v="38"/>
    <x v="0"/>
    <n v="60"/>
    <x v="3"/>
    <n v="65"/>
    <x v="2"/>
    <x v="0"/>
    <n v="68.529358626919603"/>
    <n v="14.661177706706539"/>
    <s v="HIGH "/>
  </r>
  <r>
    <x v="0"/>
    <x v="0"/>
    <x v="0"/>
    <x v="0"/>
    <x v="1"/>
    <x v="17"/>
    <x v="1"/>
    <n v="74"/>
    <x v="0"/>
    <n v="81"/>
    <x v="0"/>
    <x v="0"/>
    <n v="68.530797101449281"/>
    <n v="14.675072306149508"/>
    <s v="HIGH "/>
  </r>
  <r>
    <x v="0"/>
    <x v="1"/>
    <x v="4"/>
    <x v="0"/>
    <x v="0"/>
    <x v="28"/>
    <x v="0"/>
    <n v="88"/>
    <x v="0"/>
    <n v="85"/>
    <x v="0"/>
    <x v="0"/>
    <n v="68.516802906448689"/>
    <n v="14.689116843079345"/>
    <s v="HIGH "/>
  </r>
  <r>
    <x v="1"/>
    <x v="3"/>
    <x v="5"/>
    <x v="0"/>
    <x v="0"/>
    <x v="56"/>
    <x v="0"/>
    <n v="84"/>
    <x v="0"/>
    <n v="80"/>
    <x v="0"/>
    <x v="0"/>
    <n v="68.478142076502735"/>
    <n v="14.687639482260952"/>
    <s v="HIGH "/>
  </r>
  <r>
    <x v="1"/>
    <x v="2"/>
    <x v="4"/>
    <x v="0"/>
    <x v="0"/>
    <x v="5"/>
    <x v="0"/>
    <n v="74"/>
    <x v="0"/>
    <n v="64"/>
    <x v="2"/>
    <x v="0"/>
    <n v="68.439269406392697"/>
    <n v="14.688600600264371"/>
    <s v="HIGH "/>
  </r>
  <r>
    <x v="0"/>
    <x v="0"/>
    <x v="4"/>
    <x v="1"/>
    <x v="1"/>
    <x v="21"/>
    <x v="1"/>
    <n v="80"/>
    <x v="0"/>
    <n v="81"/>
    <x v="0"/>
    <x v="0"/>
    <n v="68.435897435897431"/>
    <n v="14.706982743266071"/>
    <s v="HIGH "/>
  </r>
  <r>
    <x v="0"/>
    <x v="3"/>
    <x v="5"/>
    <x v="0"/>
    <x v="1"/>
    <x v="46"/>
    <x v="0"/>
    <n v="92"/>
    <x v="0"/>
    <n v="88"/>
    <x v="0"/>
    <x v="0"/>
    <n v="68.415059687786965"/>
    <n v="14.718054011496433"/>
    <s v="HIGH "/>
  </r>
  <r>
    <x v="1"/>
    <x v="4"/>
    <x v="1"/>
    <x v="0"/>
    <x v="0"/>
    <x v="67"/>
    <x v="0"/>
    <n v="76"/>
    <x v="0"/>
    <n v="74"/>
    <x v="0"/>
    <x v="0"/>
    <n v="68.364640883977899"/>
    <n v="14.704692947098808"/>
    <s v="HIGH "/>
  </r>
  <r>
    <x v="0"/>
    <x v="3"/>
    <x v="3"/>
    <x v="0"/>
    <x v="0"/>
    <x v="4"/>
    <x v="0"/>
    <n v="74"/>
    <x v="0"/>
    <n v="73"/>
    <x v="0"/>
    <x v="0"/>
    <n v="68.336103416435833"/>
    <n v="14.712437761652737"/>
    <s v="HIGH "/>
  </r>
  <r>
    <x v="1"/>
    <x v="3"/>
    <x v="4"/>
    <x v="0"/>
    <x v="0"/>
    <x v="43"/>
    <x v="3"/>
    <n v="52"/>
    <x v="1"/>
    <n v="51"/>
    <x v="3"/>
    <x v="1"/>
    <n v="68.319444444444443"/>
    <n v="14.729310400576912"/>
    <s v="HIGH "/>
  </r>
  <r>
    <x v="0"/>
    <x v="3"/>
    <x v="3"/>
    <x v="1"/>
    <x v="1"/>
    <x v="19"/>
    <x v="0"/>
    <n v="88"/>
    <x v="0"/>
    <n v="90"/>
    <x v="0"/>
    <x v="0"/>
    <n v="68.376044568245121"/>
    <n v="14.708328035588222"/>
    <s v="HIGH "/>
  </r>
  <r>
    <x v="0"/>
    <x v="0"/>
    <x v="5"/>
    <x v="1"/>
    <x v="0"/>
    <x v="0"/>
    <x v="0"/>
    <n v="81"/>
    <x v="0"/>
    <n v="79"/>
    <x v="0"/>
    <x v="0"/>
    <n v="68.332402234636874"/>
    <n v="14.700813023103713"/>
    <s v="HIGH "/>
  </r>
  <r>
    <x v="0"/>
    <x v="4"/>
    <x v="4"/>
    <x v="0"/>
    <x v="1"/>
    <x v="19"/>
    <x v="0"/>
    <n v="79"/>
    <x v="0"/>
    <n v="80"/>
    <x v="0"/>
    <x v="0"/>
    <n v="68.307189542483655"/>
    <n v="14.712239314895321"/>
    <s v="HIGH "/>
  </r>
  <r>
    <x v="1"/>
    <x v="0"/>
    <x v="4"/>
    <x v="0"/>
    <x v="0"/>
    <x v="22"/>
    <x v="0"/>
    <n v="65"/>
    <x v="3"/>
    <n v="60"/>
    <x v="2"/>
    <x v="0"/>
    <n v="68.280898876404493"/>
    <n v="14.723854194404691"/>
    <s v="HIGH "/>
  </r>
  <r>
    <x v="0"/>
    <x v="0"/>
    <x v="0"/>
    <x v="0"/>
    <x v="1"/>
    <x v="11"/>
    <x v="1"/>
    <n v="81"/>
    <x v="0"/>
    <n v="81"/>
    <x v="0"/>
    <x v="0"/>
    <n v="68.290140845070425"/>
    <n v="14.741954007572515"/>
    <s v="HIGH "/>
  </r>
  <r>
    <x v="0"/>
    <x v="3"/>
    <x v="3"/>
    <x v="0"/>
    <x v="0"/>
    <x v="32"/>
    <x v="4"/>
    <n v="70"/>
    <x v="0"/>
    <n v="65"/>
    <x v="2"/>
    <x v="0"/>
    <n v="68.269303201506588"/>
    <n v="14.752093894734637"/>
    <s v="HIGH "/>
  </r>
  <r>
    <x v="0"/>
    <x v="4"/>
    <x v="4"/>
    <x v="1"/>
    <x v="0"/>
    <x v="8"/>
    <x v="1"/>
    <n v="62"/>
    <x v="3"/>
    <n v="68"/>
    <x v="2"/>
    <x v="0"/>
    <n v="68.279508970727107"/>
    <n v="14.76978723801872"/>
    <s v="HIGH "/>
  </r>
  <r>
    <x v="0"/>
    <x v="0"/>
    <x v="4"/>
    <x v="0"/>
    <x v="0"/>
    <x v="13"/>
    <x v="4"/>
    <n v="53"/>
    <x v="1"/>
    <n v="55"/>
    <x v="3"/>
    <x v="0"/>
    <n v="68.289772727272734"/>
    <n v="14.788897400143915"/>
    <s v="HIGH "/>
  </r>
  <r>
    <x v="0"/>
    <x v="3"/>
    <x v="1"/>
    <x v="0"/>
    <x v="1"/>
    <x v="1"/>
    <x v="1"/>
    <n v="79"/>
    <x v="0"/>
    <n v="81"/>
    <x v="0"/>
    <x v="0"/>
    <n v="68.334283000949668"/>
    <n v="14.785979742497672"/>
    <s v="HIGH "/>
  </r>
  <r>
    <x v="1"/>
    <x v="1"/>
    <x v="5"/>
    <x v="1"/>
    <x v="1"/>
    <x v="54"/>
    <x v="4"/>
    <n v="56"/>
    <x v="1"/>
    <n v="53"/>
    <x v="3"/>
    <x v="0"/>
    <n v="68.311428571428578"/>
    <n v="14.798235507980667"/>
    <s v="HIGH "/>
  </r>
  <r>
    <x v="0"/>
    <x v="2"/>
    <x v="4"/>
    <x v="0"/>
    <x v="1"/>
    <x v="50"/>
    <x v="1"/>
    <n v="80"/>
    <x v="0"/>
    <n v="76"/>
    <x v="0"/>
    <x v="0"/>
    <n v="68.354345749761222"/>
    <n v="14.797245985498035"/>
    <s v="HIGH "/>
  </r>
  <r>
    <x v="0"/>
    <x v="3"/>
    <x v="1"/>
    <x v="0"/>
    <x v="1"/>
    <x v="51"/>
    <x v="0"/>
    <n v="86"/>
    <x v="0"/>
    <n v="98"/>
    <x v="0"/>
    <x v="0"/>
    <n v="68.33620689655173"/>
    <n v="14.812202156965149"/>
    <s v="HIGH "/>
  </r>
  <r>
    <x v="0"/>
    <x v="2"/>
    <x v="3"/>
    <x v="0"/>
    <x v="1"/>
    <x v="11"/>
    <x v="1"/>
    <n v="70"/>
    <x v="0"/>
    <n v="74"/>
    <x v="0"/>
    <x v="0"/>
    <n v="68.274735830931803"/>
    <n v="14.785739213988796"/>
    <s v="HIGH "/>
  </r>
  <r>
    <x v="0"/>
    <x v="0"/>
    <x v="5"/>
    <x v="0"/>
    <x v="0"/>
    <x v="20"/>
    <x v="0"/>
    <n v="79"/>
    <x v="0"/>
    <n v="79"/>
    <x v="0"/>
    <x v="0"/>
    <n v="68.270712909441229"/>
    <n v="14.805577819159829"/>
    <s v="HIGH "/>
  </r>
  <r>
    <x v="0"/>
    <x v="0"/>
    <x v="1"/>
    <x v="0"/>
    <x v="0"/>
    <x v="23"/>
    <x v="1"/>
    <n v="67"/>
    <x v="3"/>
    <n v="67"/>
    <x v="2"/>
    <x v="0"/>
    <n v="68.245410628019329"/>
    <n v="14.818765544774577"/>
    <s v="HIGH "/>
  </r>
  <r>
    <x v="1"/>
    <x v="1"/>
    <x v="3"/>
    <x v="1"/>
    <x v="0"/>
    <x v="34"/>
    <x v="0"/>
    <n v="67"/>
    <x v="3"/>
    <n v="64"/>
    <x v="2"/>
    <x v="0"/>
    <n v="68.253875968992247"/>
    <n v="14.838911649118771"/>
    <s v="HIGH "/>
  </r>
  <r>
    <x v="1"/>
    <x v="3"/>
    <x v="5"/>
    <x v="0"/>
    <x v="0"/>
    <x v="1"/>
    <x v="1"/>
    <n v="66"/>
    <x v="3"/>
    <n v="61"/>
    <x v="2"/>
    <x v="0"/>
    <n v="68.250728862973759"/>
    <n v="14.857381995503244"/>
    <s v="HIGH "/>
  </r>
  <r>
    <x v="0"/>
    <x v="3"/>
    <x v="3"/>
    <x v="1"/>
    <x v="0"/>
    <x v="49"/>
    <x v="3"/>
    <n v="60"/>
    <x v="3"/>
    <n v="58"/>
    <x v="3"/>
    <x v="1"/>
    <n v="68.259259259259252"/>
    <n v="14.877178679279274"/>
    <s v="HIGH "/>
  </r>
  <r>
    <x v="1"/>
    <x v="3"/>
    <x v="3"/>
    <x v="0"/>
    <x v="0"/>
    <x v="2"/>
    <x v="0"/>
    <n v="87"/>
    <x v="0"/>
    <n v="85"/>
    <x v="0"/>
    <x v="0"/>
    <n v="68.302052785923749"/>
    <n v="14.87227030209452"/>
    <s v="HIGH "/>
  </r>
  <r>
    <x v="1"/>
    <x v="1"/>
    <x v="1"/>
    <x v="1"/>
    <x v="0"/>
    <x v="19"/>
    <x v="0"/>
    <n v="77"/>
    <x v="0"/>
    <n v="73"/>
    <x v="0"/>
    <x v="0"/>
    <n v="68.246078431372553"/>
    <n v="14.857797659409895"/>
    <s v="HIGH "/>
  </r>
  <r>
    <x v="1"/>
    <x v="1"/>
    <x v="5"/>
    <x v="0"/>
    <x v="0"/>
    <x v="20"/>
    <x v="0"/>
    <n v="66"/>
    <x v="3"/>
    <n v="63"/>
    <x v="2"/>
    <x v="0"/>
    <n v="68.227138643067846"/>
    <n v="14.875310362509239"/>
    <s v="HIGH "/>
  </r>
  <r>
    <x v="0"/>
    <x v="3"/>
    <x v="1"/>
    <x v="1"/>
    <x v="0"/>
    <x v="30"/>
    <x v="4"/>
    <n v="71"/>
    <x v="0"/>
    <n v="69"/>
    <x v="2"/>
    <x v="0"/>
    <n v="68.229783037475343"/>
    <n v="14.895476079845013"/>
    <s v="HIGH "/>
  </r>
  <r>
    <x v="0"/>
    <x v="1"/>
    <x v="4"/>
    <x v="0"/>
    <x v="0"/>
    <x v="11"/>
    <x v="1"/>
    <n v="69"/>
    <x v="3"/>
    <n v="67"/>
    <x v="2"/>
    <x v="0"/>
    <n v="68.239366963402574"/>
    <n v="14.911478766567482"/>
    <s v="HIGH "/>
  </r>
  <r>
    <x v="1"/>
    <x v="3"/>
    <x v="3"/>
    <x v="0"/>
    <x v="0"/>
    <x v="46"/>
    <x v="0"/>
    <n v="63"/>
    <x v="3"/>
    <n v="63"/>
    <x v="2"/>
    <x v="0"/>
    <n v="68.243055555555557"/>
    <n v="14.933232733401347"/>
    <s v="HIGH "/>
  </r>
  <r>
    <x v="0"/>
    <x v="1"/>
    <x v="5"/>
    <x v="1"/>
    <x v="1"/>
    <x v="13"/>
    <x v="4"/>
    <n v="60"/>
    <x v="3"/>
    <n v="60"/>
    <x v="2"/>
    <x v="0"/>
    <n v="68.241791044776122"/>
    <n v="14.949075905352792"/>
    <s v="HIGH "/>
  </r>
  <r>
    <x v="0"/>
    <x v="1"/>
    <x v="1"/>
    <x v="1"/>
    <x v="1"/>
    <x v="24"/>
    <x v="1"/>
    <n v="73"/>
    <x v="0"/>
    <n v="71"/>
    <x v="0"/>
    <x v="0"/>
    <n v="68.276447105788421"/>
    <n v="14.955770592105551"/>
    <s v="HIGH "/>
  </r>
  <r>
    <x v="0"/>
    <x v="0"/>
    <x v="0"/>
    <x v="1"/>
    <x v="0"/>
    <x v="34"/>
    <x v="0"/>
    <n v="85"/>
    <x v="0"/>
    <n v="87"/>
    <x v="0"/>
    <x v="0"/>
    <n v="68.274274274274276"/>
    <n v="14.976285854204162"/>
    <s v="HIGH "/>
  </r>
  <r>
    <x v="1"/>
    <x v="1"/>
    <x v="1"/>
    <x v="0"/>
    <x v="0"/>
    <x v="20"/>
    <x v="0"/>
    <n v="74"/>
    <x v="0"/>
    <n v="61"/>
    <x v="2"/>
    <x v="0"/>
    <n v="68.229919678714865"/>
    <n v="14.975091380053014"/>
    <s v="HIGH "/>
  </r>
  <r>
    <x v="1"/>
    <x v="3"/>
    <x v="3"/>
    <x v="0"/>
    <x v="1"/>
    <x v="27"/>
    <x v="0"/>
    <n v="72"/>
    <x v="0"/>
    <n v="77"/>
    <x v="0"/>
    <x v="0"/>
    <n v="68.22658610271904"/>
    <n v="14.994057840375698"/>
    <s v="HIGH "/>
  </r>
  <r>
    <x v="0"/>
    <x v="1"/>
    <x v="4"/>
    <x v="1"/>
    <x v="0"/>
    <x v="17"/>
    <x v="1"/>
    <n v="76"/>
    <x v="0"/>
    <n v="68"/>
    <x v="2"/>
    <x v="0"/>
    <n v="68.201010101010098"/>
    <n v="15.008179554001561"/>
    <s v="LOW "/>
  </r>
  <r>
    <x v="1"/>
    <x v="3"/>
    <x v="3"/>
    <x v="1"/>
    <x v="0"/>
    <x v="36"/>
    <x v="4"/>
    <n v="57"/>
    <x v="1"/>
    <n v="50"/>
    <x v="3"/>
    <x v="0"/>
    <n v="68.19554204660588"/>
    <n v="15.028755294404567"/>
    <s v="LOW "/>
  </r>
  <r>
    <x v="0"/>
    <x v="1"/>
    <x v="1"/>
    <x v="0"/>
    <x v="0"/>
    <x v="1"/>
    <x v="1"/>
    <n v="78"/>
    <x v="0"/>
    <n v="76"/>
    <x v="0"/>
    <x v="0"/>
    <n v="68.24186991869918"/>
    <n v="15.027293426393065"/>
    <s v="LOW "/>
  </r>
  <r>
    <x v="0"/>
    <x v="1"/>
    <x v="3"/>
    <x v="0"/>
    <x v="1"/>
    <x v="11"/>
    <x v="1"/>
    <n v="84"/>
    <x v="0"/>
    <n v="84"/>
    <x v="0"/>
    <x v="0"/>
    <n v="68.223241590214073"/>
    <n v="15.044958451693835"/>
    <s v="LOW "/>
  </r>
  <r>
    <x v="0"/>
    <x v="3"/>
    <x v="4"/>
    <x v="0"/>
    <x v="1"/>
    <x v="1"/>
    <x v="1"/>
    <n v="77"/>
    <x v="0"/>
    <n v="78"/>
    <x v="0"/>
    <x v="0"/>
    <n v="68.194274028629863"/>
    <n v="15.050735191011068"/>
    <s v="LOW "/>
  </r>
  <r>
    <x v="0"/>
    <x v="0"/>
    <x v="1"/>
    <x v="0"/>
    <x v="1"/>
    <x v="13"/>
    <x v="4"/>
    <n v="64"/>
    <x v="3"/>
    <n v="66"/>
    <x v="2"/>
    <x v="0"/>
    <n v="68.174358974358981"/>
    <n v="15.067926846812107"/>
    <s v="LOW "/>
  </r>
  <r>
    <x v="0"/>
    <x v="4"/>
    <x v="1"/>
    <x v="0"/>
    <x v="1"/>
    <x v="20"/>
    <x v="0"/>
    <n v="78"/>
    <x v="0"/>
    <n v="76"/>
    <x v="0"/>
    <x v="0"/>
    <n v="68.199588477366248"/>
    <n v="15.079121908324847"/>
    <s v="LOW "/>
  </r>
  <r>
    <x v="0"/>
    <x v="1"/>
    <x v="5"/>
    <x v="0"/>
    <x v="1"/>
    <x v="22"/>
    <x v="0"/>
    <n v="82"/>
    <x v="0"/>
    <n v="76"/>
    <x v="0"/>
    <x v="0"/>
    <n v="68.17647058823529"/>
    <n v="15.096279366159973"/>
    <s v="LOW "/>
  </r>
  <r>
    <x v="1"/>
    <x v="3"/>
    <x v="3"/>
    <x v="1"/>
    <x v="0"/>
    <x v="27"/>
    <x v="0"/>
    <n v="75"/>
    <x v="0"/>
    <n v="78"/>
    <x v="0"/>
    <x v="0"/>
    <n v="68.152173913043484"/>
    <n v="15.110929724456273"/>
    <s v="LOW "/>
  </r>
  <r>
    <x v="1"/>
    <x v="3"/>
    <x v="1"/>
    <x v="1"/>
    <x v="0"/>
    <x v="24"/>
    <x v="1"/>
    <n v="61"/>
    <x v="3"/>
    <n v="60"/>
    <x v="2"/>
    <x v="0"/>
    <n v="68.121495327102807"/>
    <n v="15.123815232013929"/>
    <s v="LOW "/>
  </r>
  <r>
    <x v="0"/>
    <x v="3"/>
    <x v="4"/>
    <x v="0"/>
    <x v="0"/>
    <x v="21"/>
    <x v="1"/>
    <n v="72"/>
    <x v="0"/>
    <n v="74"/>
    <x v="0"/>
    <x v="0"/>
    <n v="68.142708333333331"/>
    <n v="15.142498450770837"/>
    <s v="LOW "/>
  </r>
  <r>
    <x v="1"/>
    <x v="0"/>
    <x v="4"/>
    <x v="0"/>
    <x v="0"/>
    <x v="41"/>
    <x v="1"/>
    <n v="68"/>
    <x v="3"/>
    <n v="60"/>
    <x v="2"/>
    <x v="0"/>
    <n v="68.133751306165095"/>
    <n v="15.164472029929392"/>
    <s v="LOW "/>
  </r>
  <r>
    <x v="1"/>
    <x v="0"/>
    <x v="4"/>
    <x v="0"/>
    <x v="0"/>
    <x v="23"/>
    <x v="1"/>
    <n v="55"/>
    <x v="1"/>
    <n v="54"/>
    <x v="3"/>
    <x v="0"/>
    <n v="68.15094339622641"/>
    <n v="15.183719908607488"/>
    <s v="LOW "/>
  </r>
  <r>
    <x v="0"/>
    <x v="1"/>
    <x v="5"/>
    <x v="1"/>
    <x v="1"/>
    <x v="75"/>
    <x v="3"/>
    <n v="40"/>
    <x v="2"/>
    <n v="44"/>
    <x v="1"/>
    <x v="1"/>
    <n v="68.186119873817034"/>
    <n v="15.193392525281201"/>
    <s v="LOW "/>
  </r>
  <r>
    <x v="1"/>
    <x v="0"/>
    <x v="1"/>
    <x v="0"/>
    <x v="1"/>
    <x v="23"/>
    <x v="1"/>
    <n v="66"/>
    <x v="3"/>
    <n v="68"/>
    <x v="2"/>
    <x v="0"/>
    <n v="68.28270042194093"/>
    <n v="15.115736214796692"/>
    <s v="LOW "/>
  </r>
  <r>
    <x v="0"/>
    <x v="4"/>
    <x v="2"/>
    <x v="0"/>
    <x v="1"/>
    <x v="63"/>
    <x v="0"/>
    <n v="99"/>
    <x v="0"/>
    <n v="100"/>
    <x v="0"/>
    <x v="0"/>
    <n v="68.292063492063491"/>
    <n v="15.138143088413484"/>
    <s v="LOW "/>
  </r>
  <r>
    <x v="1"/>
    <x v="4"/>
    <x v="1"/>
    <x v="0"/>
    <x v="1"/>
    <x v="51"/>
    <x v="0"/>
    <n v="75"/>
    <x v="0"/>
    <n v="68"/>
    <x v="2"/>
    <x v="0"/>
    <n v="68.198513800424635"/>
    <n v="15.070319176586953"/>
    <s v="LOW "/>
  </r>
  <r>
    <x v="1"/>
    <x v="3"/>
    <x v="3"/>
    <x v="1"/>
    <x v="0"/>
    <x v="34"/>
    <x v="0"/>
    <n v="78"/>
    <x v="0"/>
    <n v="73"/>
    <x v="0"/>
    <x v="0"/>
    <n v="68.173588924387644"/>
    <n v="15.082757330666253"/>
    <s v="LOW "/>
  </r>
  <r>
    <x v="1"/>
    <x v="2"/>
    <x v="4"/>
    <x v="1"/>
    <x v="0"/>
    <x v="31"/>
    <x v="4"/>
    <n v="58"/>
    <x v="1"/>
    <n v="44"/>
    <x v="1"/>
    <x v="1"/>
    <n v="68.148504273504273"/>
    <n v="15.099893795474097"/>
    <s v="LOW "/>
  </r>
  <r>
    <x v="1"/>
    <x v="4"/>
    <x v="1"/>
    <x v="1"/>
    <x v="0"/>
    <x v="77"/>
    <x v="0"/>
    <n v="90"/>
    <x v="0"/>
    <n v="83"/>
    <x v="0"/>
    <x v="0"/>
    <n v="68.20150053590568"/>
    <n v="15.091578889413846"/>
    <s v="LOW "/>
  </r>
  <r>
    <x v="0"/>
    <x v="1"/>
    <x v="3"/>
    <x v="0"/>
    <x v="0"/>
    <x v="44"/>
    <x v="2"/>
    <n v="53"/>
    <x v="1"/>
    <n v="53"/>
    <x v="3"/>
    <x v="0"/>
    <n v="68.135483870967747"/>
    <n v="15.069121351766199"/>
    <s v="LOW "/>
  </r>
  <r>
    <x v="0"/>
    <x v="4"/>
    <x v="3"/>
    <x v="1"/>
    <x v="0"/>
    <x v="20"/>
    <x v="0"/>
    <n v="76"/>
    <x v="0"/>
    <n v="78"/>
    <x v="0"/>
    <x v="0"/>
    <n v="68.188781014023732"/>
    <n v="15.063904267575575"/>
    <s v="LOW "/>
  </r>
  <r>
    <x v="0"/>
    <x v="1"/>
    <x v="0"/>
    <x v="1"/>
    <x v="1"/>
    <x v="17"/>
    <x v="1"/>
    <n v="74"/>
    <x v="0"/>
    <n v="81"/>
    <x v="0"/>
    <x v="0"/>
    <n v="68.164502164502167"/>
    <n v="15.08184725181407"/>
    <s v="LOW "/>
  </r>
  <r>
    <x v="0"/>
    <x v="3"/>
    <x v="3"/>
    <x v="0"/>
    <x v="0"/>
    <x v="34"/>
    <x v="0"/>
    <n v="77"/>
    <x v="0"/>
    <n v="73"/>
    <x v="0"/>
    <x v="0"/>
    <n v="68.146579804560261"/>
    <n v="15.099065258812722"/>
    <s v="LOW "/>
  </r>
  <r>
    <x v="0"/>
    <x v="1"/>
    <x v="5"/>
    <x v="0"/>
    <x v="0"/>
    <x v="44"/>
    <x v="2"/>
    <n v="63"/>
    <x v="3"/>
    <n v="56"/>
    <x v="3"/>
    <x v="0"/>
    <n v="68.122004357298479"/>
    <n v="15.11720136950515"/>
    <s v="LOW "/>
  </r>
  <r>
    <x v="0"/>
    <x v="3"/>
    <x v="1"/>
    <x v="1"/>
    <x v="0"/>
    <x v="38"/>
    <x v="0"/>
    <n v="89"/>
    <x v="0"/>
    <n v="86"/>
    <x v="0"/>
    <x v="0"/>
    <n v="68.161748633879782"/>
    <n v="15.122453222866939"/>
    <s v="LOW "/>
  </r>
  <r>
    <x v="0"/>
    <x v="1"/>
    <x v="3"/>
    <x v="0"/>
    <x v="1"/>
    <x v="28"/>
    <x v="0"/>
    <n v="82"/>
    <x v="0"/>
    <n v="90"/>
    <x v="0"/>
    <x v="0"/>
    <n v="68.107456140350877"/>
    <n v="15.115689438890593"/>
    <s v="LOW "/>
  </r>
  <r>
    <x v="0"/>
    <x v="2"/>
    <x v="0"/>
    <x v="0"/>
    <x v="0"/>
    <x v="32"/>
    <x v="4"/>
    <n v="72"/>
    <x v="0"/>
    <n v="70"/>
    <x v="0"/>
    <x v="0"/>
    <n v="68.060506050605056"/>
    <n v="15.114366800905609"/>
    <s v="LOW "/>
  </r>
  <r>
    <x v="0"/>
    <x v="3"/>
    <x v="3"/>
    <x v="0"/>
    <x v="1"/>
    <x v="29"/>
    <x v="4"/>
    <n v="78"/>
    <x v="0"/>
    <n v="79"/>
    <x v="0"/>
    <x v="0"/>
    <n v="68.064017660044144"/>
    <n v="15.135673654350194"/>
    <s v="LOW "/>
  </r>
  <r>
    <x v="1"/>
    <x v="1"/>
    <x v="4"/>
    <x v="1"/>
    <x v="0"/>
    <x v="17"/>
    <x v="1"/>
    <n v="66"/>
    <x v="3"/>
    <n v="59"/>
    <x v="3"/>
    <x v="0"/>
    <n v="68.053156146179404"/>
    <n v="15.148341740289654"/>
    <s v="LOW "/>
  </r>
  <r>
    <x v="0"/>
    <x v="4"/>
    <x v="0"/>
    <x v="0"/>
    <x v="1"/>
    <x v="38"/>
    <x v="0"/>
    <n v="81"/>
    <x v="0"/>
    <n v="82"/>
    <x v="0"/>
    <x v="0"/>
    <n v="68.067777777777778"/>
    <n v="15.170251061994676"/>
    <s v="LOW "/>
  </r>
  <r>
    <x v="0"/>
    <x v="0"/>
    <x v="5"/>
    <x v="0"/>
    <x v="0"/>
    <x v="29"/>
    <x v="4"/>
    <n v="67"/>
    <x v="3"/>
    <n v="72"/>
    <x v="0"/>
    <x v="0"/>
    <n v="68.025641025641022"/>
    <n v="15.177890180838524"/>
    <s v="LOW "/>
  </r>
  <r>
    <x v="1"/>
    <x v="2"/>
    <x v="0"/>
    <x v="0"/>
    <x v="1"/>
    <x v="53"/>
    <x v="0"/>
    <n v="84"/>
    <x v="0"/>
    <n v="87"/>
    <x v="0"/>
    <x v="0"/>
    <n v="68.034675615212521"/>
    <n v="15.19823981095016"/>
    <s v="LOW "/>
  </r>
  <r>
    <x v="0"/>
    <x v="3"/>
    <x v="1"/>
    <x v="0"/>
    <x v="0"/>
    <x v="24"/>
    <x v="1"/>
    <n v="64"/>
    <x v="3"/>
    <n v="67"/>
    <x v="2"/>
    <x v="0"/>
    <n v="67.974186307519645"/>
    <n v="15.187729344915351"/>
    <s v="LOW "/>
  </r>
  <r>
    <x v="0"/>
    <x v="0"/>
    <x v="5"/>
    <x v="1"/>
    <x v="1"/>
    <x v="32"/>
    <x v="4"/>
    <n v="63"/>
    <x v="3"/>
    <n v="64"/>
    <x v="2"/>
    <x v="0"/>
    <n v="67.98536036036036"/>
    <n v="15.211823048396468"/>
    <s v="LOW "/>
  </r>
  <r>
    <x v="1"/>
    <x v="2"/>
    <x v="0"/>
    <x v="1"/>
    <x v="0"/>
    <x v="23"/>
    <x v="1"/>
    <n v="72"/>
    <x v="0"/>
    <n v="65"/>
    <x v="2"/>
    <x v="0"/>
    <n v="68.005649717514117"/>
    <n v="15.233065868836379"/>
    <s v="LOW "/>
  </r>
  <r>
    <x v="1"/>
    <x v="3"/>
    <x v="4"/>
    <x v="0"/>
    <x v="0"/>
    <x v="15"/>
    <x v="2"/>
    <n v="34"/>
    <x v="2"/>
    <n v="36"/>
    <x v="1"/>
    <x v="1"/>
    <n v="68.011337868480723"/>
    <n v="15.256680876325472"/>
    <s v="LOW "/>
  </r>
  <r>
    <x v="1"/>
    <x v="1"/>
    <x v="1"/>
    <x v="0"/>
    <x v="0"/>
    <x v="17"/>
    <x v="1"/>
    <n v="59"/>
    <x v="1"/>
    <n v="52"/>
    <x v="3"/>
    <x v="0"/>
    <n v="68.111490329920358"/>
    <n v="15.182809944199059"/>
    <s v="LOW "/>
  </r>
  <r>
    <x v="1"/>
    <x v="3"/>
    <x v="4"/>
    <x v="0"/>
    <x v="0"/>
    <x v="59"/>
    <x v="0"/>
    <n v="87"/>
    <x v="0"/>
    <n v="79"/>
    <x v="0"/>
    <x v="0"/>
    <n v="68.142694063926939"/>
    <n v="15.195723204274406"/>
    <s v="LOW "/>
  </r>
  <r>
    <x v="0"/>
    <x v="3"/>
    <x v="3"/>
    <x v="1"/>
    <x v="1"/>
    <x v="47"/>
    <x v="3"/>
    <n v="61"/>
    <x v="3"/>
    <n v="58"/>
    <x v="3"/>
    <x v="1"/>
    <n v="68.08476517754869"/>
    <n v="15.187477787023816"/>
    <s v="LOW "/>
  </r>
  <r>
    <x v="1"/>
    <x v="1"/>
    <x v="1"/>
    <x v="0"/>
    <x v="1"/>
    <x v="77"/>
    <x v="0"/>
    <n v="84"/>
    <x v="0"/>
    <n v="90"/>
    <x v="0"/>
    <x v="0"/>
    <n v="68.134482758620692"/>
    <n v="15.182085083778251"/>
    <s v="LOW "/>
  </r>
  <r>
    <x v="0"/>
    <x v="4"/>
    <x v="5"/>
    <x v="0"/>
    <x v="1"/>
    <x v="46"/>
    <x v="0"/>
    <n v="85"/>
    <x v="0"/>
    <n v="85"/>
    <x v="0"/>
    <x v="0"/>
    <n v="68.062283737024217"/>
    <n v="15.156950384478916"/>
    <s v="LOW "/>
  </r>
  <r>
    <x v="0"/>
    <x v="3"/>
    <x v="1"/>
    <x v="0"/>
    <x v="0"/>
    <x v="52"/>
    <x v="0"/>
    <n v="100"/>
    <x v="0"/>
    <n v="99"/>
    <x v="0"/>
    <x v="0"/>
    <n v="68.009259259259252"/>
    <n v="15.155823578420014"/>
    <s v="LOW "/>
  </r>
  <r>
    <x v="1"/>
    <x v="3"/>
    <x v="2"/>
    <x v="0"/>
    <x v="0"/>
    <x v="27"/>
    <x v="0"/>
    <n v="81"/>
    <x v="0"/>
    <n v="84"/>
    <x v="0"/>
    <x v="0"/>
    <n v="67.901277584204408"/>
    <n v="15.07112863153937"/>
    <s v="LOW "/>
  </r>
  <r>
    <x v="0"/>
    <x v="0"/>
    <x v="5"/>
    <x v="0"/>
    <x v="1"/>
    <x v="41"/>
    <x v="1"/>
    <n v="70"/>
    <x v="0"/>
    <n v="74"/>
    <x v="0"/>
    <x v="0"/>
    <n v="67.851981351981351"/>
    <n v="15.0741060507886"/>
    <s v="LOW "/>
  </r>
  <r>
    <x v="0"/>
    <x v="0"/>
    <x v="3"/>
    <x v="1"/>
    <x v="1"/>
    <x v="4"/>
    <x v="0"/>
    <n v="94"/>
    <x v="0"/>
    <n v="87"/>
    <x v="0"/>
    <x v="0"/>
    <n v="67.851461988304095"/>
    <n v="15.096498012736435"/>
    <s v="LOW "/>
  </r>
  <r>
    <x v="1"/>
    <x v="1"/>
    <x v="3"/>
    <x v="0"/>
    <x v="1"/>
    <x v="20"/>
    <x v="0"/>
    <n v="78"/>
    <x v="0"/>
    <n v="72"/>
    <x v="0"/>
    <x v="0"/>
    <n v="67.788732394366193"/>
    <n v="15.079522065275134"/>
    <s v="LOW "/>
  </r>
  <r>
    <x v="0"/>
    <x v="1"/>
    <x v="3"/>
    <x v="0"/>
    <x v="1"/>
    <x v="62"/>
    <x v="0"/>
    <n v="96"/>
    <x v="0"/>
    <n v="99"/>
    <x v="0"/>
    <x v="0"/>
    <n v="67.765606595995294"/>
    <n v="15.10030677433924"/>
    <s v="LOW "/>
  </r>
  <r>
    <x v="0"/>
    <x v="1"/>
    <x v="4"/>
    <x v="0"/>
    <x v="0"/>
    <x v="4"/>
    <x v="0"/>
    <n v="76"/>
    <x v="0"/>
    <n v="74"/>
    <x v="0"/>
    <x v="0"/>
    <n v="67.66193853427896"/>
    <n v="15.025955259705491"/>
    <s v="LOW "/>
  </r>
  <r>
    <x v="1"/>
    <x v="4"/>
    <x v="3"/>
    <x v="1"/>
    <x v="1"/>
    <x v="57"/>
    <x v="0"/>
    <n v="73"/>
    <x v="0"/>
    <n v="80"/>
    <x v="0"/>
    <x v="0"/>
    <n v="67.634638196915773"/>
    <n v="15.045579960636214"/>
    <s v="LOW "/>
  </r>
  <r>
    <x v="0"/>
    <x v="1"/>
    <x v="1"/>
    <x v="1"/>
    <x v="0"/>
    <x v="23"/>
    <x v="1"/>
    <n v="72"/>
    <x v="0"/>
    <n v="70"/>
    <x v="0"/>
    <x v="0"/>
    <n v="67.585714285714289"/>
    <n v="15.043580681735687"/>
    <s v="LOW "/>
  </r>
  <r>
    <x v="1"/>
    <x v="3"/>
    <x v="5"/>
    <x v="1"/>
    <x v="1"/>
    <x v="30"/>
    <x v="4"/>
    <n v="59"/>
    <x v="1"/>
    <n v="59"/>
    <x v="3"/>
    <x v="0"/>
    <n v="67.584229390681003"/>
    <n v="15.068275988049841"/>
    <s v="LOW "/>
  </r>
  <r>
    <x v="0"/>
    <x v="0"/>
    <x v="5"/>
    <x v="1"/>
    <x v="1"/>
    <x v="19"/>
    <x v="0"/>
    <n v="90"/>
    <x v="0"/>
    <n v="88"/>
    <x v="0"/>
    <x v="0"/>
    <n v="67.619904076738607"/>
    <n v="15.083163131874599"/>
    <s v="LOW "/>
  </r>
  <r>
    <x v="1"/>
    <x v="1"/>
    <x v="4"/>
    <x v="0"/>
    <x v="0"/>
    <x v="13"/>
    <x v="4"/>
    <n v="48"/>
    <x v="4"/>
    <n v="42"/>
    <x v="1"/>
    <x v="1"/>
    <n v="67.560770156438025"/>
    <n v="15.072096336437392"/>
    <s v="LOW "/>
  </r>
  <r>
    <x v="1"/>
    <x v="0"/>
    <x v="1"/>
    <x v="0"/>
    <x v="0"/>
    <x v="3"/>
    <x v="2"/>
    <n v="43"/>
    <x v="2"/>
    <n v="41"/>
    <x v="1"/>
    <x v="1"/>
    <n v="67.636473429951693"/>
    <n v="15.045325180451432"/>
    <s v="LOW "/>
  </r>
  <r>
    <x v="1"/>
    <x v="4"/>
    <x v="1"/>
    <x v="0"/>
    <x v="1"/>
    <x v="27"/>
    <x v="0"/>
    <n v="74"/>
    <x v="0"/>
    <n v="71"/>
    <x v="0"/>
    <x v="0"/>
    <n v="67.723636363636359"/>
    <n v="15.002181218819951"/>
    <s v="LOW "/>
  </r>
  <r>
    <x v="0"/>
    <x v="4"/>
    <x v="3"/>
    <x v="0"/>
    <x v="1"/>
    <x v="11"/>
    <x v="1"/>
    <n v="75"/>
    <x v="0"/>
    <n v="77"/>
    <x v="0"/>
    <x v="0"/>
    <n v="67.695863746958636"/>
    <n v="15.020341679090313"/>
    <s v="LOW "/>
  </r>
  <r>
    <x v="1"/>
    <x v="4"/>
    <x v="5"/>
    <x v="0"/>
    <x v="1"/>
    <x v="50"/>
    <x v="1"/>
    <n v="51"/>
    <x v="1"/>
    <n v="57"/>
    <x v="3"/>
    <x v="0"/>
    <n v="67.678876678876676"/>
    <n v="15.041844141355345"/>
    <s v="LOW "/>
  </r>
  <r>
    <x v="0"/>
    <x v="3"/>
    <x v="4"/>
    <x v="1"/>
    <x v="0"/>
    <x v="20"/>
    <x v="0"/>
    <n v="92"/>
    <x v="0"/>
    <n v="84"/>
    <x v="0"/>
    <x v="0"/>
    <n v="67.712009803921575"/>
    <n v="15.053471779870412"/>
    <s v="LOW "/>
  </r>
  <r>
    <x v="1"/>
    <x v="1"/>
    <x v="1"/>
    <x v="0"/>
    <x v="0"/>
    <x v="31"/>
    <x v="4"/>
    <n v="39"/>
    <x v="2"/>
    <n v="37"/>
    <x v="1"/>
    <x v="1"/>
    <n v="67.655596555965559"/>
    <n v="15.04505603150033"/>
    <s v="LOW "/>
  </r>
  <r>
    <x v="0"/>
    <x v="0"/>
    <x v="3"/>
    <x v="1"/>
    <x v="1"/>
    <x v="50"/>
    <x v="1"/>
    <n v="77"/>
    <x v="0"/>
    <n v="80"/>
    <x v="0"/>
    <x v="0"/>
    <n v="67.746913580246911"/>
    <n v="14.991483890510812"/>
    <s v="HIGH "/>
  </r>
  <r>
    <x v="1"/>
    <x v="2"/>
    <x v="5"/>
    <x v="1"/>
    <x v="0"/>
    <x v="30"/>
    <x v="4"/>
    <n v="46"/>
    <x v="4"/>
    <n v="43"/>
    <x v="1"/>
    <x v="1"/>
    <n v="67.71995043370508"/>
    <n v="15.009567737461628"/>
    <s v="LOW "/>
  </r>
  <r>
    <x v="0"/>
    <x v="1"/>
    <x v="1"/>
    <x v="0"/>
    <x v="1"/>
    <x v="53"/>
    <x v="0"/>
    <n v="89"/>
    <x v="0"/>
    <n v="94"/>
    <x v="0"/>
    <x v="0"/>
    <n v="67.793532338308452"/>
    <n v="14.985802832266318"/>
    <s v="HIGH "/>
  </r>
  <r>
    <x v="1"/>
    <x v="3"/>
    <x v="5"/>
    <x v="0"/>
    <x v="0"/>
    <x v="30"/>
    <x v="4"/>
    <n v="47"/>
    <x v="4"/>
    <n v="44"/>
    <x v="1"/>
    <x v="1"/>
    <n v="67.710362047440697"/>
    <n v="14.950889392498508"/>
    <s v="HIGH "/>
  </r>
  <r>
    <x v="0"/>
    <x v="4"/>
    <x v="1"/>
    <x v="1"/>
    <x v="0"/>
    <x v="31"/>
    <x v="4"/>
    <n v="58"/>
    <x v="1"/>
    <n v="57"/>
    <x v="3"/>
    <x v="0"/>
    <n v="67.781954887218049"/>
    <n v="14.930501494429375"/>
    <s v="HIGH "/>
  </r>
  <r>
    <x v="1"/>
    <x v="1"/>
    <x v="2"/>
    <x v="0"/>
    <x v="0"/>
    <x v="21"/>
    <x v="1"/>
    <n v="57"/>
    <x v="1"/>
    <n v="59"/>
    <x v="3"/>
    <x v="0"/>
    <n v="67.826415094339623"/>
    <n v="14.94047077647372"/>
    <s v="HIGH "/>
  </r>
  <r>
    <x v="1"/>
    <x v="1"/>
    <x v="3"/>
    <x v="0"/>
    <x v="0"/>
    <x v="68"/>
    <x v="0"/>
    <n v="79"/>
    <x v="0"/>
    <n v="84"/>
    <x v="0"/>
    <x v="0"/>
    <n v="67.852272727272734"/>
    <n v="14.960457809339051"/>
    <s v="HIGH "/>
  </r>
  <r>
    <x v="0"/>
    <x v="0"/>
    <x v="1"/>
    <x v="1"/>
    <x v="1"/>
    <x v="31"/>
    <x v="4"/>
    <n v="66"/>
    <x v="3"/>
    <n v="73"/>
    <x v="0"/>
    <x v="0"/>
    <n v="67.787072243346003"/>
    <n v="14.947742861383478"/>
    <s v="HIGH "/>
  </r>
  <r>
    <x v="1"/>
    <x v="3"/>
    <x v="3"/>
    <x v="0"/>
    <x v="0"/>
    <x v="27"/>
    <x v="0"/>
    <n v="71"/>
    <x v="0"/>
    <n v="73"/>
    <x v="0"/>
    <x v="0"/>
    <n v="67.801526717557252"/>
    <n v="14.965653559841774"/>
    <s v="HIGH "/>
  </r>
  <r>
    <x v="1"/>
    <x v="1"/>
    <x v="4"/>
    <x v="1"/>
    <x v="0"/>
    <x v="42"/>
    <x v="1"/>
    <n v="60"/>
    <x v="3"/>
    <n v="55"/>
    <x v="3"/>
    <x v="0"/>
    <n v="67.773946360153261"/>
    <n v="14.985262598773867"/>
    <s v="HIGH "/>
  </r>
  <r>
    <x v="1"/>
    <x v="3"/>
    <x v="0"/>
    <x v="0"/>
    <x v="0"/>
    <x v="46"/>
    <x v="0"/>
    <n v="73"/>
    <x v="0"/>
    <n v="72"/>
    <x v="0"/>
    <x v="0"/>
    <n v="67.808974358974353"/>
    <n v="15.002501380303526"/>
    <s v="LOW "/>
  </r>
  <r>
    <x v="0"/>
    <x v="2"/>
    <x v="3"/>
    <x v="1"/>
    <x v="0"/>
    <x v="69"/>
    <x v="3"/>
    <n v="57"/>
    <x v="1"/>
    <n v="56"/>
    <x v="3"/>
    <x v="1"/>
    <n v="67.781209781209782"/>
    <n v="15.023139837689106"/>
    <s v="LOW "/>
  </r>
  <r>
    <x v="0"/>
    <x v="1"/>
    <x v="4"/>
    <x v="0"/>
    <x v="0"/>
    <x v="27"/>
    <x v="0"/>
    <n v="84"/>
    <x v="0"/>
    <n v="82"/>
    <x v="0"/>
    <x v="0"/>
    <n v="67.850129198966414"/>
    <n v="15.000371011220478"/>
    <s v="LOW "/>
  </r>
  <r>
    <x v="0"/>
    <x v="1"/>
    <x v="3"/>
    <x v="0"/>
    <x v="1"/>
    <x v="32"/>
    <x v="4"/>
    <n v="73"/>
    <x v="0"/>
    <n v="72"/>
    <x v="0"/>
    <x v="0"/>
    <n v="67.793774319066145"/>
    <n v="15.002040938399713"/>
    <s v="LOW "/>
  </r>
  <r>
    <x v="1"/>
    <x v="0"/>
    <x v="1"/>
    <x v="1"/>
    <x v="0"/>
    <x v="30"/>
    <x v="4"/>
    <n v="55"/>
    <x v="1"/>
    <n v="47"/>
    <x v="4"/>
    <x v="0"/>
    <n v="67.79296875"/>
    <n v="15.026022654432657"/>
    <s v="LOW "/>
  </r>
  <r>
    <x v="1"/>
    <x v="3"/>
    <x v="3"/>
    <x v="0"/>
    <x v="0"/>
    <x v="0"/>
    <x v="0"/>
    <n v="79"/>
    <x v="0"/>
    <n v="74"/>
    <x v="0"/>
    <x v="0"/>
    <n v="67.853594771241831"/>
    <n v="15.022319021275182"/>
    <s v="LOW "/>
  </r>
  <r>
    <x v="1"/>
    <x v="3"/>
    <x v="4"/>
    <x v="0"/>
    <x v="0"/>
    <x v="1"/>
    <x v="1"/>
    <n v="75"/>
    <x v="0"/>
    <n v="71"/>
    <x v="0"/>
    <x v="0"/>
    <n v="67.825459317585299"/>
    <n v="15.044020537173086"/>
    <s v="LOW "/>
  </r>
  <r>
    <x v="1"/>
    <x v="1"/>
    <x v="1"/>
    <x v="0"/>
    <x v="0"/>
    <x v="1"/>
    <x v="1"/>
    <n v="64"/>
    <x v="3"/>
    <n v="68"/>
    <x v="2"/>
    <x v="0"/>
    <n v="67.810276679841891"/>
    <n v="15.070964320045897"/>
    <s v="LOW "/>
  </r>
  <r>
    <x v="0"/>
    <x v="1"/>
    <x v="0"/>
    <x v="1"/>
    <x v="0"/>
    <x v="13"/>
    <x v="4"/>
    <n v="60"/>
    <x v="3"/>
    <n v="59"/>
    <x v="3"/>
    <x v="0"/>
    <n v="67.813492063492063"/>
    <n v="15.100137634755564"/>
    <s v="LOW "/>
  </r>
  <r>
    <x v="1"/>
    <x v="0"/>
    <x v="1"/>
    <x v="0"/>
    <x v="1"/>
    <x v="53"/>
    <x v="0"/>
    <n v="84"/>
    <x v="0"/>
    <n v="86"/>
    <x v="0"/>
    <x v="0"/>
    <n v="67.859229747675968"/>
    <n v="15.110090836611219"/>
    <s v="LOW "/>
  </r>
  <r>
    <x v="1"/>
    <x v="3"/>
    <x v="5"/>
    <x v="0"/>
    <x v="1"/>
    <x v="5"/>
    <x v="0"/>
    <n v="69"/>
    <x v="3"/>
    <n v="68"/>
    <x v="2"/>
    <x v="0"/>
    <n v="67.787999999999997"/>
    <n v="15.097959773867903"/>
    <s v="LOW "/>
  </r>
  <r>
    <x v="1"/>
    <x v="4"/>
    <x v="1"/>
    <x v="0"/>
    <x v="0"/>
    <x v="50"/>
    <x v="1"/>
    <n v="72"/>
    <x v="0"/>
    <n v="65"/>
    <x v="2"/>
    <x v="0"/>
    <n v="67.781793842034801"/>
    <n v="15.127721851023813"/>
    <s v="LOW "/>
  </r>
  <r>
    <x v="1"/>
    <x v="1"/>
    <x v="2"/>
    <x v="1"/>
    <x v="1"/>
    <x v="38"/>
    <x v="0"/>
    <n v="77"/>
    <x v="0"/>
    <n v="75"/>
    <x v="0"/>
    <x v="0"/>
    <n v="67.77956989247312"/>
    <n v="15.157056337041663"/>
    <s v="LOW "/>
  </r>
  <r>
    <x v="0"/>
    <x v="1"/>
    <x v="5"/>
    <x v="0"/>
    <x v="1"/>
    <x v="34"/>
    <x v="0"/>
    <n v="90"/>
    <x v="0"/>
    <n v="85"/>
    <x v="0"/>
    <x v="0"/>
    <n v="67.742240215924426"/>
    <n v="15.175970417483581"/>
    <s v="LOW "/>
  </r>
  <r>
    <x v="1"/>
    <x v="1"/>
    <x v="3"/>
    <x v="1"/>
    <x v="0"/>
    <x v="10"/>
    <x v="4"/>
    <n v="55"/>
    <x v="1"/>
    <n v="53"/>
    <x v="3"/>
    <x v="0"/>
    <n v="67.676151761517616"/>
    <n v="15.167430529812801"/>
    <s v="LOW "/>
  </r>
  <r>
    <x v="0"/>
    <x v="4"/>
    <x v="3"/>
    <x v="0"/>
    <x v="0"/>
    <x v="56"/>
    <x v="0"/>
    <n v="95"/>
    <x v="0"/>
    <n v="92"/>
    <x v="0"/>
    <x v="0"/>
    <n v="67.7265306122449"/>
    <n v="15.177231096140742"/>
    <s v="LOW "/>
  </r>
  <r>
    <x v="1"/>
    <x v="3"/>
    <x v="1"/>
    <x v="0"/>
    <x v="0"/>
    <x v="30"/>
    <x v="4"/>
    <n v="58"/>
    <x v="1"/>
    <n v="52"/>
    <x v="3"/>
    <x v="0"/>
    <n v="67.63387978142076"/>
    <n v="15.136080359959216"/>
    <s v="LOW "/>
  </r>
  <r>
    <x v="1"/>
    <x v="4"/>
    <x v="0"/>
    <x v="1"/>
    <x v="1"/>
    <x v="22"/>
    <x v="0"/>
    <n v="68"/>
    <x v="3"/>
    <n v="72"/>
    <x v="0"/>
    <x v="0"/>
    <n v="67.685871056241425"/>
    <n v="15.144619007167607"/>
    <s v="LOW "/>
  </r>
  <r>
    <x v="0"/>
    <x v="3"/>
    <x v="1"/>
    <x v="1"/>
    <x v="1"/>
    <x v="36"/>
    <x v="4"/>
    <n v="59"/>
    <x v="1"/>
    <n v="65"/>
    <x v="2"/>
    <x v="0"/>
    <n v="67.676308539944898"/>
    <n v="15.17478209785812"/>
    <s v="LOW "/>
  </r>
  <r>
    <x v="1"/>
    <x v="0"/>
    <x v="1"/>
    <x v="0"/>
    <x v="1"/>
    <x v="1"/>
    <x v="1"/>
    <n v="77"/>
    <x v="0"/>
    <n v="77"/>
    <x v="0"/>
    <x v="0"/>
    <n v="67.713692946058089"/>
    <n v="15.191253509205879"/>
    <s v="LOW "/>
  </r>
  <r>
    <x v="0"/>
    <x v="1"/>
    <x v="4"/>
    <x v="1"/>
    <x v="0"/>
    <x v="31"/>
    <x v="4"/>
    <n v="72"/>
    <x v="0"/>
    <n v="64"/>
    <x v="2"/>
    <x v="0"/>
    <n v="67.686111111111117"/>
    <n v="15.214898633645205"/>
    <s v="LOW "/>
  </r>
  <r>
    <x v="0"/>
    <x v="3"/>
    <x v="5"/>
    <x v="0"/>
    <x v="0"/>
    <x v="64"/>
    <x v="2"/>
    <n v="58"/>
    <x v="1"/>
    <n v="54"/>
    <x v="3"/>
    <x v="0"/>
    <n v="67.705718270571822"/>
    <n v="15.235341472508843"/>
    <s v="LOW "/>
  </r>
  <r>
    <x v="1"/>
    <x v="3"/>
    <x v="5"/>
    <x v="0"/>
    <x v="1"/>
    <x v="12"/>
    <x v="0"/>
    <n v="81"/>
    <x v="0"/>
    <n v="86"/>
    <x v="0"/>
    <x v="0"/>
    <n v="67.766106442577026"/>
    <n v="15.236416082408915"/>
    <s v="LOW "/>
  </r>
  <r>
    <x v="0"/>
    <x v="0"/>
    <x v="4"/>
    <x v="0"/>
    <x v="0"/>
    <x v="23"/>
    <x v="1"/>
    <n v="62"/>
    <x v="3"/>
    <n v="63"/>
    <x v="2"/>
    <x v="0"/>
    <n v="67.707454289732766"/>
    <n v="15.240184431564714"/>
    <s v="LOW "/>
  </r>
  <r>
    <x v="1"/>
    <x v="3"/>
    <x v="1"/>
    <x v="0"/>
    <x v="0"/>
    <x v="41"/>
    <x v="1"/>
    <n v="63"/>
    <x v="3"/>
    <n v="59"/>
    <x v="3"/>
    <x v="0"/>
    <n v="67.730225988700568"/>
    <n v="15.268383990011623"/>
    <s v="LOW "/>
  </r>
  <r>
    <x v="0"/>
    <x v="0"/>
    <x v="4"/>
    <x v="0"/>
    <x v="0"/>
    <x v="19"/>
    <x v="0"/>
    <n v="72"/>
    <x v="0"/>
    <n v="72"/>
    <x v="0"/>
    <x v="0"/>
    <n v="67.760283687943257"/>
    <n v="15.293464415240596"/>
    <s v="LOW "/>
  </r>
  <r>
    <x v="0"/>
    <x v="1"/>
    <x v="4"/>
    <x v="0"/>
    <x v="1"/>
    <x v="10"/>
    <x v="4"/>
    <n v="75"/>
    <x v="0"/>
    <n v="77"/>
    <x v="0"/>
    <x v="0"/>
    <n v="67.739316239316238"/>
    <n v="15.322613071122795"/>
    <s v="LOW "/>
  </r>
  <r>
    <x v="1"/>
    <x v="0"/>
    <x v="4"/>
    <x v="0"/>
    <x v="1"/>
    <x v="4"/>
    <x v="0"/>
    <n v="62"/>
    <x v="3"/>
    <n v="60"/>
    <x v="2"/>
    <x v="0"/>
    <n v="67.72961373390558"/>
    <n v="15.344582720881666"/>
    <s v="LOW "/>
  </r>
  <r>
    <x v="0"/>
    <x v="3"/>
    <x v="5"/>
    <x v="0"/>
    <x v="0"/>
    <x v="50"/>
    <x v="1"/>
    <n v="71"/>
    <x v="0"/>
    <n v="75"/>
    <x v="0"/>
    <x v="0"/>
    <n v="67.737068965517238"/>
    <n v="15.370093536380409"/>
    <s v="LOW "/>
  </r>
  <r>
    <x v="1"/>
    <x v="2"/>
    <x v="1"/>
    <x v="1"/>
    <x v="0"/>
    <x v="10"/>
    <x v="4"/>
    <n v="60"/>
    <x v="3"/>
    <n v="57"/>
    <x v="3"/>
    <x v="0"/>
    <n v="67.721500721500718"/>
    <n v="15.400345268859125"/>
    <s v="LOW "/>
  </r>
  <r>
    <x v="1"/>
    <x v="0"/>
    <x v="4"/>
    <x v="0"/>
    <x v="0"/>
    <x v="36"/>
    <x v="4"/>
    <n v="48"/>
    <x v="4"/>
    <n v="49"/>
    <x v="4"/>
    <x v="0"/>
    <n v="67.762318840579709"/>
    <n v="15.421095108101865"/>
    <s v="LOW "/>
  </r>
  <r>
    <x v="1"/>
    <x v="3"/>
    <x v="0"/>
    <x v="0"/>
    <x v="0"/>
    <x v="28"/>
    <x v="0"/>
    <n v="73"/>
    <x v="0"/>
    <n v="74"/>
    <x v="0"/>
    <x v="0"/>
    <n v="67.841339155749637"/>
    <n v="15.40778579571392"/>
    <s v="LOW "/>
  </r>
  <r>
    <x v="0"/>
    <x v="0"/>
    <x v="5"/>
    <x v="1"/>
    <x v="1"/>
    <x v="36"/>
    <x v="4"/>
    <n v="67"/>
    <x v="3"/>
    <n v="72"/>
    <x v="0"/>
    <x v="0"/>
    <n v="67.814327485380119"/>
    <n v="15.436031914739949"/>
    <s v="LOW "/>
  </r>
  <r>
    <x v="0"/>
    <x v="1"/>
    <x v="0"/>
    <x v="1"/>
    <x v="0"/>
    <x v="23"/>
    <x v="1"/>
    <n v="78"/>
    <x v="0"/>
    <n v="79"/>
    <x v="0"/>
    <x v="0"/>
    <n v="67.832599118942724"/>
    <n v="15.457246056552375"/>
    <s v="LOW "/>
  </r>
  <r>
    <x v="1"/>
    <x v="0"/>
    <x v="1"/>
    <x v="0"/>
    <x v="0"/>
    <x v="17"/>
    <x v="1"/>
    <n v="65"/>
    <x v="3"/>
    <n v="60"/>
    <x v="2"/>
    <x v="0"/>
    <n v="67.809734513274336"/>
    <n v="15.478906369876166"/>
    <s v="LOW "/>
  </r>
  <r>
    <x v="0"/>
    <x v="0"/>
    <x v="5"/>
    <x v="1"/>
    <x v="0"/>
    <x v="44"/>
    <x v="2"/>
    <n v="58"/>
    <x v="1"/>
    <n v="55"/>
    <x v="3"/>
    <x v="0"/>
    <n v="67.828148148148145"/>
    <n v="15.509808852617068"/>
    <s v="LOW "/>
  </r>
  <r>
    <x v="0"/>
    <x v="0"/>
    <x v="4"/>
    <x v="0"/>
    <x v="0"/>
    <x v="17"/>
    <x v="1"/>
    <n v="72"/>
    <x v="0"/>
    <n v="70"/>
    <x v="0"/>
    <x v="0"/>
    <n v="67.889880952380949"/>
    <n v="15.514770765002929"/>
    <s v="LOW "/>
  </r>
  <r>
    <x v="0"/>
    <x v="1"/>
    <x v="1"/>
    <x v="1"/>
    <x v="0"/>
    <x v="65"/>
    <x v="3"/>
    <n v="44"/>
    <x v="2"/>
    <n v="43"/>
    <x v="1"/>
    <x v="1"/>
    <n v="67.883408071748875"/>
    <n v="15.54831929596066"/>
    <s v="LOW "/>
  </r>
  <r>
    <x v="0"/>
    <x v="2"/>
    <x v="1"/>
    <x v="0"/>
    <x v="1"/>
    <x v="0"/>
    <x v="0"/>
    <n v="79"/>
    <x v="0"/>
    <n v="82"/>
    <x v="0"/>
    <x v="0"/>
    <n v="68.006006006006004"/>
    <n v="15.473020983062948"/>
    <s v="LOW "/>
  </r>
  <r>
    <x v="1"/>
    <x v="4"/>
    <x v="3"/>
    <x v="0"/>
    <x v="1"/>
    <x v="63"/>
    <x v="0"/>
    <n v="85"/>
    <x v="0"/>
    <n v="82"/>
    <x v="0"/>
    <x v="0"/>
    <n v="67.962292609351437"/>
    <n v="15.49174145362014"/>
    <s v="LOW "/>
  </r>
  <r>
    <x v="0"/>
    <x v="3"/>
    <x v="3"/>
    <x v="1"/>
    <x v="0"/>
    <x v="15"/>
    <x v="2"/>
    <n v="56"/>
    <x v="1"/>
    <n v="57"/>
    <x v="3"/>
    <x v="0"/>
    <n v="67.875757575757575"/>
    <n v="15.469707060810528"/>
    <s v="LOW "/>
  </r>
  <r>
    <x v="0"/>
    <x v="0"/>
    <x v="2"/>
    <x v="0"/>
    <x v="0"/>
    <x v="34"/>
    <x v="0"/>
    <n v="90"/>
    <x v="0"/>
    <n v="84"/>
    <x v="0"/>
    <x v="0"/>
    <n v="67.943683409436829"/>
    <n v="15.468577482251817"/>
    <s v="LOW "/>
  </r>
  <r>
    <x v="0"/>
    <x v="0"/>
    <x v="4"/>
    <x v="1"/>
    <x v="1"/>
    <x v="4"/>
    <x v="0"/>
    <n v="85"/>
    <x v="0"/>
    <n v="82"/>
    <x v="0"/>
    <x v="0"/>
    <n v="67.871559633027516"/>
    <n v="15.463047152199769"/>
    <s v="LOW "/>
  </r>
  <r>
    <x v="0"/>
    <x v="1"/>
    <x v="3"/>
    <x v="0"/>
    <x v="1"/>
    <x v="36"/>
    <x v="4"/>
    <n v="59"/>
    <x v="1"/>
    <n v="62"/>
    <x v="2"/>
    <x v="0"/>
    <n v="67.811059907834107"/>
    <n v="15.470787117096684"/>
    <s v="LOW "/>
  </r>
  <r>
    <x v="1"/>
    <x v="1"/>
    <x v="0"/>
    <x v="0"/>
    <x v="1"/>
    <x v="57"/>
    <x v="0"/>
    <n v="81"/>
    <x v="0"/>
    <n v="79"/>
    <x v="0"/>
    <x v="0"/>
    <n v="67.858024691358025"/>
    <n v="15.488493253336477"/>
    <s v="LOW "/>
  </r>
  <r>
    <x v="0"/>
    <x v="0"/>
    <x v="5"/>
    <x v="0"/>
    <x v="1"/>
    <x v="76"/>
    <x v="3"/>
    <n v="51"/>
    <x v="1"/>
    <n v="44"/>
    <x v="1"/>
    <x v="1"/>
    <n v="67.784496124031008"/>
    <n v="15.482675737802008"/>
    <s v="LOW "/>
  </r>
  <r>
    <x v="0"/>
    <x v="4"/>
    <x v="5"/>
    <x v="1"/>
    <x v="0"/>
    <x v="0"/>
    <x v="0"/>
    <n v="79"/>
    <x v="0"/>
    <n v="77"/>
    <x v="0"/>
    <x v="0"/>
    <n v="67.903426791277255"/>
    <n v="15.411187245210726"/>
    <s v="LOW "/>
  </r>
  <r>
    <x v="0"/>
    <x v="0"/>
    <x v="1"/>
    <x v="0"/>
    <x v="0"/>
    <x v="78"/>
    <x v="3"/>
    <n v="38"/>
    <x v="2"/>
    <n v="32"/>
    <x v="1"/>
    <x v="1"/>
    <n v="67.865414710485126"/>
    <n v="15.43599160150066"/>
    <s v="LOW "/>
  </r>
  <r>
    <x v="1"/>
    <x v="1"/>
    <x v="3"/>
    <x v="1"/>
    <x v="0"/>
    <x v="50"/>
    <x v="1"/>
    <n v="65"/>
    <x v="3"/>
    <n v="61"/>
    <x v="2"/>
    <x v="0"/>
    <n v="68.045597484276726"/>
    <n v="15.237515648345651"/>
    <s v="LOW "/>
  </r>
  <r>
    <x v="0"/>
    <x v="1"/>
    <x v="2"/>
    <x v="1"/>
    <x v="0"/>
    <x v="36"/>
    <x v="4"/>
    <n v="65"/>
    <x v="3"/>
    <n v="61"/>
    <x v="2"/>
    <x v="0"/>
    <n v="68.061611374407576"/>
    <n v="15.270525107406137"/>
    <s v="LOW "/>
  </r>
  <r>
    <x v="0"/>
    <x v="0"/>
    <x v="4"/>
    <x v="0"/>
    <x v="0"/>
    <x v="64"/>
    <x v="2"/>
    <n v="62"/>
    <x v="3"/>
    <n v="60"/>
    <x v="2"/>
    <x v="0"/>
    <n v="68.103174603174608"/>
    <n v="15.29032756045539"/>
    <s v="LOW "/>
  </r>
  <r>
    <x v="0"/>
    <x v="3"/>
    <x v="1"/>
    <x v="1"/>
    <x v="0"/>
    <x v="41"/>
    <x v="1"/>
    <n v="66"/>
    <x v="3"/>
    <n v="70"/>
    <x v="0"/>
    <x v="0"/>
    <n v="68.15789473684211"/>
    <n v="15.300361631748608"/>
    <s v="LOW "/>
  </r>
  <r>
    <x v="1"/>
    <x v="3"/>
    <x v="4"/>
    <x v="1"/>
    <x v="0"/>
    <x v="17"/>
    <x v="1"/>
    <n v="74"/>
    <x v="0"/>
    <n v="69"/>
    <x v="2"/>
    <x v="0"/>
    <n v="68.171474358974365"/>
    <n v="15.333193225578691"/>
    <s v="LOW "/>
  </r>
  <r>
    <x v="1"/>
    <x v="4"/>
    <x v="5"/>
    <x v="0"/>
    <x v="1"/>
    <x v="59"/>
    <x v="0"/>
    <n v="84"/>
    <x v="0"/>
    <n v="77"/>
    <x v="0"/>
    <x v="0"/>
    <n v="68.164251207729464"/>
    <n v="15.368120922982104"/>
    <s v="LOW "/>
  </r>
  <r>
    <x v="0"/>
    <x v="0"/>
    <x v="4"/>
    <x v="0"/>
    <x v="0"/>
    <x v="47"/>
    <x v="3"/>
    <n v="52"/>
    <x v="1"/>
    <n v="51"/>
    <x v="3"/>
    <x v="1"/>
    <n v="68.090614886731387"/>
    <n v="15.365078589938573"/>
    <s v="LOW "/>
  </r>
  <r>
    <x v="0"/>
    <x v="4"/>
    <x v="3"/>
    <x v="1"/>
    <x v="1"/>
    <x v="29"/>
    <x v="4"/>
    <n v="68"/>
    <x v="3"/>
    <n v="73"/>
    <x v="0"/>
    <x v="0"/>
    <n v="68.1869918699187"/>
    <n v="15.337053062508792"/>
    <s v="LOW "/>
  </r>
  <r>
    <x v="1"/>
    <x v="3"/>
    <x v="4"/>
    <x v="0"/>
    <x v="0"/>
    <x v="22"/>
    <x v="0"/>
    <n v="70"/>
    <x v="0"/>
    <n v="70"/>
    <x v="0"/>
    <x v="0"/>
    <n v="68.197712418300654"/>
    <n v="15.366709029618439"/>
    <s v="LOW "/>
  </r>
  <r>
    <x v="0"/>
    <x v="4"/>
    <x v="3"/>
    <x v="1"/>
    <x v="0"/>
    <x v="22"/>
    <x v="0"/>
    <n v="84"/>
    <x v="0"/>
    <n v="81"/>
    <x v="0"/>
    <x v="0"/>
    <n v="68.188834154351397"/>
    <n v="15.403989634843324"/>
    <s v="LOW "/>
  </r>
  <r>
    <x v="1"/>
    <x v="4"/>
    <x v="1"/>
    <x v="0"/>
    <x v="0"/>
    <x v="1"/>
    <x v="1"/>
    <n v="60"/>
    <x v="3"/>
    <n v="54"/>
    <x v="3"/>
    <x v="0"/>
    <n v="68.138613861386133"/>
    <n v="15.419671356591437"/>
    <s v="LOW "/>
  </r>
  <r>
    <x v="0"/>
    <x v="1"/>
    <x v="3"/>
    <x v="0"/>
    <x v="0"/>
    <x v="36"/>
    <x v="4"/>
    <n v="55"/>
    <x v="1"/>
    <n v="57"/>
    <x v="3"/>
    <x v="0"/>
    <n v="68.174129353233837"/>
    <n v="15.443617905995522"/>
    <s v="LOW "/>
  </r>
  <r>
    <x v="1"/>
    <x v="1"/>
    <x v="5"/>
    <x v="0"/>
    <x v="1"/>
    <x v="21"/>
    <x v="1"/>
    <n v="73"/>
    <x v="0"/>
    <n v="68"/>
    <x v="2"/>
    <x v="0"/>
    <n v="68.24166666666666"/>
    <n v="15.451858482252403"/>
    <s v="LOW "/>
  </r>
  <r>
    <x v="1"/>
    <x v="1"/>
    <x v="5"/>
    <x v="0"/>
    <x v="1"/>
    <x v="4"/>
    <x v="0"/>
    <n v="80"/>
    <x v="0"/>
    <n v="73"/>
    <x v="0"/>
    <x v="0"/>
    <n v="68.236180904522612"/>
    <n v="15.489321900980629"/>
    <s v="LOW "/>
  </r>
  <r>
    <x v="0"/>
    <x v="4"/>
    <x v="3"/>
    <x v="0"/>
    <x v="0"/>
    <x v="53"/>
    <x v="0"/>
    <n v="94"/>
    <x v="0"/>
    <n v="95"/>
    <x v="0"/>
    <x v="0"/>
    <n v="68.195286195286201"/>
    <n v="15.516329337074005"/>
    <s v="LOW "/>
  </r>
  <r>
    <x v="0"/>
    <x v="0"/>
    <x v="1"/>
    <x v="0"/>
    <x v="0"/>
    <x v="33"/>
    <x v="0"/>
    <n v="85"/>
    <x v="0"/>
    <n v="87"/>
    <x v="0"/>
    <x v="0"/>
    <n v="68.074450084602375"/>
    <n v="15.460375868338947"/>
    <s v="LOW "/>
  </r>
  <r>
    <x v="0"/>
    <x v="1"/>
    <x v="1"/>
    <x v="0"/>
    <x v="0"/>
    <x v="20"/>
    <x v="0"/>
    <n v="76"/>
    <x v="0"/>
    <n v="78"/>
    <x v="0"/>
    <x v="0"/>
    <n v="67.989795918367349"/>
    <n v="15.453459796635894"/>
    <s v="LOW "/>
  </r>
  <r>
    <x v="1"/>
    <x v="2"/>
    <x v="1"/>
    <x v="1"/>
    <x v="0"/>
    <x v="28"/>
    <x v="0"/>
    <n v="81"/>
    <x v="0"/>
    <n v="74"/>
    <x v="0"/>
    <x v="0"/>
    <n v="67.950427350427347"/>
    <n v="15.48252736679401"/>
    <s v="LOW "/>
  </r>
  <r>
    <x v="0"/>
    <x v="3"/>
    <x v="1"/>
    <x v="1"/>
    <x v="0"/>
    <x v="8"/>
    <x v="1"/>
    <n v="74"/>
    <x v="0"/>
    <n v="75"/>
    <x v="0"/>
    <x v="0"/>
    <n v="67.905498281786947"/>
    <n v="15.508106870395409"/>
    <s v="LOW "/>
  </r>
  <r>
    <x v="0"/>
    <x v="4"/>
    <x v="4"/>
    <x v="1"/>
    <x v="0"/>
    <x v="43"/>
    <x v="3"/>
    <n v="45"/>
    <x v="4"/>
    <n v="40"/>
    <x v="1"/>
    <x v="1"/>
    <n v="67.889464594127801"/>
    <n v="15.542516524700703"/>
    <s v="LOW "/>
  </r>
  <r>
    <x v="1"/>
    <x v="1"/>
    <x v="4"/>
    <x v="0"/>
    <x v="0"/>
    <x v="2"/>
    <x v="0"/>
    <n v="75"/>
    <x v="0"/>
    <n v="69"/>
    <x v="2"/>
    <x v="0"/>
    <n v="68.024305555555557"/>
    <n v="15.469148267724957"/>
    <s v="LOW "/>
  </r>
  <r>
    <x v="1"/>
    <x v="0"/>
    <x v="0"/>
    <x v="0"/>
    <x v="0"/>
    <x v="32"/>
    <x v="4"/>
    <n v="54"/>
    <x v="1"/>
    <n v="51"/>
    <x v="3"/>
    <x v="0"/>
    <n v="67.972076788830719"/>
    <n v="15.479511495544694"/>
    <s v="LOW "/>
  </r>
  <r>
    <x v="1"/>
    <x v="2"/>
    <x v="5"/>
    <x v="0"/>
    <x v="0"/>
    <x v="54"/>
    <x v="4"/>
    <n v="31"/>
    <x v="2"/>
    <n v="36"/>
    <x v="1"/>
    <x v="1"/>
    <n v="68.042105263157893"/>
    <n v="15.48813861227779"/>
    <s v="LOW "/>
  </r>
  <r>
    <x v="1"/>
    <x v="2"/>
    <x v="4"/>
    <x v="1"/>
    <x v="0"/>
    <x v="40"/>
    <x v="2"/>
    <n v="47"/>
    <x v="4"/>
    <n v="49"/>
    <x v="4"/>
    <x v="0"/>
    <n v="68.194003527336861"/>
    <n v="15.374837984663815"/>
    <s v="LOW "/>
  </r>
  <r>
    <x v="0"/>
    <x v="1"/>
    <x v="2"/>
    <x v="0"/>
    <x v="1"/>
    <x v="16"/>
    <x v="4"/>
    <n v="64"/>
    <x v="3"/>
    <n v="67"/>
    <x v="2"/>
    <x v="0"/>
    <n v="68.306737588652481"/>
    <n v="15.33710644279172"/>
    <s v="LOW "/>
  </r>
  <r>
    <x v="1"/>
    <x v="4"/>
    <x v="5"/>
    <x v="0"/>
    <x v="1"/>
    <x v="53"/>
    <x v="0"/>
    <n v="84"/>
    <x v="0"/>
    <n v="76"/>
    <x v="0"/>
    <x v="0"/>
    <n v="68.342245989304814"/>
    <n v="15.364976771104013"/>
    <s v="LOW "/>
  </r>
  <r>
    <x v="0"/>
    <x v="1"/>
    <x v="4"/>
    <x v="0"/>
    <x v="0"/>
    <x v="0"/>
    <x v="0"/>
    <n v="80"/>
    <x v="0"/>
    <n v="83"/>
    <x v="0"/>
    <x v="0"/>
    <n v="68.267025089605738"/>
    <n v="15.368077353532984"/>
    <s v="LOW "/>
  </r>
  <r>
    <x v="1"/>
    <x v="0"/>
    <x v="5"/>
    <x v="0"/>
    <x v="1"/>
    <x v="63"/>
    <x v="0"/>
    <n v="86"/>
    <x v="0"/>
    <n v="87"/>
    <x v="0"/>
    <x v="0"/>
    <n v="68.212612612612617"/>
    <n v="15.387892263380014"/>
    <s v="LOW "/>
  </r>
  <r>
    <x v="0"/>
    <x v="2"/>
    <x v="0"/>
    <x v="0"/>
    <x v="0"/>
    <x v="40"/>
    <x v="2"/>
    <n v="59"/>
    <x v="1"/>
    <n v="64"/>
    <x v="2"/>
    <x v="0"/>
    <n v="68.099637681159422"/>
    <n v="15.350702193702396"/>
    <s v="LOW "/>
  </r>
  <r>
    <x v="1"/>
    <x v="3"/>
    <x v="0"/>
    <x v="1"/>
    <x v="1"/>
    <x v="42"/>
    <x v="1"/>
    <n v="70"/>
    <x v="0"/>
    <n v="76"/>
    <x v="0"/>
    <x v="0"/>
    <n v="68.165755919854277"/>
    <n v="15.354933479827682"/>
    <s v="LOW "/>
  </r>
  <r>
    <x v="0"/>
    <x v="0"/>
    <x v="4"/>
    <x v="1"/>
    <x v="0"/>
    <x v="41"/>
    <x v="1"/>
    <n v="72"/>
    <x v="0"/>
    <n v="68"/>
    <x v="2"/>
    <x v="0"/>
    <n v="68.161172161172161"/>
    <n v="15.390152936772493"/>
    <s v="LOW "/>
  </r>
  <r>
    <x v="0"/>
    <x v="1"/>
    <x v="5"/>
    <x v="0"/>
    <x v="0"/>
    <x v="34"/>
    <x v="0"/>
    <n v="91"/>
    <x v="0"/>
    <n v="88"/>
    <x v="0"/>
    <x v="0"/>
    <n v="68.169429097605899"/>
    <n v="15.42775073288106"/>
    <s v="LOW "/>
  </r>
  <r>
    <x v="0"/>
    <x v="2"/>
    <x v="5"/>
    <x v="0"/>
    <x v="1"/>
    <x v="51"/>
    <x v="0"/>
    <n v="90"/>
    <x v="0"/>
    <n v="92"/>
    <x v="0"/>
    <x v="0"/>
    <n v="68.074074074074076"/>
    <n v="15.410736819758046"/>
    <s v="LOW "/>
  </r>
  <r>
    <x v="0"/>
    <x v="3"/>
    <x v="0"/>
    <x v="1"/>
    <x v="0"/>
    <x v="12"/>
    <x v="0"/>
    <n v="90"/>
    <x v="0"/>
    <n v="93"/>
    <x v="0"/>
    <x v="0"/>
    <n v="67.957169459962756"/>
    <n v="15.372350259783257"/>
    <s v="LOW "/>
  </r>
  <r>
    <x v="1"/>
    <x v="4"/>
    <x v="1"/>
    <x v="1"/>
    <x v="1"/>
    <x v="44"/>
    <x v="2"/>
    <n v="52"/>
    <x v="1"/>
    <n v="51"/>
    <x v="3"/>
    <x v="0"/>
    <n v="67.850187265917597"/>
    <n v="15.341189262241462"/>
    <s v="LOW "/>
  </r>
  <r>
    <x v="0"/>
    <x v="0"/>
    <x v="4"/>
    <x v="1"/>
    <x v="0"/>
    <x v="5"/>
    <x v="0"/>
    <n v="87"/>
    <x v="0"/>
    <n v="82"/>
    <x v="0"/>
    <x v="0"/>
    <n v="67.947269303201509"/>
    <n v="15.329557600741248"/>
    <s v="LOW "/>
  </r>
  <r>
    <x v="0"/>
    <x v="1"/>
    <x v="5"/>
    <x v="1"/>
    <x v="0"/>
    <x v="64"/>
    <x v="2"/>
    <n v="58"/>
    <x v="1"/>
    <n v="52"/>
    <x v="3"/>
    <x v="0"/>
    <n v="67.878787878787875"/>
    <n v="15.337753135907322"/>
    <s v="LOW "/>
  </r>
  <r>
    <x v="1"/>
    <x v="1"/>
    <x v="4"/>
    <x v="0"/>
    <x v="0"/>
    <x v="23"/>
    <x v="1"/>
    <n v="67"/>
    <x v="3"/>
    <n v="58"/>
    <x v="3"/>
    <x v="0"/>
    <n v="67.965714285714284"/>
    <n v="15.335075440815745"/>
    <s v="LOW "/>
  </r>
  <r>
    <x v="0"/>
    <x v="1"/>
    <x v="3"/>
    <x v="1"/>
    <x v="1"/>
    <x v="25"/>
    <x v="4"/>
    <n v="68"/>
    <x v="3"/>
    <n v="70"/>
    <x v="0"/>
    <x v="0"/>
    <n v="67.998084291187737"/>
    <n v="15.370581823798682"/>
    <s v="LOW "/>
  </r>
  <r>
    <x v="0"/>
    <x v="1"/>
    <x v="5"/>
    <x v="0"/>
    <x v="0"/>
    <x v="11"/>
    <x v="1"/>
    <n v="69"/>
    <x v="3"/>
    <n v="76"/>
    <x v="0"/>
    <x v="0"/>
    <n v="68.017341040462426"/>
    <n v="15.405679452848636"/>
    <s v="LOW "/>
  </r>
  <r>
    <x v="0"/>
    <x v="3"/>
    <x v="5"/>
    <x v="1"/>
    <x v="1"/>
    <x v="1"/>
    <x v="1"/>
    <n v="86"/>
    <x v="0"/>
    <n v="81"/>
    <x v="0"/>
    <x v="0"/>
    <n v="68.005813953488371"/>
    <n v="15.44576549169064"/>
    <s v="LOW "/>
  </r>
  <r>
    <x v="1"/>
    <x v="0"/>
    <x v="5"/>
    <x v="0"/>
    <x v="0"/>
    <x v="50"/>
    <x v="1"/>
    <n v="54"/>
    <x v="1"/>
    <n v="53"/>
    <x v="3"/>
    <x v="0"/>
    <n v="67.943469785575047"/>
    <n v="15.459647569409034"/>
    <s v="LOW "/>
  </r>
  <r>
    <x v="0"/>
    <x v="2"/>
    <x v="1"/>
    <x v="1"/>
    <x v="0"/>
    <x v="42"/>
    <x v="1"/>
    <n v="60"/>
    <x v="3"/>
    <n v="57"/>
    <x v="3"/>
    <x v="0"/>
    <n v="68"/>
    <n v="15.47851135366351"/>
    <s v="LOW "/>
  </r>
  <r>
    <x v="0"/>
    <x v="1"/>
    <x v="0"/>
    <x v="1"/>
    <x v="1"/>
    <x v="19"/>
    <x v="0"/>
    <n v="86"/>
    <x v="0"/>
    <n v="89"/>
    <x v="0"/>
    <x v="0"/>
    <n v="68.051282051282058"/>
    <n v="15.509281223714581"/>
    <s v="LOW "/>
  </r>
  <r>
    <x v="1"/>
    <x v="2"/>
    <x v="0"/>
    <x v="0"/>
    <x v="0"/>
    <x v="8"/>
    <x v="1"/>
    <n v="60"/>
    <x v="3"/>
    <n v="58"/>
    <x v="3"/>
    <x v="0"/>
    <n v="67.962301587301582"/>
    <n v="15.504241849816989"/>
    <s v="LOW "/>
  </r>
  <r>
    <x v="0"/>
    <x v="0"/>
    <x v="4"/>
    <x v="0"/>
    <x v="1"/>
    <x v="34"/>
    <x v="0"/>
    <n v="82"/>
    <x v="0"/>
    <n v="89"/>
    <x v="0"/>
    <x v="0"/>
    <n v="68.005988023952099"/>
    <n v="15.539080989423557"/>
    <s v="LOW "/>
  </r>
  <r>
    <x v="1"/>
    <x v="0"/>
    <x v="1"/>
    <x v="0"/>
    <x v="0"/>
    <x v="10"/>
    <x v="4"/>
    <n v="50"/>
    <x v="1"/>
    <n v="45"/>
    <x v="4"/>
    <x v="0"/>
    <n v="67.917670682730929"/>
    <n v="15.539276865349168"/>
    <s v="LOW "/>
  </r>
  <r>
    <x v="0"/>
    <x v="1"/>
    <x v="4"/>
    <x v="0"/>
    <x v="1"/>
    <x v="41"/>
    <x v="1"/>
    <n v="64"/>
    <x v="3"/>
    <n v="74"/>
    <x v="0"/>
    <x v="0"/>
    <n v="68.020202020202021"/>
    <n v="15.524617009527841"/>
    <s v="LOW "/>
  </r>
  <r>
    <x v="1"/>
    <x v="4"/>
    <x v="4"/>
    <x v="0"/>
    <x v="0"/>
    <x v="20"/>
    <x v="0"/>
    <n v="64"/>
    <x v="3"/>
    <n v="57"/>
    <x v="3"/>
    <x v="0"/>
    <n v="68.032520325203251"/>
    <n v="15.56428314790384"/>
    <s v="LOW "/>
  </r>
  <r>
    <x v="0"/>
    <x v="2"/>
    <x v="4"/>
    <x v="0"/>
    <x v="1"/>
    <x v="28"/>
    <x v="0"/>
    <n v="82"/>
    <x v="0"/>
    <n v="79"/>
    <x v="0"/>
    <x v="0"/>
    <n v="68.053169734151325"/>
    <n v="15.601283151236482"/>
    <s v="LOW "/>
  </r>
  <r>
    <x v="1"/>
    <x v="0"/>
    <x v="3"/>
    <x v="1"/>
    <x v="1"/>
    <x v="10"/>
    <x v="4"/>
    <n v="57"/>
    <x v="1"/>
    <n v="53"/>
    <x v="3"/>
    <x v="0"/>
    <n v="67.987654320987659"/>
    <n v="15.62536754635536"/>
    <s v="LOW "/>
  </r>
  <r>
    <x v="0"/>
    <x v="1"/>
    <x v="3"/>
    <x v="0"/>
    <x v="0"/>
    <x v="17"/>
    <x v="1"/>
    <n v="77"/>
    <x v="0"/>
    <n v="73"/>
    <x v="0"/>
    <x v="0"/>
    <n v="68.062111801242239"/>
    <n v="15.644215663914036"/>
    <s v="LOW "/>
  </r>
  <r>
    <x v="0"/>
    <x v="3"/>
    <x v="4"/>
    <x v="1"/>
    <x v="0"/>
    <x v="39"/>
    <x v="3"/>
    <n v="52"/>
    <x v="1"/>
    <n v="46"/>
    <x v="4"/>
    <x v="1"/>
    <n v="68.037499999999994"/>
    <n v="15.685803361107563"/>
    <s v="LOW "/>
  </r>
  <r>
    <x v="1"/>
    <x v="1"/>
    <x v="5"/>
    <x v="0"/>
    <x v="0"/>
    <x v="8"/>
    <x v="1"/>
    <n v="58"/>
    <x v="1"/>
    <n v="51"/>
    <x v="3"/>
    <x v="0"/>
    <n v="68.178197064989519"/>
    <n v="15.628405926448041"/>
    <s v="LOW "/>
  </r>
  <r>
    <x v="0"/>
    <x v="0"/>
    <x v="4"/>
    <x v="1"/>
    <x v="1"/>
    <x v="79"/>
    <x v="3"/>
    <n v="44"/>
    <x v="2"/>
    <n v="36"/>
    <x v="1"/>
    <x v="1"/>
    <n v="68.244725738396625"/>
    <n v="15.649618955360777"/>
    <s v="LOW "/>
  </r>
  <r>
    <x v="1"/>
    <x v="0"/>
    <x v="1"/>
    <x v="1"/>
    <x v="1"/>
    <x v="19"/>
    <x v="0"/>
    <n v="77"/>
    <x v="0"/>
    <n v="76"/>
    <x v="0"/>
    <x v="0"/>
    <n v="68.460721868365184"/>
    <n v="15.447398818716007"/>
    <s v="LOW "/>
  </r>
  <r>
    <x v="0"/>
    <x v="3"/>
    <x v="5"/>
    <x v="1"/>
    <x v="1"/>
    <x v="7"/>
    <x v="3"/>
    <n v="65"/>
    <x v="3"/>
    <n v="64"/>
    <x v="2"/>
    <x v="1"/>
    <n v="68.414529914529908"/>
    <n v="15.485696543216656"/>
    <s v="LOW "/>
  </r>
  <r>
    <x v="1"/>
    <x v="4"/>
    <x v="2"/>
    <x v="0"/>
    <x v="0"/>
    <x v="2"/>
    <x v="0"/>
    <n v="85"/>
    <x v="0"/>
    <n v="84"/>
    <x v="0"/>
    <x v="0"/>
    <n v="68.492473118279577"/>
    <n v="15.47722736803868"/>
    <s v="LOW "/>
  </r>
  <r>
    <x v="1"/>
    <x v="1"/>
    <x v="2"/>
    <x v="0"/>
    <x v="1"/>
    <x v="57"/>
    <x v="0"/>
    <n v="85"/>
    <x v="0"/>
    <n v="85"/>
    <x v="0"/>
    <x v="0"/>
    <n v="68.376623376623371"/>
    <n v="15.458817482235306"/>
    <s v="LOW "/>
  </r>
  <r>
    <x v="1"/>
    <x v="3"/>
    <x v="4"/>
    <x v="0"/>
    <x v="0"/>
    <x v="8"/>
    <x v="1"/>
    <n v="54"/>
    <x v="1"/>
    <n v="50"/>
    <x v="3"/>
    <x v="0"/>
    <n v="68.254901960784309"/>
    <n v="15.433826448635395"/>
    <s v="LOW "/>
  </r>
  <r>
    <x v="0"/>
    <x v="1"/>
    <x v="4"/>
    <x v="0"/>
    <x v="0"/>
    <x v="32"/>
    <x v="4"/>
    <n v="72"/>
    <x v="0"/>
    <n v="68"/>
    <x v="2"/>
    <x v="0"/>
    <n v="68.33552631578948"/>
    <n v="15.444983321800997"/>
    <s v="LOW "/>
  </r>
  <r>
    <x v="1"/>
    <x v="3"/>
    <x v="3"/>
    <x v="0"/>
    <x v="0"/>
    <x v="46"/>
    <x v="0"/>
    <n v="75"/>
    <x v="0"/>
    <n v="69"/>
    <x v="2"/>
    <x v="0"/>
    <n v="68.348785871964679"/>
    <n v="15.48886175552429"/>
    <s v="LOW "/>
  </r>
  <r>
    <x v="1"/>
    <x v="1"/>
    <x v="2"/>
    <x v="0"/>
    <x v="0"/>
    <x v="5"/>
    <x v="0"/>
    <n v="67"/>
    <x v="3"/>
    <n v="67"/>
    <x v="2"/>
    <x v="0"/>
    <n v="68.306666666666672"/>
    <n v="15.527443804796432"/>
    <s v="LOW "/>
  </r>
  <r>
    <x v="0"/>
    <x v="2"/>
    <x v="4"/>
    <x v="0"/>
    <x v="0"/>
    <x v="42"/>
    <x v="1"/>
    <n v="68"/>
    <x v="3"/>
    <n v="63"/>
    <x v="2"/>
    <x v="0"/>
    <n v="68.306487695749439"/>
    <n v="15.578696173448332"/>
    <s v="LOW "/>
  </r>
  <r>
    <x v="0"/>
    <x v="4"/>
    <x v="1"/>
    <x v="0"/>
    <x v="0"/>
    <x v="53"/>
    <x v="0"/>
    <n v="85"/>
    <x v="0"/>
    <n v="93"/>
    <x v="0"/>
    <x v="0"/>
    <n v="68.335585585585591"/>
    <n v="15.625328663047721"/>
    <s v="LOW "/>
  </r>
  <r>
    <x v="1"/>
    <x v="4"/>
    <x v="5"/>
    <x v="0"/>
    <x v="0"/>
    <x v="33"/>
    <x v="0"/>
    <n v="67"/>
    <x v="3"/>
    <n v="61"/>
    <x v="2"/>
    <x v="0"/>
    <n v="68.199546485260768"/>
    <n v="15.588271065312608"/>
    <s v="LOW "/>
  </r>
  <r>
    <x v="1"/>
    <x v="1"/>
    <x v="5"/>
    <x v="0"/>
    <x v="0"/>
    <x v="23"/>
    <x v="1"/>
    <n v="64"/>
    <x v="3"/>
    <n v="55"/>
    <x v="3"/>
    <x v="0"/>
    <n v="68.18721461187215"/>
    <n v="15.6237619346453"/>
    <s v="LOW "/>
  </r>
  <r>
    <x v="0"/>
    <x v="0"/>
    <x v="0"/>
    <x v="0"/>
    <x v="0"/>
    <x v="26"/>
    <x v="0"/>
    <n v="97"/>
    <x v="0"/>
    <n v="96"/>
    <x v="0"/>
    <x v="0"/>
    <n v="68.241379310344826"/>
    <n v="15.660599596014784"/>
    <s v="LOW "/>
  </r>
  <r>
    <x v="1"/>
    <x v="0"/>
    <x v="1"/>
    <x v="1"/>
    <x v="0"/>
    <x v="28"/>
    <x v="0"/>
    <n v="68"/>
    <x v="3"/>
    <n v="65"/>
    <x v="2"/>
    <x v="0"/>
    <n v="68.043981481481481"/>
    <n v="15.53402510618729"/>
    <s v="LOW "/>
  </r>
  <r>
    <x v="0"/>
    <x v="1"/>
    <x v="0"/>
    <x v="0"/>
    <x v="0"/>
    <x v="11"/>
    <x v="1"/>
    <n v="79"/>
    <x v="0"/>
    <n v="81"/>
    <x v="0"/>
    <x v="0"/>
    <n v="68.03496503496504"/>
    <n v="15.583931381601683"/>
    <s v="LOW "/>
  </r>
  <r>
    <x v="1"/>
    <x v="0"/>
    <x v="4"/>
    <x v="0"/>
    <x v="1"/>
    <x v="36"/>
    <x v="4"/>
    <n v="49"/>
    <x v="4"/>
    <n v="46"/>
    <x v="4"/>
    <x v="0"/>
    <n v="67.985915492957744"/>
    <n v="15.616284648648037"/>
    <s v="LOW "/>
  </r>
  <r>
    <x v="1"/>
    <x v="1"/>
    <x v="3"/>
    <x v="1"/>
    <x v="0"/>
    <x v="53"/>
    <x v="0"/>
    <n v="73"/>
    <x v="0"/>
    <n v="72"/>
    <x v="0"/>
    <x v="0"/>
    <n v="68.120567375886523"/>
    <n v="15.587839342753188"/>
    <s v="LOW "/>
  </r>
  <r>
    <x v="0"/>
    <x v="1"/>
    <x v="3"/>
    <x v="0"/>
    <x v="0"/>
    <x v="31"/>
    <x v="4"/>
    <n v="62"/>
    <x v="3"/>
    <n v="53"/>
    <x v="3"/>
    <x v="0"/>
    <n v="68.054761904761904"/>
    <n v="15.613161456207271"/>
    <s v="LOW "/>
  </r>
  <r>
    <x v="0"/>
    <x v="4"/>
    <x v="2"/>
    <x v="1"/>
    <x v="0"/>
    <x v="27"/>
    <x v="0"/>
    <n v="86"/>
    <x v="0"/>
    <n v="87"/>
    <x v="0"/>
    <x v="0"/>
    <n v="68.141486810551555"/>
    <n v="15.631445607946519"/>
    <s v="LOW "/>
  </r>
  <r>
    <x v="1"/>
    <x v="3"/>
    <x v="0"/>
    <x v="1"/>
    <x v="1"/>
    <x v="39"/>
    <x v="3"/>
    <n v="42"/>
    <x v="2"/>
    <n v="38"/>
    <x v="1"/>
    <x v="1"/>
    <n v="68.021739130434781"/>
    <n v="15.622726257583427"/>
    <s v="LOW "/>
  </r>
  <r>
    <x v="0"/>
    <x v="1"/>
    <x v="1"/>
    <x v="0"/>
    <x v="1"/>
    <x v="5"/>
    <x v="0"/>
    <n v="71"/>
    <x v="0"/>
    <n v="80"/>
    <x v="0"/>
    <x v="0"/>
    <n v="68.228710462287111"/>
    <n v="15.48930258094755"/>
    <s v="LOW "/>
  </r>
  <r>
    <x v="1"/>
    <x v="1"/>
    <x v="3"/>
    <x v="0"/>
    <x v="0"/>
    <x v="26"/>
    <x v="0"/>
    <n v="93"/>
    <x v="0"/>
    <n v="91"/>
    <x v="0"/>
    <x v="0"/>
    <n v="68.186274509803923"/>
    <n v="15.533947891669875"/>
    <s v="LOW "/>
  </r>
  <r>
    <x v="1"/>
    <x v="3"/>
    <x v="1"/>
    <x v="0"/>
    <x v="1"/>
    <x v="33"/>
    <x v="0"/>
    <n v="82"/>
    <x v="0"/>
    <n v="88"/>
    <x v="0"/>
    <x v="0"/>
    <n v="67.997530864197529"/>
    <n v="15.433729099066381"/>
    <s v="LOW "/>
  </r>
  <r>
    <x v="1"/>
    <x v="1"/>
    <x v="4"/>
    <x v="1"/>
    <x v="0"/>
    <x v="32"/>
    <x v="4"/>
    <n v="53"/>
    <x v="1"/>
    <n v="52"/>
    <x v="3"/>
    <x v="0"/>
    <n v="67.878109452736325"/>
    <n v="15.427008957703205"/>
    <s v="LOW "/>
  </r>
  <r>
    <x v="1"/>
    <x v="0"/>
    <x v="3"/>
    <x v="0"/>
    <x v="0"/>
    <x v="42"/>
    <x v="1"/>
    <n v="42"/>
    <x v="2"/>
    <n v="41"/>
    <x v="1"/>
    <x v="1"/>
    <n v="67.977443609022558"/>
    <n v="15.439817433738359"/>
    <s v="LOW "/>
  </r>
  <r>
    <x v="1"/>
    <x v="4"/>
    <x v="3"/>
    <x v="1"/>
    <x v="1"/>
    <x v="12"/>
    <x v="0"/>
    <n v="74"/>
    <x v="0"/>
    <n v="72"/>
    <x v="0"/>
    <x v="0"/>
    <n v="68.128787878787875"/>
    <n v="15.378756157602753"/>
    <s v="LOW "/>
  </r>
  <r>
    <x v="1"/>
    <x v="1"/>
    <x v="3"/>
    <x v="1"/>
    <x v="0"/>
    <x v="44"/>
    <x v="2"/>
    <n v="51"/>
    <x v="1"/>
    <n v="51"/>
    <x v="3"/>
    <x v="0"/>
    <n v="68.078880407124686"/>
    <n v="15.425150038438648"/>
    <s v="LOW "/>
  </r>
  <r>
    <x v="1"/>
    <x v="0"/>
    <x v="4"/>
    <x v="0"/>
    <x v="0"/>
    <x v="32"/>
    <x v="4"/>
    <n v="58"/>
    <x v="1"/>
    <n v="47"/>
    <x v="4"/>
    <x v="0"/>
    <n v="68.215384615384622"/>
    <n v="15.405119669498131"/>
    <s v="LOW "/>
  </r>
  <r>
    <x v="0"/>
    <x v="1"/>
    <x v="1"/>
    <x v="0"/>
    <x v="1"/>
    <x v="22"/>
    <x v="0"/>
    <n v="72"/>
    <x v="0"/>
    <n v="76"/>
    <x v="0"/>
    <x v="0"/>
    <n v="68.320413436692505"/>
    <n v="15.410847947286777"/>
    <s v="LOW "/>
  </r>
  <r>
    <x v="1"/>
    <x v="0"/>
    <x v="3"/>
    <x v="0"/>
    <x v="1"/>
    <x v="33"/>
    <x v="0"/>
    <n v="84"/>
    <x v="0"/>
    <n v="78"/>
    <x v="0"/>
    <x v="0"/>
    <n v="68.286458333333329"/>
    <n v="15.464550320758244"/>
    <s v="LOW "/>
  </r>
  <r>
    <x v="1"/>
    <x v="4"/>
    <x v="3"/>
    <x v="1"/>
    <x v="0"/>
    <x v="2"/>
    <x v="0"/>
    <n v="90"/>
    <x v="0"/>
    <n v="82"/>
    <x v="0"/>
    <x v="0"/>
    <n v="68.183727034120736"/>
    <n v="15.480165881395324"/>
    <s v="LOW "/>
  </r>
  <r>
    <x v="0"/>
    <x v="1"/>
    <x v="0"/>
    <x v="1"/>
    <x v="0"/>
    <x v="49"/>
    <x v="3"/>
    <n v="62"/>
    <x v="3"/>
    <n v="61"/>
    <x v="2"/>
    <x v="1"/>
    <n v="68.031746031746039"/>
    <n v="15.443155625762886"/>
    <s v="LOW "/>
  </r>
  <r>
    <x v="1"/>
    <x v="1"/>
    <x v="1"/>
    <x v="1"/>
    <x v="0"/>
    <x v="46"/>
    <x v="0"/>
    <n v="64"/>
    <x v="3"/>
    <n v="66"/>
    <x v="2"/>
    <x v="0"/>
    <n v="68.13333333333334"/>
    <n v="15.443085471786034"/>
    <s v="LOW "/>
  </r>
  <r>
    <x v="1"/>
    <x v="3"/>
    <x v="1"/>
    <x v="0"/>
    <x v="0"/>
    <x v="27"/>
    <x v="0"/>
    <n v="82"/>
    <x v="0"/>
    <n v="84"/>
    <x v="0"/>
    <x v="0"/>
    <n v="68.118279569892479"/>
    <n v="15.491134795591122"/>
    <s v="LOW "/>
  </r>
  <r>
    <x v="1"/>
    <x v="1"/>
    <x v="5"/>
    <x v="0"/>
    <x v="0"/>
    <x v="29"/>
    <x v="4"/>
    <n v="61"/>
    <x v="3"/>
    <n v="54"/>
    <x v="3"/>
    <x v="0"/>
    <n v="68.002710027100278"/>
    <n v="15.500240166858024"/>
    <s v="LOW "/>
  </r>
  <r>
    <x v="0"/>
    <x v="3"/>
    <x v="5"/>
    <x v="0"/>
    <x v="0"/>
    <x v="32"/>
    <x v="4"/>
    <n v="72"/>
    <x v="0"/>
    <n v="80"/>
    <x v="0"/>
    <x v="0"/>
    <n v="68.090163934426229"/>
    <n v="15.531215226800926"/>
    <s v="LOW "/>
  </r>
  <r>
    <x v="0"/>
    <x v="3"/>
    <x v="3"/>
    <x v="0"/>
    <x v="0"/>
    <x v="8"/>
    <x v="1"/>
    <n v="76"/>
    <x v="0"/>
    <n v="74"/>
    <x v="0"/>
    <x v="0"/>
    <n v="68.071625344352611"/>
    <n v="15.574059960050477"/>
    <s v="LOW "/>
  </r>
  <r>
    <x v="1"/>
    <x v="1"/>
    <x v="0"/>
    <x v="0"/>
    <x v="1"/>
    <x v="24"/>
    <x v="1"/>
    <n v="64"/>
    <x v="3"/>
    <n v="66"/>
    <x v="2"/>
    <x v="0"/>
    <n v="68.044444444444451"/>
    <n v="15.628614149914688"/>
    <s v="LOW "/>
  </r>
  <r>
    <x v="0"/>
    <x v="4"/>
    <x v="0"/>
    <x v="0"/>
    <x v="1"/>
    <x v="5"/>
    <x v="0"/>
    <n v="70"/>
    <x v="0"/>
    <n v="70"/>
    <x v="0"/>
    <x v="0"/>
    <n v="68.075630252100837"/>
    <n v="15.690008059083297"/>
    <s v="LOW "/>
  </r>
  <r>
    <x v="0"/>
    <x v="0"/>
    <x v="4"/>
    <x v="1"/>
    <x v="0"/>
    <x v="8"/>
    <x v="1"/>
    <n v="73"/>
    <x v="0"/>
    <n v="71"/>
    <x v="0"/>
    <x v="0"/>
    <n v="68.056497175141246"/>
    <n v="15.754908665309738"/>
    <s v="LOW "/>
  </r>
  <r>
    <x v="1"/>
    <x v="3"/>
    <x v="0"/>
    <x v="1"/>
    <x v="0"/>
    <x v="30"/>
    <x v="4"/>
    <n v="46"/>
    <x v="4"/>
    <n v="44"/>
    <x v="1"/>
    <x v="1"/>
    <n v="68.04558404558405"/>
    <n v="15.817627897198063"/>
    <s v="LOW "/>
  </r>
  <r>
    <x v="0"/>
    <x v="4"/>
    <x v="3"/>
    <x v="0"/>
    <x v="0"/>
    <x v="54"/>
    <x v="4"/>
    <n v="51"/>
    <x v="1"/>
    <n v="54"/>
    <x v="3"/>
    <x v="0"/>
    <n v="68.215517241379317"/>
    <n v="15.772706329680599"/>
    <s v="LOW "/>
  </r>
  <r>
    <x v="0"/>
    <x v="1"/>
    <x v="3"/>
    <x v="0"/>
    <x v="1"/>
    <x v="23"/>
    <x v="1"/>
    <n v="76"/>
    <x v="0"/>
    <n v="80"/>
    <x v="0"/>
    <x v="0"/>
    <n v="68.356521739130429"/>
    <n v="15.767619344268788"/>
    <s v="LOW "/>
  </r>
  <r>
    <x v="0"/>
    <x v="4"/>
    <x v="3"/>
    <x v="0"/>
    <x v="1"/>
    <x v="77"/>
    <x v="0"/>
    <n v="100"/>
    <x v="0"/>
    <n v="95"/>
    <x v="0"/>
    <x v="0"/>
    <n v="68.318713450292393"/>
    <n v="15.814925609341335"/>
    <s v="LOW "/>
  </r>
  <r>
    <x v="1"/>
    <x v="1"/>
    <x v="4"/>
    <x v="1"/>
    <x v="0"/>
    <x v="16"/>
    <x v="4"/>
    <n v="72"/>
    <x v="0"/>
    <n v="59"/>
    <x v="3"/>
    <x v="0"/>
    <n v="68.073746312684364"/>
    <n v="15.66548884753993"/>
    <s v="LOW "/>
  </r>
  <r>
    <x v="0"/>
    <x v="3"/>
    <x v="1"/>
    <x v="1"/>
    <x v="0"/>
    <x v="1"/>
    <x v="1"/>
    <n v="65"/>
    <x v="3"/>
    <n v="74"/>
    <x v="0"/>
    <x v="0"/>
    <n v="68.13095238095238"/>
    <n v="15.707163790164849"/>
    <s v="LOW "/>
  </r>
  <r>
    <x v="1"/>
    <x v="3"/>
    <x v="4"/>
    <x v="1"/>
    <x v="0"/>
    <x v="18"/>
    <x v="3"/>
    <n v="51"/>
    <x v="1"/>
    <n v="48"/>
    <x v="4"/>
    <x v="1"/>
    <n v="68.12012012012012"/>
    <n v="15.773471018566559"/>
    <s v="LOW "/>
  </r>
  <r>
    <x v="0"/>
    <x v="4"/>
    <x v="1"/>
    <x v="0"/>
    <x v="1"/>
    <x v="67"/>
    <x v="0"/>
    <n v="85"/>
    <x v="0"/>
    <n v="91"/>
    <x v="0"/>
    <x v="0"/>
    <n v="68.306060606060612"/>
    <n v="15.721061715128288"/>
    <s v="LOW "/>
  </r>
  <r>
    <x v="0"/>
    <x v="4"/>
    <x v="3"/>
    <x v="0"/>
    <x v="0"/>
    <x v="51"/>
    <x v="0"/>
    <n v="92"/>
    <x v="0"/>
    <n v="85"/>
    <x v="0"/>
    <x v="0"/>
    <n v="68.131498470948017"/>
    <n v="15.684518318391772"/>
    <s v="LOW "/>
  </r>
  <r>
    <x v="0"/>
    <x v="2"/>
    <x v="2"/>
    <x v="1"/>
    <x v="0"/>
    <x v="13"/>
    <x v="4"/>
    <n v="67"/>
    <x v="3"/>
    <n v="73"/>
    <x v="0"/>
    <x v="0"/>
    <n v="67.953703703703709"/>
    <n v="15.644024769027212"/>
    <s v="LOW "/>
  </r>
  <r>
    <x v="1"/>
    <x v="3"/>
    <x v="5"/>
    <x v="0"/>
    <x v="1"/>
    <x v="6"/>
    <x v="0"/>
    <n v="74"/>
    <x v="0"/>
    <n v="75"/>
    <x v="0"/>
    <x v="0"/>
    <n v="67.996884735202485"/>
    <n v="15.682301161958904"/>
    <s v="LOW "/>
  </r>
  <r>
    <x v="0"/>
    <x v="4"/>
    <x v="3"/>
    <x v="0"/>
    <x v="0"/>
    <x v="32"/>
    <x v="4"/>
    <n v="62"/>
    <x v="3"/>
    <n v="69"/>
    <x v="2"/>
    <x v="0"/>
    <n v="67.893081761006286"/>
    <n v="15.707263550300484"/>
    <s v="LOW "/>
  </r>
  <r>
    <x v="0"/>
    <x v="4"/>
    <x v="5"/>
    <x v="1"/>
    <x v="0"/>
    <x v="76"/>
    <x v="3"/>
    <n v="34"/>
    <x v="2"/>
    <n v="38"/>
    <x v="1"/>
    <x v="1"/>
    <n v="67.936507936507937"/>
    <n v="15.770248275237631"/>
    <s v="LOW "/>
  </r>
  <r>
    <x v="1"/>
    <x v="0"/>
    <x v="4"/>
    <x v="1"/>
    <x v="0"/>
    <x v="74"/>
    <x v="3"/>
    <n v="29"/>
    <x v="2"/>
    <n v="27"/>
    <x v="1"/>
    <x v="1"/>
    <n v="68.256410256410263"/>
    <n v="15.501187628145519"/>
    <s v="LOW "/>
  </r>
  <r>
    <x v="0"/>
    <x v="0"/>
    <x v="5"/>
    <x v="1"/>
    <x v="1"/>
    <x v="24"/>
    <x v="1"/>
    <n v="78"/>
    <x v="0"/>
    <n v="79"/>
    <x v="0"/>
    <x v="0"/>
    <n v="68.621359223300971"/>
    <n v="15.120304939169808"/>
    <s v="LOW "/>
  </r>
  <r>
    <x v="1"/>
    <x v="3"/>
    <x v="3"/>
    <x v="0"/>
    <x v="1"/>
    <x v="21"/>
    <x v="1"/>
    <n v="54"/>
    <x v="1"/>
    <n v="63"/>
    <x v="2"/>
    <x v="0"/>
    <n v="68.575163398692808"/>
    <n v="15.169712174492995"/>
    <s v="LOW "/>
  </r>
  <r>
    <x v="0"/>
    <x v="3"/>
    <x v="5"/>
    <x v="0"/>
    <x v="1"/>
    <x v="11"/>
    <x v="1"/>
    <n v="78"/>
    <x v="0"/>
    <n v="82"/>
    <x v="0"/>
    <x v="0"/>
    <n v="68.646864686468646"/>
    <n v="15.217804246257074"/>
    <s v="LOW "/>
  </r>
  <r>
    <x v="1"/>
    <x v="3"/>
    <x v="2"/>
    <x v="0"/>
    <x v="0"/>
    <x v="51"/>
    <x v="0"/>
    <n v="84"/>
    <x v="0"/>
    <n v="89"/>
    <x v="0"/>
    <x v="0"/>
    <n v="68.583333333333329"/>
    <n v="15.263127318985305"/>
    <s v="LOW "/>
  </r>
  <r>
    <x v="0"/>
    <x v="1"/>
    <x v="2"/>
    <x v="0"/>
    <x v="0"/>
    <x v="20"/>
    <x v="0"/>
    <n v="78"/>
    <x v="0"/>
    <n v="74"/>
    <x v="0"/>
    <x v="0"/>
    <n v="68.407407407407405"/>
    <n v="15.237259810886501"/>
    <s v="LOW "/>
  </r>
  <r>
    <x v="0"/>
    <x v="2"/>
    <x v="4"/>
    <x v="1"/>
    <x v="1"/>
    <x v="66"/>
    <x v="3"/>
    <n v="48"/>
    <x v="4"/>
    <n v="41"/>
    <x v="1"/>
    <x v="1"/>
    <n v="68.340136054421762"/>
    <n v="15.298613426405833"/>
    <s v="LOW "/>
  </r>
  <r>
    <x v="0"/>
    <x v="3"/>
    <x v="0"/>
    <x v="1"/>
    <x v="1"/>
    <x v="77"/>
    <x v="0"/>
    <n v="100"/>
    <x v="0"/>
    <n v="100"/>
    <x v="0"/>
    <x v="0"/>
    <n v="68.621993127147761"/>
    <n v="15.110863987887452"/>
    <s v="LOW "/>
  </r>
  <r>
    <x v="0"/>
    <x v="3"/>
    <x v="5"/>
    <x v="1"/>
    <x v="0"/>
    <x v="21"/>
    <x v="1"/>
    <n v="84"/>
    <x v="0"/>
    <n v="84"/>
    <x v="0"/>
    <x v="0"/>
    <n v="68.319444444444443"/>
    <n v="14.890411147305587"/>
    <s v="HIGH "/>
  </r>
  <r>
    <x v="1"/>
    <x v="3"/>
    <x v="1"/>
    <x v="0"/>
    <x v="0"/>
    <x v="6"/>
    <x v="0"/>
    <n v="77"/>
    <x v="0"/>
    <n v="77"/>
    <x v="0"/>
    <x v="0"/>
    <n v="68.214035087719296"/>
    <n v="14.910251255092817"/>
    <s v="HIGH "/>
  </r>
  <r>
    <x v="1"/>
    <x v="0"/>
    <x v="4"/>
    <x v="0"/>
    <x v="0"/>
    <x v="29"/>
    <x v="4"/>
    <n v="48"/>
    <x v="4"/>
    <n v="51"/>
    <x v="3"/>
    <x v="0"/>
    <n v="68.081560283687949"/>
    <n v="14.924054089734339"/>
    <s v="HIGH "/>
  </r>
  <r>
    <x v="0"/>
    <x v="3"/>
    <x v="1"/>
    <x v="0"/>
    <x v="1"/>
    <x v="38"/>
    <x v="0"/>
    <n v="84"/>
    <x v="0"/>
    <n v="91"/>
    <x v="0"/>
    <x v="0"/>
    <n v="68.254480286738357"/>
    <n v="14.905067803779843"/>
    <s v="HIGH "/>
  </r>
  <r>
    <x v="0"/>
    <x v="1"/>
    <x v="0"/>
    <x v="1"/>
    <x v="0"/>
    <x v="21"/>
    <x v="1"/>
    <n v="75"/>
    <x v="0"/>
    <n v="72"/>
    <x v="0"/>
    <x v="0"/>
    <n v="68.076086956521735"/>
    <n v="14.877933540220603"/>
    <s v="HIGH "/>
  </r>
  <r>
    <x v="1"/>
    <x v="4"/>
    <x v="0"/>
    <x v="0"/>
    <x v="1"/>
    <x v="22"/>
    <x v="0"/>
    <n v="64"/>
    <x v="3"/>
    <n v="70"/>
    <x v="0"/>
    <x v="0"/>
    <n v="68.040293040293037"/>
    <n v="14.951515877005733"/>
    <s v="HIGH "/>
  </r>
  <r>
    <x v="1"/>
    <x v="3"/>
    <x v="0"/>
    <x v="1"/>
    <x v="0"/>
    <x v="13"/>
    <x v="4"/>
    <n v="42"/>
    <x v="2"/>
    <n v="48"/>
    <x v="4"/>
    <x v="1"/>
    <n v="68.040740740740745"/>
    <n v="15.031393303233347"/>
    <s v="LOW "/>
  </r>
  <r>
    <x v="0"/>
    <x v="2"/>
    <x v="1"/>
    <x v="0"/>
    <x v="0"/>
    <x v="1"/>
    <x v="1"/>
    <n v="84"/>
    <x v="0"/>
    <n v="82"/>
    <x v="0"/>
    <x v="0"/>
    <n v="68.280898876404493"/>
    <n v="14.938567407745849"/>
    <s v="HIGH "/>
  </r>
  <r>
    <x v="0"/>
    <x v="1"/>
    <x v="0"/>
    <x v="0"/>
    <x v="1"/>
    <x v="36"/>
    <x v="4"/>
    <n v="61"/>
    <x v="3"/>
    <n v="66"/>
    <x v="2"/>
    <x v="0"/>
    <n v="68.166666666666671"/>
    <n v="14.967726222871271"/>
    <s v="HIGH "/>
  </r>
  <r>
    <x v="0"/>
    <x v="1"/>
    <x v="0"/>
    <x v="1"/>
    <x v="1"/>
    <x v="3"/>
    <x v="2"/>
    <n v="62"/>
    <x v="3"/>
    <n v="66"/>
    <x v="2"/>
    <x v="0"/>
    <n v="68.264367816091948"/>
    <n v="15.01273515844159"/>
    <s v="LOW "/>
  </r>
  <r>
    <x v="0"/>
    <x v="0"/>
    <x v="3"/>
    <x v="1"/>
    <x v="0"/>
    <x v="15"/>
    <x v="2"/>
    <n v="61"/>
    <x v="3"/>
    <n v="55"/>
    <x v="3"/>
    <x v="0"/>
    <n v="68.379844961240309"/>
    <n v="15.035458760244124"/>
    <s v="LOW "/>
  </r>
  <r>
    <x v="0"/>
    <x v="4"/>
    <x v="1"/>
    <x v="0"/>
    <x v="0"/>
    <x v="50"/>
    <x v="1"/>
    <n v="70"/>
    <x v="0"/>
    <n v="66"/>
    <x v="2"/>
    <x v="0"/>
    <n v="68.549019607843135"/>
    <n v="15.027182854049101"/>
    <s v="LOW "/>
  </r>
  <r>
    <x v="1"/>
    <x v="4"/>
    <x v="0"/>
    <x v="0"/>
    <x v="1"/>
    <x v="61"/>
    <x v="0"/>
    <n v="100"/>
    <x v="0"/>
    <n v="100"/>
    <x v="0"/>
    <x v="0"/>
    <n v="68.555555555555557"/>
    <n v="15.115195526438589"/>
    <s v="LOW "/>
  </r>
  <r>
    <x v="0"/>
    <x v="1"/>
    <x v="4"/>
    <x v="0"/>
    <x v="0"/>
    <x v="18"/>
    <x v="3"/>
    <n v="61"/>
    <x v="3"/>
    <n v="52"/>
    <x v="3"/>
    <x v="1"/>
    <n v="68.176706827309232"/>
    <n v="14.804241346512043"/>
    <s v="HIGH "/>
  </r>
  <r>
    <x v="0"/>
    <x v="1"/>
    <x v="3"/>
    <x v="0"/>
    <x v="1"/>
    <x v="29"/>
    <x v="4"/>
    <n v="77"/>
    <x v="0"/>
    <n v="80"/>
    <x v="0"/>
    <x v="0"/>
    <n v="68.369918699186996"/>
    <n v="14.769962018981994"/>
    <s v="HIGH "/>
  </r>
  <r>
    <x v="1"/>
    <x v="0"/>
    <x v="1"/>
    <x v="0"/>
    <x v="1"/>
    <x v="57"/>
    <x v="0"/>
    <n v="96"/>
    <x v="0"/>
    <n v="91"/>
    <x v="0"/>
    <x v="0"/>
    <n v="68.333333333333329"/>
    <n v="14.813796261282315"/>
    <s v="HIGH "/>
  </r>
  <r>
    <x v="1"/>
    <x v="3"/>
    <x v="4"/>
    <x v="1"/>
    <x v="0"/>
    <x v="1"/>
    <x v="1"/>
    <n v="70"/>
    <x v="0"/>
    <n v="67"/>
    <x v="2"/>
    <x v="0"/>
    <n v="68.029166666666669"/>
    <n v="14.650198496000735"/>
    <s v="HIGH "/>
  </r>
  <r>
    <x v="0"/>
    <x v="1"/>
    <x v="4"/>
    <x v="1"/>
    <x v="0"/>
    <x v="65"/>
    <x v="3"/>
    <n v="53"/>
    <x v="1"/>
    <n v="46"/>
    <x v="4"/>
    <x v="1"/>
    <n v="68.021097046413502"/>
    <n v="14.741785170735525"/>
    <s v="HIGH "/>
  </r>
  <r>
    <x v="1"/>
    <x v="3"/>
    <x v="4"/>
    <x v="0"/>
    <x v="0"/>
    <x v="0"/>
    <x v="0"/>
    <n v="66"/>
    <x v="3"/>
    <n v="66"/>
    <x v="2"/>
    <x v="0"/>
    <n v="68.320512820512818"/>
    <n v="14.57121643703654"/>
    <s v="HIGH "/>
  </r>
  <r>
    <x v="0"/>
    <x v="0"/>
    <x v="3"/>
    <x v="1"/>
    <x v="0"/>
    <x v="16"/>
    <x v="4"/>
    <n v="65"/>
    <x v="3"/>
    <n v="65"/>
    <x v="2"/>
    <x v="0"/>
    <n v="68.324675324675326"/>
    <n v="14.661940799616845"/>
    <s v="HIGH "/>
  </r>
  <r>
    <x v="1"/>
    <x v="3"/>
    <x v="4"/>
    <x v="1"/>
    <x v="0"/>
    <x v="19"/>
    <x v="0"/>
    <n v="70"/>
    <x v="0"/>
    <n v="69"/>
    <x v="2"/>
    <x v="0"/>
    <n v="68.416666666666671"/>
    <n v="14.723983399016142"/>
    <s v="HIGH "/>
  </r>
  <r>
    <x v="1"/>
    <x v="4"/>
    <x v="5"/>
    <x v="0"/>
    <x v="1"/>
    <x v="19"/>
    <x v="0"/>
    <n v="64"/>
    <x v="3"/>
    <n v="60"/>
    <x v="2"/>
    <x v="0"/>
    <n v="68.382222222222225"/>
    <n v="14.816676623752018"/>
    <s v="HIGH "/>
  </r>
  <r>
    <x v="1"/>
    <x v="4"/>
    <x v="3"/>
    <x v="1"/>
    <x v="0"/>
    <x v="8"/>
    <x v="1"/>
    <n v="56"/>
    <x v="1"/>
    <n v="52"/>
    <x v="3"/>
    <x v="0"/>
    <n v="68.414414414414409"/>
    <n v="14.89813366899531"/>
    <s v="HIGH "/>
  </r>
  <r>
    <x v="0"/>
    <x v="3"/>
    <x v="4"/>
    <x v="1"/>
    <x v="1"/>
    <x v="11"/>
    <x v="1"/>
    <n v="61"/>
    <x v="3"/>
    <n v="71"/>
    <x v="0"/>
    <x v="0"/>
    <n v="68.566210045662103"/>
    <n v="14.931470543013685"/>
    <s v="HIGH "/>
  </r>
  <r>
    <x v="1"/>
    <x v="4"/>
    <x v="3"/>
    <x v="1"/>
    <x v="1"/>
    <x v="15"/>
    <x v="2"/>
    <n v="43"/>
    <x v="2"/>
    <n v="44"/>
    <x v="1"/>
    <x v="1"/>
    <n v="68.606481481481481"/>
    <n v="15.023061119419213"/>
    <s v="LOW "/>
  </r>
  <r>
    <x v="0"/>
    <x v="1"/>
    <x v="5"/>
    <x v="1"/>
    <x v="0"/>
    <x v="64"/>
    <x v="2"/>
    <n v="56"/>
    <x v="1"/>
    <n v="51"/>
    <x v="3"/>
    <x v="0"/>
    <n v="68.948356807511743"/>
    <n v="14.847018310050657"/>
    <s v="HIGH "/>
  </r>
  <r>
    <x v="1"/>
    <x v="1"/>
    <x v="1"/>
    <x v="1"/>
    <x v="1"/>
    <x v="21"/>
    <x v="1"/>
    <n v="74"/>
    <x v="0"/>
    <n v="70"/>
    <x v="0"/>
    <x v="0"/>
    <n v="69.195238095238096"/>
    <n v="14.802026122266609"/>
    <s v="HIGH "/>
  </r>
  <r>
    <x v="1"/>
    <x v="3"/>
    <x v="1"/>
    <x v="1"/>
    <x v="0"/>
    <x v="23"/>
    <x v="1"/>
    <n v="57"/>
    <x v="1"/>
    <n v="62"/>
    <x v="2"/>
    <x v="0"/>
    <n v="69.178743961352652"/>
    <n v="14.904265588142337"/>
    <s v="HIGH "/>
  </r>
  <r>
    <x v="1"/>
    <x v="3"/>
    <x v="3"/>
    <x v="1"/>
    <x v="1"/>
    <x v="42"/>
    <x v="1"/>
    <n v="71"/>
    <x v="0"/>
    <n v="73"/>
    <x v="0"/>
    <x v="0"/>
    <n v="69.308823529411768"/>
    <n v="14.971794415756639"/>
    <s v="HIGH "/>
  </r>
  <r>
    <x v="1"/>
    <x v="1"/>
    <x v="0"/>
    <x v="1"/>
    <x v="1"/>
    <x v="22"/>
    <x v="0"/>
    <n v="75"/>
    <x v="0"/>
    <n v="74"/>
    <x v="0"/>
    <x v="0"/>
    <n v="69.323383084577117"/>
    <n v="15.068992264190108"/>
    <s v="LOW "/>
  </r>
  <r>
    <x v="1"/>
    <x v="1"/>
    <x v="3"/>
    <x v="0"/>
    <x v="1"/>
    <x v="52"/>
    <x v="0"/>
    <n v="87"/>
    <x v="0"/>
    <n v="90"/>
    <x v="0"/>
    <x v="0"/>
    <n v="69.267676767676761"/>
    <n v="15.173543750756675"/>
    <s v="LOW "/>
  </r>
  <r>
    <x v="1"/>
    <x v="3"/>
    <x v="1"/>
    <x v="1"/>
    <x v="0"/>
    <x v="22"/>
    <x v="0"/>
    <n v="63"/>
    <x v="3"/>
    <n v="58"/>
    <x v="3"/>
    <x v="0"/>
    <n v="68.92307692307692"/>
    <n v="15.020301843026369"/>
    <s v="LOW "/>
  </r>
  <r>
    <x v="1"/>
    <x v="2"/>
    <x v="3"/>
    <x v="0"/>
    <x v="0"/>
    <x v="21"/>
    <x v="1"/>
    <n v="57"/>
    <x v="1"/>
    <n v="53"/>
    <x v="3"/>
    <x v="0"/>
    <n v="69.005208333333329"/>
    <n v="15.110184684728285"/>
    <s v="LOW "/>
  </r>
  <r>
    <x v="0"/>
    <x v="4"/>
    <x v="4"/>
    <x v="1"/>
    <x v="0"/>
    <x v="29"/>
    <x v="4"/>
    <n v="58"/>
    <x v="1"/>
    <n v="57"/>
    <x v="3"/>
    <x v="0"/>
    <n v="69.164021164021165"/>
    <n v="15.158407893376729"/>
    <s v="LOW "/>
  </r>
  <r>
    <x v="1"/>
    <x v="3"/>
    <x v="1"/>
    <x v="0"/>
    <x v="1"/>
    <x v="51"/>
    <x v="0"/>
    <n v="81"/>
    <x v="0"/>
    <n v="85"/>
    <x v="0"/>
    <x v="0"/>
    <n v="69.354838709677423"/>
    <n v="15.20479915839416"/>
    <s v="LOW "/>
  </r>
  <r>
    <x v="1"/>
    <x v="3"/>
    <x v="5"/>
    <x v="0"/>
    <x v="1"/>
    <x v="34"/>
    <x v="0"/>
    <n v="68"/>
    <x v="3"/>
    <n v="69"/>
    <x v="2"/>
    <x v="0"/>
    <n v="69.120218579234972"/>
    <n v="15.215277624028648"/>
    <s v="LOW "/>
  </r>
  <r>
    <x v="1"/>
    <x v="1"/>
    <x v="2"/>
    <x v="1"/>
    <x v="1"/>
    <x v="0"/>
    <x v="0"/>
    <n v="66"/>
    <x v="3"/>
    <n v="72"/>
    <x v="0"/>
    <x v="0"/>
    <n v="69.083333333333329"/>
    <n v="15.330026817400622"/>
    <s v="LOW "/>
  </r>
  <r>
    <x v="0"/>
    <x v="3"/>
    <x v="2"/>
    <x v="0"/>
    <x v="0"/>
    <x v="12"/>
    <x v="0"/>
    <n v="91"/>
    <x v="0"/>
    <n v="96"/>
    <x v="0"/>
    <x v="0"/>
    <n v="69.067796610169495"/>
    <n v="15.454541767608905"/>
    <s v="LOW "/>
  </r>
  <r>
    <x v="1"/>
    <x v="1"/>
    <x v="4"/>
    <x v="0"/>
    <x v="0"/>
    <x v="27"/>
    <x v="0"/>
    <n v="66"/>
    <x v="3"/>
    <n v="64"/>
    <x v="2"/>
    <x v="0"/>
    <n v="68.735632183908052"/>
    <n v="15.344668301726131"/>
    <s v="LOW "/>
  </r>
  <r>
    <x v="1"/>
    <x v="2"/>
    <x v="5"/>
    <x v="1"/>
    <x v="1"/>
    <x v="42"/>
    <x v="1"/>
    <n v="62"/>
    <x v="3"/>
    <n v="61"/>
    <x v="2"/>
    <x v="0"/>
    <n v="68.707602339181292"/>
    <n v="15.444558480218314"/>
    <s v="LOW "/>
  </r>
  <r>
    <x v="0"/>
    <x v="0"/>
    <x v="4"/>
    <x v="0"/>
    <x v="0"/>
    <x v="10"/>
    <x v="4"/>
    <n v="68"/>
    <x v="3"/>
    <n v="61"/>
    <x v="2"/>
    <x v="0"/>
    <n v="68.839285714285708"/>
    <n v="15.549969513498999"/>
    <s v="LOW "/>
  </r>
  <r>
    <x v="0"/>
    <x v="1"/>
    <x v="3"/>
    <x v="0"/>
    <x v="0"/>
    <x v="16"/>
    <x v="4"/>
    <n v="61"/>
    <x v="3"/>
    <n v="58"/>
    <x v="3"/>
    <x v="0"/>
    <n v="68.957575757575754"/>
    <n v="15.655515637647468"/>
    <s v="LOW "/>
  </r>
  <r>
    <x v="1"/>
    <x v="0"/>
    <x v="4"/>
    <x v="0"/>
    <x v="0"/>
    <x v="33"/>
    <x v="0"/>
    <n v="82"/>
    <x v="0"/>
    <n v="80"/>
    <x v="0"/>
    <x v="0"/>
    <n v="69.166666666666671"/>
    <n v="15.718688256143613"/>
    <s v="LOW "/>
  </r>
  <r>
    <x v="0"/>
    <x v="3"/>
    <x v="1"/>
    <x v="1"/>
    <x v="0"/>
    <x v="44"/>
    <x v="2"/>
    <n v="58"/>
    <x v="1"/>
    <n v="60"/>
    <x v="2"/>
    <x v="0"/>
    <n v="68.937106918238996"/>
    <n v="15.775821614258977"/>
    <s v="LOW "/>
  </r>
  <r>
    <x v="1"/>
    <x v="0"/>
    <x v="5"/>
    <x v="1"/>
    <x v="1"/>
    <x v="44"/>
    <x v="2"/>
    <n v="50"/>
    <x v="1"/>
    <n v="52"/>
    <x v="3"/>
    <x v="0"/>
    <n v="69.192307692307693"/>
    <n v="15.804135852971259"/>
    <s v="LOW "/>
  </r>
  <r>
    <x v="0"/>
    <x v="4"/>
    <x v="4"/>
    <x v="1"/>
    <x v="1"/>
    <x v="29"/>
    <x v="4"/>
    <n v="75"/>
    <x v="0"/>
    <n v="73"/>
    <x v="0"/>
    <x v="0"/>
    <n v="69.562091503267979"/>
    <n v="15.732996866358803"/>
    <s v="LOW "/>
  </r>
  <r>
    <x v="1"/>
    <x v="4"/>
    <x v="4"/>
    <x v="0"/>
    <x v="0"/>
    <x v="63"/>
    <x v="0"/>
    <n v="73"/>
    <x v="0"/>
    <n v="71"/>
    <x v="0"/>
    <x v="0"/>
    <n v="69.586666666666673"/>
    <n v="15.847686126231663"/>
    <s v="LOW "/>
  </r>
  <r>
    <x v="0"/>
    <x v="3"/>
    <x v="1"/>
    <x v="0"/>
    <x v="1"/>
    <x v="28"/>
    <x v="0"/>
    <n v="77"/>
    <x v="0"/>
    <n v="83"/>
    <x v="0"/>
    <x v="0"/>
    <n v="69.387755102040813"/>
    <n v="15.877271214504605"/>
    <s v="LOW "/>
  </r>
  <r>
    <x v="0"/>
    <x v="4"/>
    <x v="5"/>
    <x v="1"/>
    <x v="0"/>
    <x v="19"/>
    <x v="0"/>
    <n v="74"/>
    <x v="0"/>
    <n v="72"/>
    <x v="0"/>
    <x v="0"/>
    <n v="69.201388888888886"/>
    <n v="15.981143341933709"/>
    <s v="LOW "/>
  </r>
  <r>
    <x v="1"/>
    <x v="1"/>
    <x v="4"/>
    <x v="0"/>
    <x v="1"/>
    <x v="10"/>
    <x v="4"/>
    <n v="52"/>
    <x v="1"/>
    <n v="54"/>
    <x v="3"/>
    <x v="0"/>
    <n v="69.113475177304963"/>
    <n v="16.138185278814824"/>
    <s v="LOW "/>
  </r>
  <r>
    <x v="0"/>
    <x v="1"/>
    <x v="1"/>
    <x v="0"/>
    <x v="0"/>
    <x v="23"/>
    <x v="1"/>
    <n v="69"/>
    <x v="3"/>
    <n v="69"/>
    <x v="2"/>
    <x v="0"/>
    <n v="69.427536231884062"/>
    <n v="16.165757189938539"/>
    <s v="LOW "/>
  </r>
  <r>
    <x v="1"/>
    <x v="4"/>
    <x v="3"/>
    <x v="0"/>
    <x v="0"/>
    <x v="0"/>
    <x v="0"/>
    <n v="57"/>
    <x v="1"/>
    <n v="62"/>
    <x v="2"/>
    <x v="0"/>
    <n v="69.488888888888894"/>
    <n v="16.331685479989012"/>
    <s v="LOW "/>
  </r>
  <r>
    <x v="1"/>
    <x v="1"/>
    <x v="1"/>
    <x v="0"/>
    <x v="0"/>
    <x v="56"/>
    <x v="0"/>
    <n v="87"/>
    <x v="0"/>
    <n v="81"/>
    <x v="0"/>
    <x v="0"/>
    <n v="69.621212121212125"/>
    <n v="16.46554267251642"/>
    <s v="LOW "/>
  </r>
  <r>
    <x v="0"/>
    <x v="3"/>
    <x v="2"/>
    <x v="0"/>
    <x v="0"/>
    <x v="68"/>
    <x v="0"/>
    <n v="100"/>
    <x v="0"/>
    <n v="100"/>
    <x v="0"/>
    <x v="0"/>
    <n v="69.286821705426362"/>
    <n v="16.503320689316215"/>
    <s v="LOW "/>
  </r>
  <r>
    <x v="0"/>
    <x v="3"/>
    <x v="4"/>
    <x v="0"/>
    <x v="0"/>
    <x v="40"/>
    <x v="2"/>
    <n v="63"/>
    <x v="3"/>
    <n v="59"/>
    <x v="3"/>
    <x v="0"/>
    <n v="68.61904761904762"/>
    <n v="16.103759367291762"/>
    <s v="LOW "/>
  </r>
  <r>
    <x v="1"/>
    <x v="1"/>
    <x v="4"/>
    <x v="0"/>
    <x v="0"/>
    <x v="28"/>
    <x v="0"/>
    <n v="81"/>
    <x v="0"/>
    <n v="71"/>
    <x v="0"/>
    <x v="0"/>
    <n v="68.934959349593498"/>
    <n v="16.124888522913771"/>
    <s v="LOW "/>
  </r>
  <r>
    <x v="0"/>
    <x v="2"/>
    <x v="1"/>
    <x v="0"/>
    <x v="0"/>
    <x v="25"/>
    <x v="4"/>
    <n v="58"/>
    <x v="1"/>
    <n v="64"/>
    <x v="2"/>
    <x v="0"/>
    <n v="68.766666666666666"/>
    <n v="16.27663628913815"/>
    <s v="LOW "/>
  </r>
  <r>
    <x v="0"/>
    <x v="3"/>
    <x v="5"/>
    <x v="1"/>
    <x v="0"/>
    <x v="64"/>
    <x v="2"/>
    <n v="54"/>
    <x v="1"/>
    <n v="53"/>
    <x v="3"/>
    <x v="0"/>
    <n v="69.008547008547012"/>
    <n v="16.403822634804211"/>
    <s v="LOW "/>
  </r>
  <r>
    <x v="0"/>
    <x v="4"/>
    <x v="3"/>
    <x v="0"/>
    <x v="0"/>
    <x v="61"/>
    <x v="0"/>
    <n v="100"/>
    <x v="0"/>
    <n v="100"/>
    <x v="0"/>
    <x v="0"/>
    <n v="69.464912280701753"/>
    <n v="16.36651471571372"/>
    <s v="LOW "/>
  </r>
  <r>
    <x v="0"/>
    <x v="1"/>
    <x v="5"/>
    <x v="1"/>
    <x v="1"/>
    <x v="11"/>
    <x v="1"/>
    <n v="76"/>
    <x v="0"/>
    <n v="75"/>
    <x v="0"/>
    <x v="0"/>
    <n v="68.63963963963964"/>
    <n v="15.786750513073686"/>
    <s v="LOW "/>
  </r>
  <r>
    <x v="1"/>
    <x v="3"/>
    <x v="1"/>
    <x v="0"/>
    <x v="0"/>
    <x v="0"/>
    <x v="0"/>
    <n v="57"/>
    <x v="1"/>
    <n v="58"/>
    <x v="3"/>
    <x v="0"/>
    <n v="68.546296296296291"/>
    <n v="15.973000517806231"/>
    <s v="LOW "/>
  </r>
  <r>
    <x v="0"/>
    <x v="3"/>
    <x v="1"/>
    <x v="0"/>
    <x v="0"/>
    <x v="23"/>
    <x v="1"/>
    <n v="70"/>
    <x v="0"/>
    <n v="72"/>
    <x v="0"/>
    <x v="0"/>
    <n v="68.723809523809521"/>
    <n v="16.123036012160771"/>
    <s v="LOW "/>
  </r>
  <r>
    <x v="1"/>
    <x v="2"/>
    <x v="5"/>
    <x v="0"/>
    <x v="1"/>
    <x v="17"/>
    <x v="1"/>
    <n v="68"/>
    <x v="3"/>
    <n v="64"/>
    <x v="2"/>
    <x v="0"/>
    <n v="68.745098039215691"/>
    <n v="16.341146355322646"/>
    <s v="LOW "/>
  </r>
  <r>
    <x v="1"/>
    <x v="1"/>
    <x v="1"/>
    <x v="0"/>
    <x v="0"/>
    <x v="24"/>
    <x v="1"/>
    <n v="63"/>
    <x v="3"/>
    <n v="60"/>
    <x v="2"/>
    <x v="0"/>
    <n v="68.828282828282823"/>
    <n v="16.577360979701243"/>
    <s v="LOW "/>
  </r>
  <r>
    <x v="0"/>
    <x v="4"/>
    <x v="3"/>
    <x v="0"/>
    <x v="0"/>
    <x v="50"/>
    <x v="1"/>
    <n v="76"/>
    <x v="0"/>
    <n v="67"/>
    <x v="2"/>
    <x v="0"/>
    <n v="69.041666666666671"/>
    <n v="16.787840755207984"/>
    <s v="LOW "/>
  </r>
  <r>
    <x v="0"/>
    <x v="0"/>
    <x v="0"/>
    <x v="0"/>
    <x v="0"/>
    <x v="28"/>
    <x v="0"/>
    <n v="84"/>
    <x v="0"/>
    <n v="80"/>
    <x v="0"/>
    <x v="0"/>
    <n v="69"/>
    <n v="17.039486084430639"/>
    <s v="LOW "/>
  </r>
  <r>
    <x v="0"/>
    <x v="3"/>
    <x v="0"/>
    <x v="0"/>
    <x v="0"/>
    <x v="59"/>
    <x v="0"/>
    <n v="100"/>
    <x v="0"/>
    <n v="100"/>
    <x v="0"/>
    <x v="0"/>
    <n v="68.644444444444446"/>
    <n v="17.194515347188226"/>
    <s v="LOW "/>
  </r>
  <r>
    <x v="1"/>
    <x v="1"/>
    <x v="5"/>
    <x v="0"/>
    <x v="1"/>
    <x v="12"/>
    <x v="0"/>
    <n v="72"/>
    <x v="0"/>
    <n v="69"/>
    <x v="2"/>
    <x v="0"/>
    <n v="67.689655172413794"/>
    <n v="16.66044275386033"/>
    <s v="LOW "/>
  </r>
  <r>
    <x v="0"/>
    <x v="2"/>
    <x v="4"/>
    <x v="1"/>
    <x v="1"/>
    <x v="31"/>
    <x v="4"/>
    <n v="50"/>
    <x v="1"/>
    <n v="60"/>
    <x v="2"/>
    <x v="0"/>
    <n v="67.5"/>
    <n v="16.909774575389118"/>
    <s v="LOW "/>
  </r>
  <r>
    <x v="0"/>
    <x v="3"/>
    <x v="1"/>
    <x v="1"/>
    <x v="0"/>
    <x v="44"/>
    <x v="2"/>
    <n v="65"/>
    <x v="3"/>
    <n v="61"/>
    <x v="2"/>
    <x v="0"/>
    <n v="67.987654320987659"/>
    <n v="17.006530210670014"/>
    <s v="LOW "/>
  </r>
  <r>
    <x v="0"/>
    <x v="2"/>
    <x v="1"/>
    <x v="0"/>
    <x v="0"/>
    <x v="16"/>
    <x v="4"/>
    <n v="63"/>
    <x v="3"/>
    <n v="67"/>
    <x v="2"/>
    <x v="0"/>
    <n v="68.358974358974365"/>
    <n v="17.171065674091341"/>
    <s v="LOW "/>
  </r>
  <r>
    <x v="0"/>
    <x v="1"/>
    <x v="1"/>
    <x v="0"/>
    <x v="1"/>
    <x v="8"/>
    <x v="1"/>
    <n v="82"/>
    <x v="0"/>
    <n v="77"/>
    <x v="0"/>
    <x v="0"/>
    <n v="68.64"/>
    <n v="17.418488261997172"/>
    <s v="LOW "/>
  </r>
  <r>
    <x v="1"/>
    <x v="0"/>
    <x v="1"/>
    <x v="1"/>
    <x v="1"/>
    <x v="41"/>
    <x v="1"/>
    <n v="62"/>
    <x v="3"/>
    <n v="60"/>
    <x v="2"/>
    <x v="0"/>
    <n v="68.402777777777771"/>
    <n v="17.670329590573747"/>
    <s v="LOW "/>
  </r>
  <r>
    <x v="1"/>
    <x v="1"/>
    <x v="3"/>
    <x v="0"/>
    <x v="0"/>
    <x v="23"/>
    <x v="1"/>
    <n v="65"/>
    <x v="3"/>
    <n v="58"/>
    <x v="3"/>
    <x v="0"/>
    <n v="68.739130434782609"/>
    <n v="17.973936181386424"/>
    <s v="LOW "/>
  </r>
  <r>
    <x v="1"/>
    <x v="3"/>
    <x v="4"/>
    <x v="0"/>
    <x v="1"/>
    <x v="30"/>
    <x v="4"/>
    <n v="41"/>
    <x v="2"/>
    <n v="48"/>
    <x v="4"/>
    <x v="1"/>
    <n v="69.060606060606062"/>
    <n v="18.30290487615061"/>
    <s v="LOW "/>
  </r>
  <r>
    <x v="0"/>
    <x v="1"/>
    <x v="3"/>
    <x v="0"/>
    <x v="0"/>
    <x v="57"/>
    <x v="0"/>
    <n v="95"/>
    <x v="0"/>
    <n v="94"/>
    <x v="0"/>
    <x v="0"/>
    <n v="70.063492063492063"/>
    <n v="18.090489491103185"/>
    <s v="LOW "/>
  </r>
  <r>
    <x v="0"/>
    <x v="0"/>
    <x v="4"/>
    <x v="1"/>
    <x v="0"/>
    <x v="80"/>
    <x v="3"/>
    <n v="24"/>
    <x v="2"/>
    <n v="23"/>
    <x v="1"/>
    <x v="1"/>
    <n v="68.900000000000006"/>
    <n v="17.749835679990582"/>
    <s v="LOW "/>
  </r>
  <r>
    <x v="1"/>
    <x v="3"/>
    <x v="5"/>
    <x v="0"/>
    <x v="0"/>
    <x v="27"/>
    <x v="0"/>
    <n v="78"/>
    <x v="0"/>
    <n v="78"/>
    <x v="0"/>
    <x v="0"/>
    <n v="71.561403508771932"/>
    <n v="13.68058881447962"/>
    <s v="HIGH "/>
  </r>
  <r>
    <x v="1"/>
    <x v="0"/>
    <x v="5"/>
    <x v="0"/>
    <x v="1"/>
    <x v="38"/>
    <x v="0"/>
    <n v="85"/>
    <x v="0"/>
    <n v="86"/>
    <x v="0"/>
    <x v="0"/>
    <n v="71.148148148148152"/>
    <n v="13.93557585277417"/>
    <s v="HIGH "/>
  </r>
  <r>
    <x v="0"/>
    <x v="2"/>
    <x v="1"/>
    <x v="0"/>
    <x v="1"/>
    <x v="12"/>
    <x v="0"/>
    <n v="87"/>
    <x v="0"/>
    <n v="91"/>
    <x v="0"/>
    <x v="0"/>
    <n v="70.431372549019613"/>
    <n v="13.993352626299115"/>
    <s v="HIGH "/>
  </r>
  <r>
    <x v="0"/>
    <x v="1"/>
    <x v="5"/>
    <x v="0"/>
    <x v="0"/>
    <x v="19"/>
    <x v="0"/>
    <n v="75"/>
    <x v="0"/>
    <n v="82"/>
    <x v="0"/>
    <x v="0"/>
    <n v="69.5"/>
    <n v="13.836846943336958"/>
    <s v="HIGH "/>
  </r>
  <r>
    <x v="1"/>
    <x v="2"/>
    <x v="4"/>
    <x v="0"/>
    <x v="0"/>
    <x v="29"/>
    <x v="4"/>
    <n v="51"/>
    <x v="1"/>
    <n v="54"/>
    <x v="3"/>
    <x v="0"/>
    <n v="69"/>
    <n v="14.12011960918808"/>
    <s v="HIGH "/>
  </r>
  <r>
    <x v="0"/>
    <x v="1"/>
    <x v="3"/>
    <x v="0"/>
    <x v="0"/>
    <x v="7"/>
    <x v="3"/>
    <n v="59"/>
    <x v="1"/>
    <n v="51"/>
    <x v="3"/>
    <x v="1"/>
    <n v="70.071428571428569"/>
    <n v="13.998967406040139"/>
    <s v="HIGH "/>
  </r>
  <r>
    <x v="1"/>
    <x v="4"/>
    <x v="5"/>
    <x v="0"/>
    <x v="1"/>
    <x v="27"/>
    <x v="0"/>
    <n v="75"/>
    <x v="0"/>
    <n v="76"/>
    <x v="0"/>
    <x v="0"/>
    <n v="71.615384615384613"/>
    <n v="13.153171372705645"/>
    <s v="HIGH "/>
  </r>
  <r>
    <x v="0"/>
    <x v="2"/>
    <x v="5"/>
    <x v="1"/>
    <x v="0"/>
    <x v="18"/>
    <x v="3"/>
    <n v="45"/>
    <x v="4"/>
    <n v="45"/>
    <x v="4"/>
    <x v="1"/>
    <n v="71.138888888888886"/>
    <n v="13.560876687855025"/>
    <s v="HIGH "/>
  </r>
  <r>
    <x v="0"/>
    <x v="3"/>
    <x v="1"/>
    <x v="1"/>
    <x v="1"/>
    <x v="21"/>
    <x v="1"/>
    <n v="86"/>
    <x v="0"/>
    <n v="83"/>
    <x v="0"/>
    <x v="0"/>
    <n v="73.545454545454547"/>
    <n v="11.449734439399998"/>
    <s v="HIGH "/>
  </r>
  <r>
    <x v="1"/>
    <x v="4"/>
    <x v="4"/>
    <x v="1"/>
    <x v="1"/>
    <x v="67"/>
    <x v="0"/>
    <n v="81"/>
    <x v="0"/>
    <n v="75"/>
    <x v="0"/>
    <x v="0"/>
    <n v="73.033333333333331"/>
    <n v="11.591615743957162"/>
    <s v="HIGH "/>
  </r>
  <r>
    <x v="0"/>
    <x v="0"/>
    <x v="5"/>
    <x v="0"/>
    <x v="1"/>
    <x v="11"/>
    <x v="1"/>
    <n v="82"/>
    <x v="0"/>
    <n v="78"/>
    <x v="0"/>
    <x v="0"/>
    <n v="72.18518518518519"/>
    <n v="11.826013501433051"/>
    <s v="HIGH "/>
  </r>
  <r>
    <x v="0"/>
    <x v="3"/>
    <x v="3"/>
    <x v="1"/>
    <x v="0"/>
    <x v="30"/>
    <x v="4"/>
    <n v="76"/>
    <x v="0"/>
    <n v="76"/>
    <x v="0"/>
    <x v="0"/>
    <n v="71.833333333333329"/>
    <n v="12.232697531161673"/>
    <s v="HIGH "/>
  </r>
  <r>
    <x v="0"/>
    <x v="3"/>
    <x v="0"/>
    <x v="1"/>
    <x v="0"/>
    <x v="23"/>
    <x v="1"/>
    <n v="72"/>
    <x v="0"/>
    <n v="74"/>
    <x v="0"/>
    <x v="0"/>
    <n v="72.238095238095241"/>
    <n v="12.478189589018958"/>
    <s v="HIGH "/>
  </r>
  <r>
    <x v="1"/>
    <x v="2"/>
    <x v="4"/>
    <x v="0"/>
    <x v="0"/>
    <x v="24"/>
    <x v="1"/>
    <n v="63"/>
    <x v="3"/>
    <n v="62"/>
    <x v="2"/>
    <x v="0"/>
    <n v="72.722222222222229"/>
    <n v="13.244728744152249"/>
    <s v="HIGH "/>
  </r>
  <r>
    <x v="0"/>
    <x v="4"/>
    <x v="2"/>
    <x v="0"/>
    <x v="1"/>
    <x v="6"/>
    <x v="0"/>
    <n v="99"/>
    <x v="0"/>
    <n v="95"/>
    <x v="0"/>
    <x v="0"/>
    <n v="74.733333333333334"/>
    <n v="13.64534922805406"/>
    <s v="HIGH "/>
  </r>
  <r>
    <x v="1"/>
    <x v="1"/>
    <x v="4"/>
    <x v="1"/>
    <x v="0"/>
    <x v="23"/>
    <x v="1"/>
    <n v="55"/>
    <x v="1"/>
    <n v="55"/>
    <x v="3"/>
    <x v="0"/>
    <n v="69.916666666666671"/>
    <n v="10.56297254038317"/>
    <s v="HIGH "/>
  </r>
  <r>
    <x v="0"/>
    <x v="1"/>
    <x v="4"/>
    <x v="1"/>
    <x v="1"/>
    <x v="32"/>
    <x v="4"/>
    <n v="71"/>
    <x v="0"/>
    <n v="65"/>
    <x v="2"/>
    <x v="0"/>
    <n v="74.111111111111114"/>
    <n v="8.6467006481527644"/>
    <s v="HIGH "/>
  </r>
  <r>
    <x v="0"/>
    <x v="3"/>
    <x v="1"/>
    <x v="0"/>
    <x v="1"/>
    <x v="50"/>
    <x v="1"/>
    <n v="78"/>
    <x v="0"/>
    <n v="77"/>
    <x v="0"/>
    <x v="0"/>
    <n v="78.666666666666671"/>
    <n v="6.1553951042064625"/>
    <s v="HIGH "/>
  </r>
  <r>
    <x v="0"/>
    <x v="3"/>
    <x v="1"/>
    <x v="1"/>
    <x v="0"/>
    <x v="34"/>
    <x v="0"/>
    <n v="86"/>
    <x v="0"/>
    <n v="86"/>
    <x v="0"/>
    <x v="0"/>
    <n v="83"/>
    <n v="4.2426406871192848"/>
    <s v="HIGH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Groups">
  <location ref="A17:B23" firstHeaderRow="1" firstDataRow="1" firstDataCol="1" rowPageCount="4" colPageCount="1"/>
  <pivotFields count="15">
    <pivotField axis="axisPage" showAll="0">
      <items count="3">
        <item x="0"/>
        <item x="1"/>
        <item t="default"/>
      </items>
    </pivotField>
    <pivotField axis="axisRow" dataField="1" showAll="0">
      <items count="6">
        <item x="2"/>
        <item x="0"/>
        <item x="1"/>
        <item x="3"/>
        <item x="4"/>
        <item t="default"/>
      </items>
    </pivotField>
    <pivotField axis="axisPage" showAll="0">
      <items count="7">
        <item x="3"/>
        <item x="0"/>
        <item x="4"/>
        <item x="2"/>
        <item x="1"/>
        <item x="5"/>
        <item t="default"/>
      </items>
    </pivotField>
    <pivotField axis="axisPage" showAll="0">
      <items count="3">
        <item x="1"/>
        <item x="0"/>
        <item t="default"/>
      </items>
    </pivotField>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pageFields count="4">
    <pageField fld="0" hier="-1"/>
    <pageField fld="2" hier="-1"/>
    <pageField fld="4" hier="-1"/>
    <pageField fld="3" hier="-1"/>
  </pageFields>
  <dataFields count="1">
    <dataField name="Number of Student" fld="1" subtotal="count" baseField="0" baseItem="0"/>
  </dataFields>
  <formats count="12">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outline="0" axis="axisValues" fieldPosition="0"/>
    </format>
    <format dxfId="7">
      <pivotArea dataOnly="0" labelOnly="1" fieldPosition="0">
        <references count="1">
          <reference field="1" count="0"/>
        </references>
      </pivotArea>
    </format>
    <format dxfId="6">
      <pivotArea dataOnly="0" labelOnly="1" grandRow="1" outline="0" fieldPosition="0"/>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outline="0" axis="axisValues" fieldPosition="0"/>
    </format>
    <format dxfId="1">
      <pivotArea dataOnly="0" labelOnly="1" fieldPosition="0">
        <references count="1">
          <reference field="1" count="0"/>
        </references>
      </pivotArea>
    </format>
    <format dxfId="0">
      <pivotArea dataOnly="0" labelOnly="1" grandRow="1" outline="0" fieldPosition="0"/>
    </format>
  </format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E19:G20" firstHeaderRow="0" firstDataRow="1" firstDataCol="0" rowPageCount="3" colPageCount="1"/>
  <pivotFields count="15">
    <pivotField axis="axisPage" showAll="0">
      <items count="3">
        <item x="0"/>
        <item x="1"/>
        <item t="default"/>
      </items>
    </pivotField>
    <pivotField showAll="0"/>
    <pivotField axis="axisPage" showAll="0">
      <items count="7">
        <item x="3"/>
        <item x="0"/>
        <item x="4"/>
        <item x="2"/>
        <item x="1"/>
        <item x="5"/>
        <item t="default"/>
      </items>
    </pivotField>
    <pivotField showAll="0">
      <items count="3">
        <item x="1"/>
        <item x="0"/>
        <item t="default"/>
      </items>
    </pivotField>
    <pivotField axis="axisPage" showAll="0">
      <items count="3">
        <item x="1"/>
        <item x="0"/>
        <item t="default"/>
      </items>
    </pivotField>
    <pivotField dataField="1"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showAll="0"/>
    <pivotField dataField="1" showAll="0"/>
    <pivotField showAll="0"/>
    <pivotField dataField="1" showAll="0"/>
    <pivotField showAll="0"/>
    <pivotField showAll="0">
      <items count="3">
        <item x="1"/>
        <item x="0"/>
        <item t="default"/>
      </items>
    </pivotField>
    <pivotField showAll="0"/>
    <pivotField showAll="0"/>
    <pivotField showAll="0"/>
  </pivotFields>
  <rowItems count="1">
    <i/>
  </rowItems>
  <colFields count="1">
    <field x="-2"/>
  </colFields>
  <colItems count="3">
    <i>
      <x/>
    </i>
    <i i="1">
      <x v="1"/>
    </i>
    <i i="2">
      <x v="2"/>
    </i>
  </colItems>
  <pageFields count="3">
    <pageField fld="0" hier="-1"/>
    <pageField fld="2" hier="-1"/>
    <pageField fld="4" hier="-1"/>
  </pageFields>
  <dataFields count="3">
    <dataField name="Average of math score" fld="5" subtotal="average" baseField="0" baseItem="2083513312"/>
    <dataField name="Average of writing score" fld="9" subtotal="average" baseField="0" baseItem="0"/>
    <dataField name="Average of reading score" fld="7" subtotal="average" baseField="0" baseItem="0"/>
  </dataFields>
  <formats count="7">
    <format dxfId="18">
      <pivotArea outline="0" collapsedLevelsAreSubtotals="1" fieldPosition="0"/>
    </format>
    <format dxfId="17">
      <pivotArea type="all" dataOnly="0" outline="0" fieldPosition="0"/>
    </format>
    <format dxfId="16">
      <pivotArea outline="0" collapsedLevelsAreSubtotals="1" fieldPosition="0"/>
    </format>
    <format dxfId="15">
      <pivotArea dataOnly="0" labelOnly="1" outline="0" fieldPosition="0">
        <references count="1">
          <reference field="4294967294" count="3">
            <x v="0"/>
            <x v="1"/>
            <x v="2"/>
          </reference>
        </references>
      </pivotArea>
    </format>
    <format dxfId="14">
      <pivotArea type="all" dataOnly="0" outline="0" fieldPosition="0"/>
    </format>
    <format dxfId="13">
      <pivotArea outline="0" collapsedLevelsAreSubtotals="1" fieldPosition="0"/>
    </format>
    <format dxfId="12">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E8:F11" firstHeaderRow="1" firstDataRow="1" firstDataCol="1" rowPageCount="4" colPageCount="1"/>
  <pivotFields count="15">
    <pivotField axis="axisPage" showAll="0">
      <items count="3">
        <item x="0"/>
        <item x="1"/>
        <item t="default"/>
      </items>
    </pivotField>
    <pivotField showAll="0"/>
    <pivotField axis="axisPage" showAll="0">
      <items count="7">
        <item x="3"/>
        <item x="0"/>
        <item x="4"/>
        <item x="2"/>
        <item x="1"/>
        <item x="5"/>
        <item t="default"/>
      </items>
    </pivotField>
    <pivotField axis="axisPage" showAll="0">
      <items count="3">
        <item x="1"/>
        <item x="0"/>
        <item t="default"/>
      </items>
    </pivotField>
    <pivotField axis="axisPage" showAll="0">
      <items count="3">
        <item x="1"/>
        <item x="0"/>
        <item t="default"/>
      </items>
    </pivotField>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s>
  <rowFields count="1">
    <field x="11"/>
  </rowFields>
  <rowItems count="3">
    <i>
      <x/>
    </i>
    <i>
      <x v="1"/>
    </i>
    <i t="grand">
      <x/>
    </i>
  </rowItems>
  <colItems count="1">
    <i/>
  </colItems>
  <pageFields count="4">
    <pageField fld="0" hier="-1"/>
    <pageField fld="2" hier="-1"/>
    <pageField fld="4" hier="-1"/>
    <pageField fld="3" hier="-1"/>
  </pageFields>
  <dataFields count="1">
    <dataField name="%of Passed" fld="11" subtotal="count" showDataAs="percentOfTotal" baseField="0" baseItem="0" numFmtId="164"/>
  </dataFields>
  <formats count="13">
    <format dxfId="31">
      <pivotArea outline="0" collapsedLevelsAreSubtotals="1" fieldPosition="0"/>
    </format>
    <format dxfId="30">
      <pivotArea type="all" dataOnly="0" outline="0" fieldPosition="0"/>
    </format>
    <format dxfId="29">
      <pivotArea outline="0" collapsedLevelsAreSubtotals="1" fieldPosition="0"/>
    </format>
    <format dxfId="28">
      <pivotArea field="11" type="button" dataOnly="0" labelOnly="1" outline="0" axis="axisRow" fieldPosition="0"/>
    </format>
    <format dxfId="27">
      <pivotArea dataOnly="0" labelOnly="1" outline="0" axis="axisValues" fieldPosition="0"/>
    </format>
    <format dxfId="26">
      <pivotArea dataOnly="0" labelOnly="1" fieldPosition="0">
        <references count="1">
          <reference field="11" count="0"/>
        </references>
      </pivotArea>
    </format>
    <format dxfId="25">
      <pivotArea dataOnly="0" labelOnly="1" grandRow="1" outline="0" fieldPosition="0"/>
    </format>
    <format dxfId="24">
      <pivotArea type="all" dataOnly="0" outline="0" fieldPosition="0"/>
    </format>
    <format dxfId="23">
      <pivotArea outline="0" collapsedLevelsAreSubtotals="1" fieldPosition="0"/>
    </format>
    <format dxfId="22">
      <pivotArea field="11" type="button" dataOnly="0" labelOnly="1" outline="0" axis="axisRow" fieldPosition="0"/>
    </format>
    <format dxfId="21">
      <pivotArea dataOnly="0" labelOnly="1" outline="0" axis="axisValues" fieldPosition="0"/>
    </format>
    <format dxfId="20">
      <pivotArea dataOnly="0" labelOnly="1" fieldPosition="0">
        <references count="1">
          <reference field="11" count="0"/>
        </references>
      </pivotArea>
    </format>
    <format dxfId="1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Groups">
  <location ref="H8:I14" firstHeaderRow="1" firstDataRow="1" firstDataCol="1" rowPageCount="4" colPageCount="1"/>
  <pivotFields count="15">
    <pivotField axis="axisPage" showAll="0">
      <items count="3">
        <item x="0"/>
        <item x="1"/>
        <item t="default"/>
      </items>
    </pivotField>
    <pivotField axis="axisRow" showAll="0">
      <items count="6">
        <item x="2"/>
        <item x="0"/>
        <item x="1"/>
        <item x="3"/>
        <item x="4"/>
        <item t="default"/>
      </items>
    </pivotField>
    <pivotField axis="axisPage" showAll="0">
      <items count="7">
        <item x="3"/>
        <item x="0"/>
        <item x="4"/>
        <item x="2"/>
        <item x="1"/>
        <item x="5"/>
        <item t="default"/>
      </items>
    </pivotField>
    <pivotField axis="axisPage" showAll="0">
      <items count="3">
        <item x="1"/>
        <item x="0"/>
        <item t="default"/>
      </items>
    </pivotField>
    <pivotField axis="axisPage" showAll="0">
      <items count="3">
        <item x="1"/>
        <item x="0"/>
        <item t="default"/>
      </items>
    </pivotField>
    <pivotField dataField="1" showAll="0"/>
    <pivotField showAll="0"/>
    <pivotField showAll="0"/>
    <pivotField showAll="0"/>
    <pivotField showAll="0"/>
    <pivotField showAll="0"/>
    <pivotField showAll="0">
      <items count="3">
        <item x="1"/>
        <item x="0"/>
        <item t="default"/>
      </items>
    </pivotField>
    <pivotField showAll="0"/>
    <pivotField showAll="0"/>
    <pivotField showAll="0"/>
  </pivotFields>
  <rowFields count="1">
    <field x="1"/>
  </rowFields>
  <rowItems count="6">
    <i>
      <x/>
    </i>
    <i>
      <x v="1"/>
    </i>
    <i>
      <x v="2"/>
    </i>
    <i>
      <x v="3"/>
    </i>
    <i>
      <x v="4"/>
    </i>
    <i t="grand">
      <x/>
    </i>
  </rowItems>
  <colItems count="1">
    <i/>
  </colItems>
  <pageFields count="4">
    <pageField fld="0" hier="-1"/>
    <pageField fld="2" hier="-1"/>
    <pageField fld="4" hier="-1"/>
    <pageField fld="3" hier="-1"/>
  </pageFields>
  <dataFields count="1">
    <dataField name="Average of math score" fld="5" subtotal="average" baseField="0" baseItem="0" numFmtId="1"/>
  </dataFields>
  <formats count="13">
    <format dxfId="44">
      <pivotArea outline="0" collapsedLevelsAreSubtotals="1" fieldPosition="0"/>
    </format>
    <format dxfId="43">
      <pivotArea type="all" dataOnly="0" outline="0" fieldPosition="0"/>
    </format>
    <format dxfId="42">
      <pivotArea outline="0" collapsedLevelsAreSubtotals="1" fieldPosition="0"/>
    </format>
    <format dxfId="41">
      <pivotArea field="1" type="button" dataOnly="0" labelOnly="1" outline="0" axis="axisRow" fieldPosition="0"/>
    </format>
    <format dxfId="40">
      <pivotArea dataOnly="0" labelOnly="1" outline="0" axis="axisValues" fieldPosition="0"/>
    </format>
    <format dxfId="39">
      <pivotArea dataOnly="0" labelOnly="1" fieldPosition="0">
        <references count="1">
          <reference field="1" count="0"/>
        </references>
      </pivotArea>
    </format>
    <format dxfId="38">
      <pivotArea dataOnly="0" labelOnly="1" grandRow="1" outline="0" fieldPosition="0"/>
    </format>
    <format dxfId="37">
      <pivotArea type="all" dataOnly="0" outline="0" fieldPosition="0"/>
    </format>
    <format dxfId="36">
      <pivotArea outline="0" collapsedLevelsAreSubtotals="1" fieldPosition="0"/>
    </format>
    <format dxfId="35">
      <pivotArea field="1" type="button" dataOnly="0" labelOnly="1" outline="0" axis="axisRow" fieldPosition="0"/>
    </format>
    <format dxfId="34">
      <pivotArea dataOnly="0" labelOnly="1" outline="0" axis="axisValues" fieldPosition="0"/>
    </format>
    <format dxfId="33">
      <pivotArea dataOnly="0" labelOnly="1" fieldPosition="0">
        <references count="1">
          <reference field="1" count="0"/>
        </references>
      </pivotArea>
    </format>
    <format dxfId="32">
      <pivotArea dataOnly="0" labelOnly="1" grandRow="1" outline="0" fieldPosition="0"/>
    </format>
  </formats>
  <chartFormats count="2">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Groups">
  <location ref="L8:M14" firstHeaderRow="1" firstDataRow="1" firstDataCol="1" rowPageCount="4" colPageCount="1"/>
  <pivotFields count="15">
    <pivotField axis="axisPage" showAll="0">
      <items count="3">
        <item x="0"/>
        <item x="1"/>
        <item t="default"/>
      </items>
    </pivotField>
    <pivotField axis="axisRow" showAll="0">
      <items count="6">
        <item x="2"/>
        <item x="0"/>
        <item x="1"/>
        <item x="3"/>
        <item x="4"/>
        <item t="default"/>
      </items>
    </pivotField>
    <pivotField axis="axisPage" showAll="0">
      <items count="7">
        <item x="3"/>
        <item x="0"/>
        <item x="4"/>
        <item x="2"/>
        <item x="1"/>
        <item x="5"/>
        <item t="default"/>
      </items>
    </pivotField>
    <pivotField axis="axisPage" showAll="0">
      <items count="3">
        <item x="1"/>
        <item x="0"/>
        <item t="default"/>
      </items>
    </pivotField>
    <pivotField axis="axisPage" showAll="0">
      <items count="3">
        <item x="1"/>
        <item x="0"/>
        <item t="default"/>
      </items>
    </pivotField>
    <pivotField showAll="0"/>
    <pivotField showAll="0"/>
    <pivotField showAll="0"/>
    <pivotField showAll="0"/>
    <pivotField dataField="1" showAll="0"/>
    <pivotField showAll="0"/>
    <pivotField showAll="0">
      <items count="3">
        <item x="1"/>
        <item x="0"/>
        <item t="default"/>
      </items>
    </pivotField>
    <pivotField showAll="0"/>
    <pivotField showAll="0"/>
    <pivotField showAll="0"/>
  </pivotFields>
  <rowFields count="1">
    <field x="1"/>
  </rowFields>
  <rowItems count="6">
    <i>
      <x/>
    </i>
    <i>
      <x v="1"/>
    </i>
    <i>
      <x v="2"/>
    </i>
    <i>
      <x v="3"/>
    </i>
    <i>
      <x v="4"/>
    </i>
    <i t="grand">
      <x/>
    </i>
  </rowItems>
  <colItems count="1">
    <i/>
  </colItems>
  <pageFields count="4">
    <pageField fld="0" hier="-1"/>
    <pageField fld="2" hier="-1"/>
    <pageField fld="4" hier="-1"/>
    <pageField fld="3" hier="-1"/>
  </pageFields>
  <dataFields count="1">
    <dataField name="Average of writing score" fld="9" subtotal="average" baseField="0" baseItem="0"/>
  </dataFields>
  <formats count="13">
    <format dxfId="57">
      <pivotArea outline="0" collapsedLevelsAreSubtotals="1" fieldPosition="0"/>
    </format>
    <format dxfId="56">
      <pivotArea type="all" dataOnly="0" outline="0" fieldPosition="0"/>
    </format>
    <format dxfId="55">
      <pivotArea outline="0" collapsedLevelsAreSubtotals="1" fieldPosition="0"/>
    </format>
    <format dxfId="54">
      <pivotArea field="1" type="button" dataOnly="0" labelOnly="1" outline="0" axis="axisRow" fieldPosition="0"/>
    </format>
    <format dxfId="53">
      <pivotArea dataOnly="0" labelOnly="1" outline="0" axis="axisValues" fieldPosition="0"/>
    </format>
    <format dxfId="52">
      <pivotArea dataOnly="0" labelOnly="1" fieldPosition="0">
        <references count="1">
          <reference field="1" count="0"/>
        </references>
      </pivotArea>
    </format>
    <format dxfId="51">
      <pivotArea dataOnly="0" labelOnly="1" grandRow="1" outline="0" fieldPosition="0"/>
    </format>
    <format dxfId="50">
      <pivotArea type="all" dataOnly="0" outline="0" fieldPosition="0"/>
    </format>
    <format dxfId="49">
      <pivotArea outline="0" collapsedLevelsAreSubtotals="1" fieldPosition="0"/>
    </format>
    <format dxfId="48">
      <pivotArea field="1" type="button" dataOnly="0" labelOnly="1" outline="0" axis="axisRow" fieldPosition="0"/>
    </format>
    <format dxfId="47">
      <pivotArea dataOnly="0" labelOnly="1" outline="0" axis="axisValues" fieldPosition="0"/>
    </format>
    <format dxfId="46">
      <pivotArea dataOnly="0" labelOnly="1" fieldPosition="0">
        <references count="1">
          <reference field="1" count="0"/>
        </references>
      </pivotArea>
    </format>
    <format dxfId="45">
      <pivotArea dataOnly="0" labelOnly="1" grandRow="1" outline="0" fieldPosition="0"/>
    </format>
  </formats>
  <chartFormats count="2">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8:A9" firstHeaderRow="1" firstDataRow="1" firstDataCol="0" rowPageCount="4" colPageCount="1"/>
  <pivotFields count="15">
    <pivotField axis="axisPage" dataField="1" showAll="0">
      <items count="3">
        <item x="0"/>
        <item x="1"/>
        <item t="default"/>
      </items>
    </pivotField>
    <pivotField showAll="0"/>
    <pivotField axis="axisPage" showAll="0">
      <items count="7">
        <item x="3"/>
        <item x="0"/>
        <item x="4"/>
        <item x="2"/>
        <item x="1"/>
        <item x="5"/>
        <item t="default"/>
      </items>
    </pivotField>
    <pivotField axis="axisPage" showAll="0">
      <items count="3">
        <item x="1"/>
        <item x="0"/>
        <item t="default"/>
      </items>
    </pivotField>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Items count="1">
    <i/>
  </rowItems>
  <colItems count="1">
    <i/>
  </colItems>
  <pageFields count="4">
    <pageField fld="0" hier="-1"/>
    <pageField fld="2" hier="-1"/>
    <pageField fld="4" hier="-1"/>
    <pageField fld="3" hier="-1"/>
  </pageFields>
  <dataFields count="1">
    <dataField name="Total Number of Students" fld="0" subtotal="count" baseField="0" baseItem="0"/>
  </dataFields>
  <formats count="6">
    <format dxfId="63">
      <pivotArea type="all" dataOnly="0" outline="0" fieldPosition="0"/>
    </format>
    <format dxfId="62">
      <pivotArea outline="0" collapsedLevelsAreSubtotals="1" fieldPosition="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Groups">
  <location ref="P8:Q14" firstHeaderRow="1" firstDataRow="1" firstDataCol="1" rowPageCount="4" colPageCount="1"/>
  <pivotFields count="15">
    <pivotField axis="axisPage" showAll="0">
      <items count="3">
        <item x="0"/>
        <item x="1"/>
        <item t="default"/>
      </items>
    </pivotField>
    <pivotField axis="axisRow" showAll="0">
      <items count="6">
        <item x="2"/>
        <item x="0"/>
        <item x="1"/>
        <item x="3"/>
        <item x="4"/>
        <item t="default"/>
      </items>
    </pivotField>
    <pivotField axis="axisPage" showAll="0">
      <items count="7">
        <item x="3"/>
        <item x="0"/>
        <item x="4"/>
        <item x="2"/>
        <item x="1"/>
        <item x="5"/>
        <item t="default"/>
      </items>
    </pivotField>
    <pivotField axis="axisPage" showAll="0">
      <items count="3">
        <item x="1"/>
        <item x="0"/>
        <item t="default"/>
      </items>
    </pivotField>
    <pivotField axis="axisPage" showAll="0">
      <items count="3">
        <item x="1"/>
        <item x="0"/>
        <item t="default"/>
      </items>
    </pivotField>
    <pivotField showAll="0"/>
    <pivotField showAll="0"/>
    <pivotField dataField="1" showAll="0"/>
    <pivotField showAll="0"/>
    <pivotField showAll="0"/>
    <pivotField showAll="0"/>
    <pivotField showAll="0">
      <items count="3">
        <item x="1"/>
        <item x="0"/>
        <item t="default"/>
      </items>
    </pivotField>
    <pivotField showAll="0"/>
    <pivotField showAll="0"/>
    <pivotField showAll="0"/>
  </pivotFields>
  <rowFields count="1">
    <field x="1"/>
  </rowFields>
  <rowItems count="6">
    <i>
      <x/>
    </i>
    <i>
      <x v="1"/>
    </i>
    <i>
      <x v="2"/>
    </i>
    <i>
      <x v="3"/>
    </i>
    <i>
      <x v="4"/>
    </i>
    <i t="grand">
      <x/>
    </i>
  </rowItems>
  <colItems count="1">
    <i/>
  </colItems>
  <pageFields count="4">
    <pageField fld="0" hier="-1"/>
    <pageField fld="2" hier="-1"/>
    <pageField fld="4" hier="-1"/>
    <pageField fld="3" hier="-1"/>
  </pageFields>
  <dataFields count="1">
    <dataField name="Average of reading score" fld="7" subtotal="average" baseField="0" baseItem="0"/>
  </dataFields>
  <formats count="13">
    <format dxfId="76">
      <pivotArea outline="0" collapsedLevelsAreSubtotals="1" fieldPosition="0"/>
    </format>
    <format dxfId="75">
      <pivotArea type="all" dataOnly="0" outline="0" fieldPosition="0"/>
    </format>
    <format dxfId="74">
      <pivotArea outline="0" collapsedLevelsAreSubtotals="1" fieldPosition="0"/>
    </format>
    <format dxfId="73">
      <pivotArea field="1" type="button" dataOnly="0" labelOnly="1" outline="0" axis="axisRow" fieldPosition="0"/>
    </format>
    <format dxfId="72">
      <pivotArea dataOnly="0" labelOnly="1" outline="0" axis="axisValues" fieldPosition="0"/>
    </format>
    <format dxfId="71">
      <pivotArea dataOnly="0" labelOnly="1" fieldPosition="0">
        <references count="1">
          <reference field="1" count="0"/>
        </references>
      </pivotArea>
    </format>
    <format dxfId="70">
      <pivotArea dataOnly="0" labelOnly="1" grandRow="1" outline="0" fieldPosition="0"/>
    </format>
    <format dxfId="69">
      <pivotArea type="all" dataOnly="0" outline="0" fieldPosition="0"/>
    </format>
    <format dxfId="68">
      <pivotArea outline="0" collapsedLevelsAreSubtotals="1" fieldPosition="0"/>
    </format>
    <format dxfId="67">
      <pivotArea field="1" type="button" dataOnly="0" labelOnly="1" outline="0" axis="axisRow" fieldPosition="0"/>
    </format>
    <format dxfId="66">
      <pivotArea dataOnly="0" labelOnly="1" outline="0" axis="axisValues" fieldPosition="0"/>
    </format>
    <format dxfId="65">
      <pivotArea dataOnly="0" labelOnly="1" fieldPosition="0">
        <references count="1">
          <reference field="1" count="0"/>
        </references>
      </pivotArea>
    </format>
    <format dxfId="64">
      <pivotArea dataOnly="0" labelOnly="1" grandRow="1" outline="0" fieldPosition="0"/>
    </format>
  </formats>
  <chartFormats count="2">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8"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Groups">
  <location ref="L25:O31" firstHeaderRow="0" firstDataRow="1" firstDataCol="1" rowPageCount="4" colPageCount="1"/>
  <pivotFields count="15">
    <pivotField axis="axisPage" showAll="0">
      <items count="3">
        <item x="0"/>
        <item x="1"/>
        <item t="default"/>
      </items>
    </pivotField>
    <pivotField axis="axisRow" showAll="0">
      <items count="6">
        <item x="2"/>
        <item x="0"/>
        <item x="1"/>
        <item x="3"/>
        <item x="4"/>
        <item t="default"/>
      </items>
    </pivotField>
    <pivotField axis="axisPage" showAll="0">
      <items count="7">
        <item x="3"/>
        <item x="0"/>
        <item x="4"/>
        <item x="2"/>
        <item x="1"/>
        <item x="5"/>
        <item t="default"/>
      </items>
    </pivotField>
    <pivotField axis="axisPage" showAll="0">
      <items count="3">
        <item x="1"/>
        <item x="0"/>
        <item t="default"/>
      </items>
    </pivotField>
    <pivotField axis="axisPage" showAll="0">
      <items count="3">
        <item x="1"/>
        <item x="0"/>
        <item t="default"/>
      </items>
    </pivotField>
    <pivotField dataField="1" showAll="0"/>
    <pivotField showAll="0"/>
    <pivotField dataField="1" showAll="0"/>
    <pivotField showAll="0"/>
    <pivotField dataField="1" showAll="0"/>
    <pivotField showAll="0"/>
    <pivotField showAll="0">
      <items count="3">
        <item x="1"/>
        <item x="0"/>
        <item t="default"/>
      </items>
    </pivotField>
    <pivotField showAll="0"/>
    <pivotField showAll="0"/>
    <pivotField showAll="0"/>
  </pivotFields>
  <rowFields count="1">
    <field x="1"/>
  </rowFields>
  <rowItems count="6">
    <i>
      <x/>
    </i>
    <i>
      <x v="1"/>
    </i>
    <i>
      <x v="2"/>
    </i>
    <i>
      <x v="3"/>
    </i>
    <i>
      <x v="4"/>
    </i>
    <i t="grand">
      <x/>
    </i>
  </rowItems>
  <colFields count="1">
    <field x="-2"/>
  </colFields>
  <colItems count="3">
    <i>
      <x/>
    </i>
    <i i="1">
      <x v="1"/>
    </i>
    <i i="2">
      <x v="2"/>
    </i>
  </colItems>
  <pageFields count="4">
    <pageField fld="0" hier="-1"/>
    <pageField fld="2" hier="-1"/>
    <pageField fld="4" hier="-1"/>
    <pageField fld="3" hier="-1"/>
  </pageFields>
  <dataFields count="3">
    <dataField name="Average of math score" fld="5" subtotal="average" baseField="0" baseItem="0" numFmtId="1"/>
    <dataField name="Average of writing score" fld="9" subtotal="average" baseField="0" baseItem="0"/>
    <dataField name="Average of reading score" fld="7" subtotal="average" baseField="0" baseItem="0"/>
  </dataFields>
  <formats count="13">
    <format dxfId="89">
      <pivotArea outline="0" collapsedLevelsAreSubtotals="1" fieldPosition="0"/>
    </format>
    <format dxfId="88">
      <pivotArea type="all" dataOnly="0" outline="0" fieldPosition="0"/>
    </format>
    <format dxfId="87">
      <pivotArea outline="0" collapsedLevelsAreSubtotals="1" fieldPosition="0"/>
    </format>
    <format dxfId="86">
      <pivotArea field="1" type="button" dataOnly="0" labelOnly="1" outline="0" axis="axisRow" fieldPosition="0"/>
    </format>
    <format dxfId="85">
      <pivotArea dataOnly="0" labelOnly="1" fieldPosition="0">
        <references count="1">
          <reference field="1" count="0"/>
        </references>
      </pivotArea>
    </format>
    <format dxfId="84">
      <pivotArea dataOnly="0" labelOnly="1" grandRow="1" outline="0" fieldPosition="0"/>
    </format>
    <format dxfId="83">
      <pivotArea dataOnly="0" labelOnly="1" outline="0" fieldPosition="0">
        <references count="1">
          <reference field="4294967294" count="3">
            <x v="0"/>
            <x v="1"/>
            <x v="2"/>
          </reference>
        </references>
      </pivotArea>
    </format>
    <format dxfId="82">
      <pivotArea type="all" dataOnly="0" outline="0" fieldPosition="0"/>
    </format>
    <format dxfId="81">
      <pivotArea outline="0" collapsedLevelsAreSubtotals="1" fieldPosition="0"/>
    </format>
    <format dxfId="80">
      <pivotArea field="1" type="button" dataOnly="0" labelOnly="1" outline="0" axis="axisRow" fieldPosition="0"/>
    </format>
    <format dxfId="79">
      <pivotArea dataOnly="0" labelOnly="1" fieldPosition="0">
        <references count="1">
          <reference field="1" count="0"/>
        </references>
      </pivotArea>
    </format>
    <format dxfId="78">
      <pivotArea dataOnly="0" labelOnly="1" grandRow="1" outline="0" fieldPosition="0"/>
    </format>
    <format dxfId="77">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9"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Test Prep">
  <location ref="L42:O45" firstHeaderRow="0" firstDataRow="1" firstDataCol="1" rowPageCount="3" colPageCount="1"/>
  <pivotFields count="15">
    <pivotField axis="axisPage" showAll="0">
      <items count="3">
        <item x="0"/>
        <item x="1"/>
        <item t="default"/>
      </items>
    </pivotField>
    <pivotField showAll="0">
      <items count="6">
        <item x="2"/>
        <item x="0"/>
        <item x="1"/>
        <item x="3"/>
        <item x="4"/>
        <item t="default"/>
      </items>
    </pivotField>
    <pivotField axis="axisPage" showAll="0">
      <items count="7">
        <item x="3"/>
        <item x="0"/>
        <item x="4"/>
        <item x="2"/>
        <item x="1"/>
        <item x="5"/>
        <item t="default"/>
      </items>
    </pivotField>
    <pivotField axis="axisPage" showAll="0">
      <items count="3">
        <item x="1"/>
        <item x="0"/>
        <item t="default"/>
      </items>
    </pivotField>
    <pivotField axis="axisRow" showAll="0">
      <items count="3">
        <item x="1"/>
        <item n="Not completed" x="0"/>
        <item t="default"/>
      </items>
    </pivotField>
    <pivotField dataField="1" showAll="0"/>
    <pivotField showAll="0"/>
    <pivotField dataField="1" showAll="0"/>
    <pivotField showAll="0"/>
    <pivotField dataField="1" showAll="0"/>
    <pivotField showAll="0"/>
    <pivotField showAll="0">
      <items count="3">
        <item x="1"/>
        <item x="0"/>
        <item t="default"/>
      </items>
    </pivotField>
    <pivotField showAll="0"/>
    <pivotField showAll="0"/>
    <pivotField showAll="0"/>
  </pivotFields>
  <rowFields count="1">
    <field x="4"/>
  </rowFields>
  <rowItems count="3">
    <i>
      <x/>
    </i>
    <i>
      <x v="1"/>
    </i>
    <i t="grand">
      <x/>
    </i>
  </rowItems>
  <colFields count="1">
    <field x="-2"/>
  </colFields>
  <colItems count="3">
    <i>
      <x/>
    </i>
    <i i="1">
      <x v="1"/>
    </i>
    <i i="2">
      <x v="2"/>
    </i>
  </colItems>
  <pageFields count="3">
    <pageField fld="0" hier="-1"/>
    <pageField fld="2" hier="-1"/>
    <pageField fld="3" hier="-1"/>
  </pageFields>
  <dataFields count="3">
    <dataField name="Average of math score" fld="5" subtotal="average" baseField="0" baseItem="0" numFmtId="1"/>
    <dataField name="Average of writing score" fld="9" subtotal="average" baseField="0" baseItem="0"/>
    <dataField name="Average of reading score" fld="7" subtotal="average" baseField="0" baseItem="0"/>
  </dataFields>
  <formats count="13">
    <format dxfId="102">
      <pivotArea outline="0" collapsedLevelsAreSubtotals="1" fieldPosition="0"/>
    </format>
    <format dxfId="101">
      <pivotArea type="all" dataOnly="0" outline="0" fieldPosition="0"/>
    </format>
    <format dxfId="100">
      <pivotArea outline="0" collapsedLevelsAreSubtotals="1" fieldPosition="0"/>
    </format>
    <format dxfId="99">
      <pivotArea field="4" type="button" dataOnly="0" labelOnly="1" outline="0" axis="axisRow" fieldPosition="0"/>
    </format>
    <format dxfId="98">
      <pivotArea dataOnly="0" labelOnly="1" fieldPosition="0">
        <references count="1">
          <reference field="4" count="0"/>
        </references>
      </pivotArea>
    </format>
    <format dxfId="97">
      <pivotArea dataOnly="0" labelOnly="1" grandRow="1" outline="0" fieldPosition="0"/>
    </format>
    <format dxfId="96">
      <pivotArea dataOnly="0" labelOnly="1" outline="0" fieldPosition="0">
        <references count="1">
          <reference field="4294967294" count="3">
            <x v="0"/>
            <x v="1"/>
            <x v="2"/>
          </reference>
        </references>
      </pivotArea>
    </format>
    <format dxfId="95">
      <pivotArea type="all" dataOnly="0" outline="0" fieldPosition="0"/>
    </format>
    <format dxfId="94">
      <pivotArea outline="0" collapsedLevelsAreSubtotals="1" fieldPosition="0"/>
    </format>
    <format dxfId="93">
      <pivotArea field="4" type="button" dataOnly="0" labelOnly="1" outline="0" axis="axisRow" fieldPosition="0"/>
    </format>
    <format dxfId="92">
      <pivotArea dataOnly="0" labelOnly="1" fieldPosition="0">
        <references count="1">
          <reference field="4" count="0"/>
        </references>
      </pivotArea>
    </format>
    <format dxfId="91">
      <pivotArea dataOnly="0" labelOnly="1" grandRow="1" outline="0" fieldPosition="0"/>
    </format>
    <format dxfId="90">
      <pivotArea dataOnly="0" labelOnly="1" outline="0" fieldPosition="0">
        <references count="1">
          <reference field="4294967294" count="3">
            <x v="0"/>
            <x v="1"/>
            <x v="2"/>
          </reference>
        </references>
      </pivotArea>
    </format>
  </formats>
  <chartFormats count="12">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1"/>
          </reference>
          <reference field="4" count="1" selected="0">
            <x v="0"/>
          </reference>
        </references>
      </pivotArea>
    </chartFormat>
    <chartFormat chart="1" format="3" series="1">
      <pivotArea type="data" outline="0" fieldPosition="0">
        <references count="2">
          <reference field="4294967294" count="1" selected="0">
            <x v="1"/>
          </reference>
          <reference field="4" count="1" selected="0">
            <x v="1"/>
          </reference>
        </references>
      </pivotArea>
    </chartFormat>
    <chartFormat chart="1" format="4" series="1">
      <pivotArea type="data" outline="0" fieldPosition="0">
        <references count="2">
          <reference field="4294967294" count="1" selected="0">
            <x v="2"/>
          </reference>
          <reference field="4" count="1" selected="0">
            <x v="0"/>
          </reference>
        </references>
      </pivotArea>
    </chartFormat>
    <chartFormat chart="1" format="5" series="1">
      <pivotArea type="data" outline="0" fieldPosition="0">
        <references count="2">
          <reference field="4294967294" count="1" selected="0">
            <x v="2"/>
          </reference>
          <reference field="4" count="1" selected="0">
            <x v="1"/>
          </reference>
        </references>
      </pivotArea>
    </chartFormat>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 chart="1" format="8" series="1">
      <pivotArea type="data" outline="0" fieldPosition="0">
        <references count="1">
          <reference field="4294967294"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rental_level_of_education" sourceName="parental level of education">
  <pivotTables>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10" name="PivotTable9"/>
  </pivotTables>
  <data>
    <tabular pivotCacheId="1">
      <items count="6">
        <i x="3" s="1"/>
        <i x="0" s="1"/>
        <i x="4" s="1"/>
        <i x="2" s="1"/>
        <i x="1" s="1"/>
        <i x="5"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unch" sourceName="lunch">
  <pivotTables>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10" name="PivotTable9"/>
  </pivotTables>
  <data>
    <tabular pivotCacheId="1">
      <items count="2">
        <i x="1"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st_preparation_course" sourceName="test preparation course">
  <pivotTables>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10" name="PivotTable9"/>
  </pivotTables>
  <data>
    <tabular pivotCacheId="1">
      <items count="2">
        <i x="1"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10" name="PivotTable9"/>
  </pivotTables>
  <data>
    <tabular pivotCacheId="1">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rental level of education" cache="Slicer_parental_level_of_education" caption="parental level of education" rowHeight="241300"/>
  <slicer name="lunch" cache="Slicer_lunch" caption="lunch" rowHeight="241300"/>
  <slicer name="test preparation course" cache="Slicer_test_preparation_course" caption="test preparation course" rowHeight="241300"/>
  <slicer name="gender" cache="Slicer_gender" caption="gender" rowHeight="241300"/>
</slicers>
</file>

<file path=xl/tables/table1.xml><?xml version="1.0" encoding="utf-8"?>
<table xmlns="http://schemas.openxmlformats.org/spreadsheetml/2006/main" id="2" name="Table2" displayName="Table2" ref="A1:L1001" totalsRowShown="0">
  <autoFilter ref="A1:L1001"/>
  <tableColumns count="12">
    <tableColumn id="1" name="gender"/>
    <tableColumn id="2" name="race/ethnicity"/>
    <tableColumn id="3" name="parental level of education"/>
    <tableColumn id="4" name="lunch"/>
    <tableColumn id="5" name="test preparation course"/>
    <tableColumn id="6" name="math score"/>
    <tableColumn id="7" name="reading score"/>
    <tableColumn id="8" name="writing score"/>
    <tableColumn id="9" name="Passed">
      <calculatedColumnFormula>IF(OR(F2&lt;45,G2&lt;45,H2&lt;45), "Fail", "Pass")</calculatedColumnFormula>
    </tableColumn>
    <tableColumn id="10" name="Average">
      <calculatedColumnFormula>AVERAGE(F2:H1001)</calculatedColumnFormula>
    </tableColumn>
    <tableColumn id="11" name="SCORE_STD_DEV">
      <calculatedColumnFormula>_xlfn.STDEV.P(F2:H1001)</calculatedColumnFormula>
    </tableColumn>
    <tableColumn id="12" name="CONSISTENTLY">
      <calculatedColumnFormula>IF(AND(J2&gt;=60,K2&lt;=15),"HIGH ","LOW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1"/>
  <sheetViews>
    <sheetView workbookViewId="0">
      <selection activeCell="C20" sqref="C20"/>
    </sheetView>
  </sheetViews>
  <sheetFormatPr defaultRowHeight="15" x14ac:dyDescent="0.25"/>
  <cols>
    <col min="1" max="1" width="11.7109375" customWidth="1"/>
    <col min="2" max="2" width="15.85546875" bestFit="1" customWidth="1"/>
    <col min="3" max="3" width="27.5703125" bestFit="1" customWidth="1"/>
    <col min="4" max="4" width="20.85546875" customWidth="1"/>
    <col min="5" max="5" width="24.28515625" bestFit="1" customWidth="1"/>
    <col min="6" max="6" width="13" bestFit="1" customWidth="1"/>
    <col min="7" max="7" width="15.140625" customWidth="1"/>
    <col min="8" max="8" width="14.5703125" customWidth="1"/>
    <col min="9" max="9" width="9.28515625" customWidth="1"/>
    <col min="10" max="10" width="10.42578125" customWidth="1"/>
    <col min="11" max="11" width="17.7109375" customWidth="1"/>
    <col min="12" max="12" width="19.28515625" bestFit="1" customWidth="1"/>
  </cols>
  <sheetData>
    <row r="1" spans="1:12" x14ac:dyDescent="0.25">
      <c r="A1" t="s">
        <v>0</v>
      </c>
      <c r="B1" t="s">
        <v>1</v>
      </c>
      <c r="C1" t="s">
        <v>2</v>
      </c>
      <c r="D1" t="s">
        <v>3</v>
      </c>
      <c r="E1" t="s">
        <v>4</v>
      </c>
      <c r="F1" t="s">
        <v>5</v>
      </c>
      <c r="G1" t="s">
        <v>6</v>
      </c>
      <c r="H1" t="s">
        <v>7</v>
      </c>
      <c r="I1" t="s">
        <v>30</v>
      </c>
      <c r="J1" t="s">
        <v>33</v>
      </c>
      <c r="K1" t="s">
        <v>34</v>
      </c>
      <c r="L1" t="s">
        <v>35</v>
      </c>
    </row>
    <row r="2" spans="1:12" x14ac:dyDescent="0.25">
      <c r="A2" t="s">
        <v>8</v>
      </c>
      <c r="B2" t="s">
        <v>9</v>
      </c>
      <c r="C2" t="s">
        <v>10</v>
      </c>
      <c r="D2" t="s">
        <v>11</v>
      </c>
      <c r="E2" t="s">
        <v>12</v>
      </c>
      <c r="F2">
        <v>72</v>
      </c>
      <c r="G2">
        <v>72</v>
      </c>
      <c r="H2">
        <v>74</v>
      </c>
      <c r="I2" t="str">
        <f t="shared" ref="I2:I65" si="0">IF(OR(F2&lt;45,G2&lt;45,H2&lt;45), "Fail", "Pass")</f>
        <v>Pass</v>
      </c>
      <c r="J2">
        <f t="shared" ref="J2:J65" si="1">AVERAGE(F2:H1001)</f>
        <v>67.770666666666671</v>
      </c>
      <c r="K2">
        <f t="shared" ref="K2:K65" si="2">_xlfn.STDEV.P(F2:H1001)</f>
        <v>15.035316410224148</v>
      </c>
      <c r="L2" t="str">
        <f>IF(AND(J2&gt;=60,K2&lt;=15),"HIGH ","LOW ")</f>
        <v xml:space="preserve">LOW </v>
      </c>
    </row>
    <row r="3" spans="1:12" x14ac:dyDescent="0.25">
      <c r="A3" t="s">
        <v>8</v>
      </c>
      <c r="B3" t="s">
        <v>13</v>
      </c>
      <c r="C3" t="s">
        <v>14</v>
      </c>
      <c r="D3" t="s">
        <v>11</v>
      </c>
      <c r="E3" t="s">
        <v>15</v>
      </c>
      <c r="F3">
        <v>69</v>
      </c>
      <c r="G3">
        <v>90</v>
      </c>
      <c r="H3">
        <v>88</v>
      </c>
      <c r="I3" t="str">
        <f t="shared" si="0"/>
        <v>Pass</v>
      </c>
      <c r="J3">
        <f t="shared" si="1"/>
        <v>67.765765765765764</v>
      </c>
      <c r="K3">
        <f t="shared" si="2"/>
        <v>15.042011766177744</v>
      </c>
      <c r="L3" t="str">
        <f t="shared" ref="L3:L66" si="3">IF(AND(J3&gt;=60,K3&lt;=15),"HIGH ","LOW ")</f>
        <v xml:space="preserve">LOW </v>
      </c>
    </row>
    <row r="4" spans="1:12" x14ac:dyDescent="0.25">
      <c r="A4" t="s">
        <v>8</v>
      </c>
      <c r="B4" t="s">
        <v>9</v>
      </c>
      <c r="C4" t="s">
        <v>16</v>
      </c>
      <c r="D4" t="s">
        <v>11</v>
      </c>
      <c r="E4" t="s">
        <v>12</v>
      </c>
      <c r="F4">
        <v>90</v>
      </c>
      <c r="G4">
        <v>95</v>
      </c>
      <c r="H4">
        <v>93</v>
      </c>
      <c r="I4" t="str">
        <f t="shared" si="0"/>
        <v>Pass</v>
      </c>
      <c r="J4">
        <f t="shared" si="1"/>
        <v>67.751169004676015</v>
      </c>
      <c r="K4">
        <f t="shared" si="2"/>
        <v>15.039489556777452</v>
      </c>
      <c r="L4" t="str">
        <f t="shared" si="3"/>
        <v xml:space="preserve">LOW </v>
      </c>
    </row>
    <row r="5" spans="1:12" x14ac:dyDescent="0.25">
      <c r="A5" t="s">
        <v>17</v>
      </c>
      <c r="B5" t="s">
        <v>18</v>
      </c>
      <c r="C5" t="s">
        <v>19</v>
      </c>
      <c r="D5" t="s">
        <v>20</v>
      </c>
      <c r="E5" t="s">
        <v>12</v>
      </c>
      <c r="F5">
        <v>47</v>
      </c>
      <c r="G5">
        <v>57</v>
      </c>
      <c r="H5">
        <v>44</v>
      </c>
      <c r="I5" t="str">
        <f t="shared" si="0"/>
        <v>Fail</v>
      </c>
      <c r="J5">
        <f t="shared" si="1"/>
        <v>67.72617853560682</v>
      </c>
      <c r="K5">
        <f t="shared" si="2"/>
        <v>15.02616396659085</v>
      </c>
      <c r="L5" t="str">
        <f t="shared" si="3"/>
        <v xml:space="preserve">LOW </v>
      </c>
    </row>
    <row r="6" spans="1:12" x14ac:dyDescent="0.25">
      <c r="A6" t="s">
        <v>17</v>
      </c>
      <c r="B6" t="s">
        <v>13</v>
      </c>
      <c r="C6" t="s">
        <v>14</v>
      </c>
      <c r="D6" t="s">
        <v>11</v>
      </c>
      <c r="E6" t="s">
        <v>12</v>
      </c>
      <c r="F6">
        <v>76</v>
      </c>
      <c r="G6">
        <v>78</v>
      </c>
      <c r="H6">
        <v>75</v>
      </c>
      <c r="I6" t="str">
        <f t="shared" si="0"/>
        <v>Pass</v>
      </c>
      <c r="J6">
        <f t="shared" si="1"/>
        <v>67.744645247657303</v>
      </c>
      <c r="K6">
        <f t="shared" si="2"/>
        <v>15.021361009831017</v>
      </c>
      <c r="L6" t="str">
        <f t="shared" si="3"/>
        <v xml:space="preserve">LOW </v>
      </c>
    </row>
    <row r="7" spans="1:12" x14ac:dyDescent="0.25">
      <c r="A7" t="s">
        <v>8</v>
      </c>
      <c r="B7" t="s">
        <v>9</v>
      </c>
      <c r="C7" t="s">
        <v>19</v>
      </c>
      <c r="D7" t="s">
        <v>11</v>
      </c>
      <c r="E7" t="s">
        <v>12</v>
      </c>
      <c r="F7">
        <v>71</v>
      </c>
      <c r="G7">
        <v>83</v>
      </c>
      <c r="H7">
        <v>78</v>
      </c>
      <c r="I7" t="str">
        <f t="shared" si="0"/>
        <v>Pass</v>
      </c>
      <c r="J7">
        <f t="shared" si="1"/>
        <v>67.736013400335011</v>
      </c>
      <c r="K7">
        <f t="shared" si="2"/>
        <v>15.026386379453013</v>
      </c>
      <c r="L7" t="str">
        <f t="shared" si="3"/>
        <v xml:space="preserve">LOW </v>
      </c>
    </row>
    <row r="8" spans="1:12" x14ac:dyDescent="0.25">
      <c r="A8" t="s">
        <v>8</v>
      </c>
      <c r="B8" t="s">
        <v>9</v>
      </c>
      <c r="C8" t="s">
        <v>14</v>
      </c>
      <c r="D8" t="s">
        <v>11</v>
      </c>
      <c r="E8" t="s">
        <v>15</v>
      </c>
      <c r="F8">
        <v>88</v>
      </c>
      <c r="G8">
        <v>95</v>
      </c>
      <c r="H8">
        <v>92</v>
      </c>
      <c r="I8" t="str">
        <f t="shared" si="0"/>
        <v>Pass</v>
      </c>
      <c r="J8">
        <f t="shared" si="1"/>
        <v>67.726358148893354</v>
      </c>
      <c r="K8">
        <f t="shared" si="2"/>
        <v>15.030047127329</v>
      </c>
      <c r="L8" t="str">
        <f t="shared" si="3"/>
        <v xml:space="preserve">LOW </v>
      </c>
    </row>
    <row r="9" spans="1:12" x14ac:dyDescent="0.25">
      <c r="A9" t="s">
        <v>17</v>
      </c>
      <c r="B9" t="s">
        <v>9</v>
      </c>
      <c r="C9" t="s">
        <v>14</v>
      </c>
      <c r="D9" t="s">
        <v>20</v>
      </c>
      <c r="E9" t="s">
        <v>12</v>
      </c>
      <c r="F9">
        <v>40</v>
      </c>
      <c r="G9">
        <v>43</v>
      </c>
      <c r="H9">
        <v>39</v>
      </c>
      <c r="I9" t="str">
        <f t="shared" si="0"/>
        <v>Fail</v>
      </c>
      <c r="J9">
        <f t="shared" si="1"/>
        <v>67.702249076871439</v>
      </c>
      <c r="K9">
        <f t="shared" si="2"/>
        <v>15.018114774388247</v>
      </c>
      <c r="L9" t="str">
        <f t="shared" si="3"/>
        <v xml:space="preserve">LOW </v>
      </c>
    </row>
    <row r="10" spans="1:12" x14ac:dyDescent="0.25">
      <c r="A10" t="s">
        <v>17</v>
      </c>
      <c r="B10" t="s">
        <v>21</v>
      </c>
      <c r="C10" t="s">
        <v>22</v>
      </c>
      <c r="D10" t="s">
        <v>20</v>
      </c>
      <c r="E10" t="s">
        <v>15</v>
      </c>
      <c r="F10">
        <v>64</v>
      </c>
      <c r="G10">
        <v>64</v>
      </c>
      <c r="H10">
        <v>67</v>
      </c>
      <c r="I10" t="str">
        <f t="shared" si="0"/>
        <v>Pass</v>
      </c>
      <c r="J10">
        <f t="shared" si="1"/>
        <v>67.729502688172047</v>
      </c>
      <c r="K10">
        <f t="shared" si="2"/>
        <v>15.001022026830542</v>
      </c>
      <c r="L10" t="str">
        <f t="shared" si="3"/>
        <v xml:space="preserve">LOW </v>
      </c>
    </row>
    <row r="11" spans="1:12" x14ac:dyDescent="0.25">
      <c r="A11" t="s">
        <v>8</v>
      </c>
      <c r="B11" t="s">
        <v>9</v>
      </c>
      <c r="C11" t="s">
        <v>22</v>
      </c>
      <c r="D11" t="s">
        <v>20</v>
      </c>
      <c r="E11" t="s">
        <v>12</v>
      </c>
      <c r="F11">
        <v>38</v>
      </c>
      <c r="G11">
        <v>60</v>
      </c>
      <c r="H11">
        <v>50</v>
      </c>
      <c r="I11" t="str">
        <f t="shared" si="0"/>
        <v>Fail</v>
      </c>
      <c r="J11">
        <f t="shared" si="1"/>
        <v>67.732256979482003</v>
      </c>
      <c r="K11">
        <f t="shared" si="2"/>
        <v>15.008270805964145</v>
      </c>
      <c r="L11" t="str">
        <f t="shared" si="3"/>
        <v xml:space="preserve">LOW </v>
      </c>
    </row>
    <row r="12" spans="1:12" x14ac:dyDescent="0.25">
      <c r="A12" t="s">
        <v>17</v>
      </c>
      <c r="B12" t="s">
        <v>13</v>
      </c>
      <c r="C12" t="s">
        <v>19</v>
      </c>
      <c r="D12" t="s">
        <v>11</v>
      </c>
      <c r="E12" t="s">
        <v>12</v>
      </c>
      <c r="F12">
        <v>58</v>
      </c>
      <c r="G12">
        <v>54</v>
      </c>
      <c r="H12">
        <v>52</v>
      </c>
      <c r="I12" t="str">
        <f t="shared" si="0"/>
        <v>Pass</v>
      </c>
      <c r="J12">
        <f t="shared" si="1"/>
        <v>67.750841750841744</v>
      </c>
      <c r="K12">
        <f t="shared" si="2"/>
        <v>15.001724063609526</v>
      </c>
      <c r="L12" t="str">
        <f t="shared" si="3"/>
        <v xml:space="preserve">LOW </v>
      </c>
    </row>
    <row r="13" spans="1:12" x14ac:dyDescent="0.25">
      <c r="A13" t="s">
        <v>17</v>
      </c>
      <c r="B13" t="s">
        <v>21</v>
      </c>
      <c r="C13" t="s">
        <v>19</v>
      </c>
      <c r="D13" t="s">
        <v>11</v>
      </c>
      <c r="E13" t="s">
        <v>12</v>
      </c>
      <c r="F13">
        <v>40</v>
      </c>
      <c r="G13">
        <v>52</v>
      </c>
      <c r="H13">
        <v>43</v>
      </c>
      <c r="I13" t="str">
        <f t="shared" si="0"/>
        <v>Fail</v>
      </c>
      <c r="J13">
        <f t="shared" si="1"/>
        <v>67.764071452645766</v>
      </c>
      <c r="K13">
        <f t="shared" si="2"/>
        <v>15.003323415864072</v>
      </c>
      <c r="L13" t="str">
        <f t="shared" si="3"/>
        <v xml:space="preserve">LOW </v>
      </c>
    </row>
    <row r="14" spans="1:12" x14ac:dyDescent="0.25">
      <c r="A14" t="s">
        <v>8</v>
      </c>
      <c r="B14" t="s">
        <v>9</v>
      </c>
      <c r="C14" t="s">
        <v>22</v>
      </c>
      <c r="D14" t="s">
        <v>11</v>
      </c>
      <c r="E14" t="s">
        <v>12</v>
      </c>
      <c r="F14">
        <v>65</v>
      </c>
      <c r="G14">
        <v>81</v>
      </c>
      <c r="H14">
        <v>73</v>
      </c>
      <c r="I14" t="str">
        <f t="shared" si="0"/>
        <v>Pass</v>
      </c>
      <c r="J14">
        <f t="shared" si="1"/>
        <v>67.787112010796221</v>
      </c>
      <c r="K14">
        <f t="shared" si="2"/>
        <v>14.992538266428223</v>
      </c>
      <c r="L14" t="str">
        <f t="shared" si="3"/>
        <v xml:space="preserve">HIGH </v>
      </c>
    </row>
    <row r="15" spans="1:12" x14ac:dyDescent="0.25">
      <c r="A15" t="s">
        <v>17</v>
      </c>
      <c r="B15" t="s">
        <v>18</v>
      </c>
      <c r="C15" t="s">
        <v>14</v>
      </c>
      <c r="D15" t="s">
        <v>11</v>
      </c>
      <c r="E15" t="s">
        <v>15</v>
      </c>
      <c r="F15">
        <v>78</v>
      </c>
      <c r="G15">
        <v>72</v>
      </c>
      <c r="H15">
        <v>70</v>
      </c>
      <c r="I15" t="str">
        <f t="shared" si="0"/>
        <v>Pass</v>
      </c>
      <c r="J15">
        <f t="shared" si="1"/>
        <v>67.781830462681526</v>
      </c>
      <c r="K15">
        <f t="shared" si="2"/>
        <v>14.99777156112512</v>
      </c>
      <c r="L15" t="str">
        <f t="shared" si="3"/>
        <v xml:space="preserve">HIGH </v>
      </c>
    </row>
    <row r="16" spans="1:12" x14ac:dyDescent="0.25">
      <c r="A16" t="s">
        <v>8</v>
      </c>
      <c r="B16" t="s">
        <v>18</v>
      </c>
      <c r="C16" t="s">
        <v>16</v>
      </c>
      <c r="D16" t="s">
        <v>11</v>
      </c>
      <c r="E16" t="s">
        <v>12</v>
      </c>
      <c r="F16">
        <v>50</v>
      </c>
      <c r="G16">
        <v>53</v>
      </c>
      <c r="H16">
        <v>58</v>
      </c>
      <c r="I16" t="str">
        <f t="shared" si="0"/>
        <v>Pass</v>
      </c>
      <c r="J16">
        <f t="shared" si="1"/>
        <v>67.776200135226503</v>
      </c>
      <c r="K16">
        <f t="shared" si="2"/>
        <v>15.00394183601426</v>
      </c>
      <c r="L16" t="str">
        <f t="shared" si="3"/>
        <v xml:space="preserve">LOW </v>
      </c>
    </row>
    <row r="17" spans="1:12" x14ac:dyDescent="0.25">
      <c r="A17" t="s">
        <v>8</v>
      </c>
      <c r="B17" t="s">
        <v>13</v>
      </c>
      <c r="C17" t="s">
        <v>23</v>
      </c>
      <c r="D17" t="s">
        <v>11</v>
      </c>
      <c r="E17" t="s">
        <v>12</v>
      </c>
      <c r="F17">
        <v>69</v>
      </c>
      <c r="G17">
        <v>75</v>
      </c>
      <c r="H17">
        <v>78</v>
      </c>
      <c r="I17" t="str">
        <f t="shared" si="0"/>
        <v>Pass</v>
      </c>
      <c r="J17">
        <f t="shared" si="1"/>
        <v>67.790524534686966</v>
      </c>
      <c r="K17">
        <f t="shared" si="2"/>
        <v>15.004447560459388</v>
      </c>
      <c r="L17" t="str">
        <f t="shared" si="3"/>
        <v xml:space="preserve">LOW </v>
      </c>
    </row>
    <row r="18" spans="1:12" x14ac:dyDescent="0.25">
      <c r="A18" t="s">
        <v>17</v>
      </c>
      <c r="B18" t="s">
        <v>13</v>
      </c>
      <c r="C18" t="s">
        <v>22</v>
      </c>
      <c r="D18" t="s">
        <v>11</v>
      </c>
      <c r="E18" t="s">
        <v>12</v>
      </c>
      <c r="F18">
        <v>88</v>
      </c>
      <c r="G18">
        <v>89</v>
      </c>
      <c r="H18">
        <v>86</v>
      </c>
      <c r="I18" t="str">
        <f t="shared" si="0"/>
        <v>Pass</v>
      </c>
      <c r="J18">
        <f t="shared" si="1"/>
        <v>67.784214092140928</v>
      </c>
      <c r="K18">
        <f t="shared" si="2"/>
        <v>15.010289429104706</v>
      </c>
      <c r="L18" t="str">
        <f t="shared" si="3"/>
        <v xml:space="preserve">LOW </v>
      </c>
    </row>
    <row r="19" spans="1:12" x14ac:dyDescent="0.25">
      <c r="A19" t="s">
        <v>8</v>
      </c>
      <c r="B19" t="s">
        <v>9</v>
      </c>
      <c r="C19" t="s">
        <v>23</v>
      </c>
      <c r="D19" t="s">
        <v>20</v>
      </c>
      <c r="E19" t="s">
        <v>12</v>
      </c>
      <c r="F19">
        <v>18</v>
      </c>
      <c r="G19">
        <v>32</v>
      </c>
      <c r="H19">
        <v>28</v>
      </c>
      <c r="I19" t="str">
        <f t="shared" si="0"/>
        <v>Fail</v>
      </c>
      <c r="J19">
        <f t="shared" si="1"/>
        <v>67.763987792472022</v>
      </c>
      <c r="K19">
        <f t="shared" si="2"/>
        <v>15.004461137259101</v>
      </c>
      <c r="L19" t="str">
        <f t="shared" si="3"/>
        <v xml:space="preserve">LOW </v>
      </c>
    </row>
    <row r="20" spans="1:12" x14ac:dyDescent="0.25">
      <c r="A20" t="s">
        <v>17</v>
      </c>
      <c r="B20" t="s">
        <v>13</v>
      </c>
      <c r="C20" t="s">
        <v>16</v>
      </c>
      <c r="D20" t="s">
        <v>20</v>
      </c>
      <c r="E20" t="s">
        <v>15</v>
      </c>
      <c r="F20">
        <v>46</v>
      </c>
      <c r="G20">
        <v>42</v>
      </c>
      <c r="H20">
        <v>46</v>
      </c>
      <c r="I20" t="str">
        <f t="shared" si="0"/>
        <v>Fail</v>
      </c>
      <c r="J20">
        <f t="shared" si="1"/>
        <v>67.806517311608957</v>
      </c>
      <c r="K20">
        <f t="shared" si="2"/>
        <v>14.951581902284635</v>
      </c>
      <c r="L20" t="str">
        <f t="shared" si="3"/>
        <v xml:space="preserve">HIGH </v>
      </c>
    </row>
    <row r="21" spans="1:12" x14ac:dyDescent="0.25">
      <c r="A21" t="s">
        <v>8</v>
      </c>
      <c r="B21" t="s">
        <v>13</v>
      </c>
      <c r="C21" t="s">
        <v>19</v>
      </c>
      <c r="D21" t="s">
        <v>20</v>
      </c>
      <c r="E21" t="s">
        <v>12</v>
      </c>
      <c r="F21">
        <v>54</v>
      </c>
      <c r="G21">
        <v>58</v>
      </c>
      <c r="H21">
        <v>61</v>
      </c>
      <c r="I21" t="str">
        <f t="shared" si="0"/>
        <v>Pass</v>
      </c>
      <c r="J21">
        <f t="shared" si="1"/>
        <v>67.83010533469249</v>
      </c>
      <c r="K21">
        <f t="shared" si="2"/>
        <v>14.940805759640755</v>
      </c>
      <c r="L21" t="str">
        <f t="shared" si="3"/>
        <v xml:space="preserve">HIGH </v>
      </c>
    </row>
    <row r="22" spans="1:12" x14ac:dyDescent="0.25">
      <c r="A22" t="s">
        <v>17</v>
      </c>
      <c r="B22" t="s">
        <v>21</v>
      </c>
      <c r="C22" t="s">
        <v>22</v>
      </c>
      <c r="D22" t="s">
        <v>11</v>
      </c>
      <c r="E22" t="s">
        <v>12</v>
      </c>
      <c r="F22">
        <v>66</v>
      </c>
      <c r="G22">
        <v>69</v>
      </c>
      <c r="H22">
        <v>63</v>
      </c>
      <c r="I22" t="str">
        <f t="shared" si="0"/>
        <v>Pass</v>
      </c>
      <c r="J22">
        <f t="shared" si="1"/>
        <v>67.840476190476195</v>
      </c>
      <c r="K22">
        <f t="shared" si="2"/>
        <v>14.944616387077859</v>
      </c>
      <c r="L22" t="str">
        <f t="shared" si="3"/>
        <v xml:space="preserve">HIGH </v>
      </c>
    </row>
    <row r="23" spans="1:12" x14ac:dyDescent="0.25">
      <c r="A23" t="s">
        <v>8</v>
      </c>
      <c r="B23" t="s">
        <v>9</v>
      </c>
      <c r="C23" t="s">
        <v>14</v>
      </c>
      <c r="D23" t="s">
        <v>20</v>
      </c>
      <c r="E23" t="s">
        <v>15</v>
      </c>
      <c r="F23">
        <v>65</v>
      </c>
      <c r="G23">
        <v>75</v>
      </c>
      <c r="H23">
        <v>70</v>
      </c>
      <c r="I23" t="str">
        <f t="shared" si="0"/>
        <v>Pass</v>
      </c>
      <c r="J23">
        <f t="shared" si="1"/>
        <v>67.842356145726939</v>
      </c>
      <c r="K23">
        <f t="shared" si="2"/>
        <v>14.951926265371441</v>
      </c>
      <c r="L23" t="str">
        <f t="shared" si="3"/>
        <v xml:space="preserve">HIGH </v>
      </c>
    </row>
    <row r="24" spans="1:12" x14ac:dyDescent="0.25">
      <c r="A24" t="s">
        <v>17</v>
      </c>
      <c r="B24" t="s">
        <v>21</v>
      </c>
      <c r="C24" t="s">
        <v>14</v>
      </c>
      <c r="D24" t="s">
        <v>11</v>
      </c>
      <c r="E24" t="s">
        <v>12</v>
      </c>
      <c r="F24">
        <v>44</v>
      </c>
      <c r="G24">
        <v>54</v>
      </c>
      <c r="H24">
        <v>53</v>
      </c>
      <c r="I24" t="str">
        <f t="shared" si="0"/>
        <v>Fail</v>
      </c>
      <c r="J24">
        <f t="shared" si="1"/>
        <v>67.840149965916837</v>
      </c>
      <c r="K24">
        <f t="shared" si="2"/>
        <v>14.958839577468432</v>
      </c>
      <c r="L24" t="str">
        <f t="shared" si="3"/>
        <v xml:space="preserve">HIGH </v>
      </c>
    </row>
    <row r="25" spans="1:12" x14ac:dyDescent="0.25">
      <c r="A25" t="s">
        <v>8</v>
      </c>
      <c r="B25" t="s">
        <v>13</v>
      </c>
      <c r="C25" t="s">
        <v>23</v>
      </c>
      <c r="D25" t="s">
        <v>11</v>
      </c>
      <c r="E25" t="s">
        <v>12</v>
      </c>
      <c r="F25">
        <v>69</v>
      </c>
      <c r="G25">
        <v>73</v>
      </c>
      <c r="H25">
        <v>73</v>
      </c>
      <c r="I25" t="str">
        <f t="shared" si="0"/>
        <v>Pass</v>
      </c>
      <c r="J25">
        <f t="shared" si="1"/>
        <v>67.85806891845786</v>
      </c>
      <c r="K25">
        <f t="shared" si="2"/>
        <v>14.955306516270117</v>
      </c>
      <c r="L25" t="str">
        <f t="shared" si="3"/>
        <v xml:space="preserve">HIGH </v>
      </c>
    </row>
    <row r="26" spans="1:12" x14ac:dyDescent="0.25">
      <c r="A26" t="s">
        <v>17</v>
      </c>
      <c r="B26" t="s">
        <v>21</v>
      </c>
      <c r="C26" t="s">
        <v>10</v>
      </c>
      <c r="D26" t="s">
        <v>20</v>
      </c>
      <c r="E26" t="s">
        <v>15</v>
      </c>
      <c r="F26">
        <v>74</v>
      </c>
      <c r="G26">
        <v>71</v>
      </c>
      <c r="H26">
        <v>80</v>
      </c>
      <c r="I26" t="str">
        <f t="shared" si="0"/>
        <v>Pass</v>
      </c>
      <c r="J26">
        <f t="shared" si="1"/>
        <v>67.854166666666671</v>
      </c>
      <c r="K26">
        <f t="shared" si="2"/>
        <v>14.962347199947777</v>
      </c>
      <c r="L26" t="str">
        <f t="shared" si="3"/>
        <v xml:space="preserve">HIGH </v>
      </c>
    </row>
    <row r="27" spans="1:12" x14ac:dyDescent="0.25">
      <c r="A27" t="s">
        <v>17</v>
      </c>
      <c r="B27" t="s">
        <v>18</v>
      </c>
      <c r="C27" t="s">
        <v>16</v>
      </c>
      <c r="D27" t="s">
        <v>20</v>
      </c>
      <c r="E27" t="s">
        <v>12</v>
      </c>
      <c r="F27">
        <v>73</v>
      </c>
      <c r="G27">
        <v>74</v>
      </c>
      <c r="H27">
        <v>72</v>
      </c>
      <c r="I27" t="str">
        <f t="shared" si="0"/>
        <v>Pass</v>
      </c>
      <c r="J27">
        <f t="shared" si="1"/>
        <v>67.84683760683761</v>
      </c>
      <c r="K27">
        <f t="shared" si="2"/>
        <v>14.967787443020441</v>
      </c>
      <c r="L27" t="str">
        <f t="shared" si="3"/>
        <v xml:space="preserve">HIGH </v>
      </c>
    </row>
    <row r="28" spans="1:12" x14ac:dyDescent="0.25">
      <c r="A28" t="s">
        <v>17</v>
      </c>
      <c r="B28" t="s">
        <v>9</v>
      </c>
      <c r="C28" t="s">
        <v>14</v>
      </c>
      <c r="D28" t="s">
        <v>11</v>
      </c>
      <c r="E28" t="s">
        <v>12</v>
      </c>
      <c r="F28">
        <v>69</v>
      </c>
      <c r="G28">
        <v>54</v>
      </c>
      <c r="H28">
        <v>55</v>
      </c>
      <c r="I28" t="str">
        <f t="shared" si="0"/>
        <v>Pass</v>
      </c>
      <c r="J28">
        <f t="shared" si="1"/>
        <v>67.841546885694726</v>
      </c>
      <c r="K28">
        <f t="shared" si="2"/>
        <v>14.974535037592535</v>
      </c>
      <c r="L28" t="str">
        <f t="shared" si="3"/>
        <v xml:space="preserve">HIGH </v>
      </c>
    </row>
    <row r="29" spans="1:12" x14ac:dyDescent="0.25">
      <c r="A29" t="s">
        <v>8</v>
      </c>
      <c r="B29" t="s">
        <v>13</v>
      </c>
      <c r="C29" t="s">
        <v>10</v>
      </c>
      <c r="D29" t="s">
        <v>11</v>
      </c>
      <c r="E29" t="s">
        <v>12</v>
      </c>
      <c r="F29">
        <v>67</v>
      </c>
      <c r="G29">
        <v>69</v>
      </c>
      <c r="H29">
        <v>75</v>
      </c>
      <c r="I29" t="str">
        <f t="shared" si="0"/>
        <v>Pass</v>
      </c>
      <c r="J29">
        <f t="shared" si="1"/>
        <v>67.850291195614943</v>
      </c>
      <c r="K29">
        <f t="shared" si="2"/>
        <v>14.978133854012313</v>
      </c>
      <c r="L29" t="str">
        <f t="shared" si="3"/>
        <v xml:space="preserve">HIGH </v>
      </c>
    </row>
    <row r="30" spans="1:12" x14ac:dyDescent="0.25">
      <c r="A30" t="s">
        <v>17</v>
      </c>
      <c r="B30" t="s">
        <v>13</v>
      </c>
      <c r="C30" t="s">
        <v>22</v>
      </c>
      <c r="D30" t="s">
        <v>11</v>
      </c>
      <c r="E30" t="s">
        <v>12</v>
      </c>
      <c r="F30">
        <v>70</v>
      </c>
      <c r="G30">
        <v>70</v>
      </c>
      <c r="H30">
        <v>65</v>
      </c>
      <c r="I30" t="str">
        <f t="shared" si="0"/>
        <v>Pass</v>
      </c>
      <c r="J30">
        <f t="shared" si="1"/>
        <v>67.847736625514401</v>
      </c>
      <c r="K30">
        <f t="shared" si="2"/>
        <v>14.985228152362929</v>
      </c>
      <c r="L30" t="str">
        <f t="shared" si="3"/>
        <v xml:space="preserve">HIGH </v>
      </c>
    </row>
    <row r="31" spans="1:12" x14ac:dyDescent="0.25">
      <c r="A31" t="s">
        <v>8</v>
      </c>
      <c r="B31" t="s">
        <v>21</v>
      </c>
      <c r="C31" t="s">
        <v>16</v>
      </c>
      <c r="D31" t="s">
        <v>11</v>
      </c>
      <c r="E31" t="s">
        <v>12</v>
      </c>
      <c r="F31">
        <v>62</v>
      </c>
      <c r="G31">
        <v>70</v>
      </c>
      <c r="H31">
        <v>75</v>
      </c>
      <c r="I31" t="str">
        <f t="shared" si="0"/>
        <v>Pass</v>
      </c>
      <c r="J31">
        <f t="shared" si="1"/>
        <v>67.847236525918291</v>
      </c>
      <c r="K31">
        <f t="shared" si="2"/>
        <v>14.992743641959025</v>
      </c>
      <c r="L31" t="str">
        <f t="shared" si="3"/>
        <v xml:space="preserve">HIGH </v>
      </c>
    </row>
    <row r="32" spans="1:12" x14ac:dyDescent="0.25">
      <c r="A32" t="s">
        <v>8</v>
      </c>
      <c r="B32" t="s">
        <v>21</v>
      </c>
      <c r="C32" t="s">
        <v>14</v>
      </c>
      <c r="D32" t="s">
        <v>11</v>
      </c>
      <c r="E32" t="s">
        <v>12</v>
      </c>
      <c r="F32">
        <v>69</v>
      </c>
      <c r="G32">
        <v>74</v>
      </c>
      <c r="H32">
        <v>74</v>
      </c>
      <c r="I32" t="str">
        <f t="shared" si="0"/>
        <v>Pass</v>
      </c>
      <c r="J32">
        <f t="shared" si="1"/>
        <v>67.846048109965636</v>
      </c>
      <c r="K32">
        <f t="shared" si="2"/>
        <v>14.999439045103937</v>
      </c>
      <c r="L32" t="str">
        <f t="shared" si="3"/>
        <v xml:space="preserve">HIGH </v>
      </c>
    </row>
    <row r="33" spans="1:12" x14ac:dyDescent="0.25">
      <c r="A33" t="s">
        <v>8</v>
      </c>
      <c r="B33" t="s">
        <v>9</v>
      </c>
      <c r="C33" t="s">
        <v>14</v>
      </c>
      <c r="D33" t="s">
        <v>11</v>
      </c>
      <c r="E33" t="s">
        <v>12</v>
      </c>
      <c r="F33">
        <v>63</v>
      </c>
      <c r="G33">
        <v>65</v>
      </c>
      <c r="H33">
        <v>61</v>
      </c>
      <c r="I33" t="str">
        <f t="shared" si="0"/>
        <v>Pass</v>
      </c>
      <c r="J33">
        <f t="shared" si="1"/>
        <v>67.841417268661857</v>
      </c>
      <c r="K33">
        <f t="shared" si="2"/>
        <v>15.00629260695629</v>
      </c>
      <c r="L33" t="str">
        <f t="shared" si="3"/>
        <v xml:space="preserve">LOW </v>
      </c>
    </row>
    <row r="34" spans="1:12" x14ac:dyDescent="0.25">
      <c r="A34" t="s">
        <v>8</v>
      </c>
      <c r="B34" t="s">
        <v>24</v>
      </c>
      <c r="C34" t="s">
        <v>16</v>
      </c>
      <c r="D34" t="s">
        <v>20</v>
      </c>
      <c r="E34" t="s">
        <v>12</v>
      </c>
      <c r="F34">
        <v>56</v>
      </c>
      <c r="G34">
        <v>72</v>
      </c>
      <c r="H34">
        <v>65</v>
      </c>
      <c r="I34" t="str">
        <f t="shared" si="0"/>
        <v>Pass</v>
      </c>
      <c r="J34">
        <f t="shared" si="1"/>
        <v>67.846418732782368</v>
      </c>
      <c r="K34">
        <f t="shared" si="2"/>
        <v>15.013142804606064</v>
      </c>
      <c r="L34" t="str">
        <f t="shared" si="3"/>
        <v xml:space="preserve">LOW </v>
      </c>
    </row>
    <row r="35" spans="1:12" x14ac:dyDescent="0.25">
      <c r="A35" t="s">
        <v>17</v>
      </c>
      <c r="B35" t="s">
        <v>21</v>
      </c>
      <c r="C35" t="s">
        <v>14</v>
      </c>
      <c r="D35" t="s">
        <v>11</v>
      </c>
      <c r="E35" t="s">
        <v>12</v>
      </c>
      <c r="F35">
        <v>40</v>
      </c>
      <c r="G35">
        <v>42</v>
      </c>
      <c r="H35">
        <v>38</v>
      </c>
      <c r="I35" t="str">
        <f t="shared" si="0"/>
        <v>Fail</v>
      </c>
      <c r="J35">
        <f t="shared" si="1"/>
        <v>67.850051706308165</v>
      </c>
      <c r="K35">
        <f t="shared" si="2"/>
        <v>15.019001781395581</v>
      </c>
      <c r="L35" t="str">
        <f t="shared" si="3"/>
        <v xml:space="preserve">LOW </v>
      </c>
    </row>
    <row r="36" spans="1:12" x14ac:dyDescent="0.25">
      <c r="A36" t="s">
        <v>17</v>
      </c>
      <c r="B36" t="s">
        <v>24</v>
      </c>
      <c r="C36" t="s">
        <v>14</v>
      </c>
      <c r="D36" t="s">
        <v>11</v>
      </c>
      <c r="E36" t="s">
        <v>12</v>
      </c>
      <c r="F36">
        <v>97</v>
      </c>
      <c r="G36">
        <v>87</v>
      </c>
      <c r="H36">
        <v>82</v>
      </c>
      <c r="I36" t="str">
        <f t="shared" si="0"/>
        <v>Pass</v>
      </c>
      <c r="J36">
        <f t="shared" si="1"/>
        <v>67.878881987577643</v>
      </c>
      <c r="K36">
        <f t="shared" si="2"/>
        <v>14.999913590476208</v>
      </c>
      <c r="L36" t="str">
        <f t="shared" si="3"/>
        <v xml:space="preserve">HIGH </v>
      </c>
    </row>
    <row r="37" spans="1:12" x14ac:dyDescent="0.25">
      <c r="A37" t="s">
        <v>17</v>
      </c>
      <c r="B37" t="s">
        <v>24</v>
      </c>
      <c r="C37" t="s">
        <v>19</v>
      </c>
      <c r="D37" t="s">
        <v>11</v>
      </c>
      <c r="E37" t="s">
        <v>15</v>
      </c>
      <c r="F37">
        <v>81</v>
      </c>
      <c r="G37">
        <v>81</v>
      </c>
      <c r="H37">
        <v>79</v>
      </c>
      <c r="I37" t="str">
        <f t="shared" si="0"/>
        <v>Pass</v>
      </c>
      <c r="J37">
        <f t="shared" si="1"/>
        <v>67.857340241796194</v>
      </c>
      <c r="K37">
        <f t="shared" si="2"/>
        <v>14.991397435554967</v>
      </c>
      <c r="L37" t="str">
        <f t="shared" si="3"/>
        <v xml:space="preserve">HIGH </v>
      </c>
    </row>
    <row r="38" spans="1:12" x14ac:dyDescent="0.25">
      <c r="A38" t="s">
        <v>8</v>
      </c>
      <c r="B38" t="s">
        <v>21</v>
      </c>
      <c r="C38" t="s">
        <v>19</v>
      </c>
      <c r="D38" t="s">
        <v>11</v>
      </c>
      <c r="E38" t="s">
        <v>12</v>
      </c>
      <c r="F38">
        <v>74</v>
      </c>
      <c r="G38">
        <v>81</v>
      </c>
      <c r="H38">
        <v>83</v>
      </c>
      <c r="I38" t="str">
        <f t="shared" si="0"/>
        <v>Pass</v>
      </c>
      <c r="J38">
        <f t="shared" si="1"/>
        <v>67.844398340248958</v>
      </c>
      <c r="K38">
        <f t="shared" si="2"/>
        <v>14.99375134085787</v>
      </c>
      <c r="L38" t="str">
        <f t="shared" si="3"/>
        <v xml:space="preserve">HIGH </v>
      </c>
    </row>
    <row r="39" spans="1:12" x14ac:dyDescent="0.25">
      <c r="A39" t="s">
        <v>8</v>
      </c>
      <c r="B39" t="s">
        <v>21</v>
      </c>
      <c r="C39" t="s">
        <v>23</v>
      </c>
      <c r="D39" t="s">
        <v>20</v>
      </c>
      <c r="E39" t="s">
        <v>12</v>
      </c>
      <c r="F39">
        <v>50</v>
      </c>
      <c r="G39">
        <v>64</v>
      </c>
      <c r="H39">
        <v>59</v>
      </c>
      <c r="I39" t="str">
        <f t="shared" si="0"/>
        <v>Pass</v>
      </c>
      <c r="J39">
        <f t="shared" si="1"/>
        <v>67.832467982000693</v>
      </c>
      <c r="K39">
        <f t="shared" si="2"/>
        <v>14.996444882769426</v>
      </c>
      <c r="L39" t="str">
        <f t="shared" si="3"/>
        <v xml:space="preserve">HIGH </v>
      </c>
    </row>
    <row r="40" spans="1:12" x14ac:dyDescent="0.25">
      <c r="A40" t="s">
        <v>8</v>
      </c>
      <c r="B40" t="s">
        <v>21</v>
      </c>
      <c r="C40" t="s">
        <v>19</v>
      </c>
      <c r="D40" t="s">
        <v>20</v>
      </c>
      <c r="E40" t="s">
        <v>15</v>
      </c>
      <c r="F40">
        <v>75</v>
      </c>
      <c r="G40">
        <v>90</v>
      </c>
      <c r="H40">
        <v>88</v>
      </c>
      <c r="I40" t="str">
        <f t="shared" si="0"/>
        <v>Pass</v>
      </c>
      <c r="J40">
        <f t="shared" si="1"/>
        <v>67.843035343035339</v>
      </c>
      <c r="K40">
        <f t="shared" si="2"/>
        <v>14.999490578210297</v>
      </c>
      <c r="L40" t="str">
        <f t="shared" si="3"/>
        <v xml:space="preserve">HIGH </v>
      </c>
    </row>
    <row r="41" spans="1:12" x14ac:dyDescent="0.25">
      <c r="A41" t="s">
        <v>17</v>
      </c>
      <c r="B41" t="s">
        <v>9</v>
      </c>
      <c r="C41" t="s">
        <v>19</v>
      </c>
      <c r="D41" t="s">
        <v>20</v>
      </c>
      <c r="E41" t="s">
        <v>12</v>
      </c>
      <c r="F41">
        <v>57</v>
      </c>
      <c r="G41">
        <v>56</v>
      </c>
      <c r="H41">
        <v>57</v>
      </c>
      <c r="I41" t="str">
        <f t="shared" si="0"/>
        <v>Pass</v>
      </c>
      <c r="J41">
        <f t="shared" si="1"/>
        <v>67.825875823794661</v>
      </c>
      <c r="K41">
        <f t="shared" si="2"/>
        <v>14.996318078159508</v>
      </c>
      <c r="L41" t="str">
        <f t="shared" si="3"/>
        <v xml:space="preserve">HIGH </v>
      </c>
    </row>
    <row r="42" spans="1:12" x14ac:dyDescent="0.25">
      <c r="A42" t="s">
        <v>17</v>
      </c>
      <c r="B42" t="s">
        <v>13</v>
      </c>
      <c r="C42" t="s">
        <v>19</v>
      </c>
      <c r="D42" t="s">
        <v>20</v>
      </c>
      <c r="E42" t="s">
        <v>12</v>
      </c>
      <c r="F42">
        <v>55</v>
      </c>
      <c r="G42">
        <v>61</v>
      </c>
      <c r="H42">
        <v>54</v>
      </c>
      <c r="I42" t="str">
        <f t="shared" si="0"/>
        <v>Pass</v>
      </c>
      <c r="J42">
        <f t="shared" si="1"/>
        <v>67.837500000000006</v>
      </c>
      <c r="K42">
        <f t="shared" si="2"/>
        <v>14.999791086508136</v>
      </c>
      <c r="L42" t="str">
        <f t="shared" si="3"/>
        <v xml:space="preserve">HIGH </v>
      </c>
    </row>
    <row r="43" spans="1:12" x14ac:dyDescent="0.25">
      <c r="A43" t="s">
        <v>8</v>
      </c>
      <c r="B43" t="s">
        <v>13</v>
      </c>
      <c r="C43" t="s">
        <v>19</v>
      </c>
      <c r="D43" t="s">
        <v>11</v>
      </c>
      <c r="E43" t="s">
        <v>12</v>
      </c>
      <c r="F43">
        <v>58</v>
      </c>
      <c r="G43">
        <v>73</v>
      </c>
      <c r="H43">
        <v>68</v>
      </c>
      <c r="I43" t="str">
        <f t="shared" si="0"/>
        <v>Pass</v>
      </c>
      <c r="J43">
        <f t="shared" si="1"/>
        <v>67.849148418491481</v>
      </c>
      <c r="K43">
        <f t="shared" si="2"/>
        <v>15.002937152058193</v>
      </c>
      <c r="L43" t="str">
        <f t="shared" si="3"/>
        <v xml:space="preserve">LOW </v>
      </c>
    </row>
    <row r="44" spans="1:12" x14ac:dyDescent="0.25">
      <c r="A44" t="s">
        <v>8</v>
      </c>
      <c r="B44" t="s">
        <v>9</v>
      </c>
      <c r="C44" t="s">
        <v>19</v>
      </c>
      <c r="D44" t="s">
        <v>11</v>
      </c>
      <c r="E44" t="s">
        <v>12</v>
      </c>
      <c r="F44">
        <v>53</v>
      </c>
      <c r="G44">
        <v>58</v>
      </c>
      <c r="H44">
        <v>65</v>
      </c>
      <c r="I44" t="str">
        <f t="shared" si="0"/>
        <v>Pass</v>
      </c>
      <c r="J44">
        <f t="shared" si="1"/>
        <v>67.850730688935286</v>
      </c>
      <c r="K44">
        <f t="shared" si="2"/>
        <v>15.009333253450539</v>
      </c>
      <c r="L44" t="str">
        <f t="shared" si="3"/>
        <v xml:space="preserve">LOW </v>
      </c>
    </row>
    <row r="45" spans="1:12" x14ac:dyDescent="0.25">
      <c r="A45" t="s">
        <v>17</v>
      </c>
      <c r="B45" t="s">
        <v>9</v>
      </c>
      <c r="C45" t="s">
        <v>14</v>
      </c>
      <c r="D45" t="s">
        <v>20</v>
      </c>
      <c r="E45" t="s">
        <v>15</v>
      </c>
      <c r="F45">
        <v>59</v>
      </c>
      <c r="G45">
        <v>65</v>
      </c>
      <c r="H45">
        <v>66</v>
      </c>
      <c r="I45" t="str">
        <f t="shared" si="0"/>
        <v>Pass</v>
      </c>
      <c r="J45">
        <f t="shared" si="1"/>
        <v>67.860327412051547</v>
      </c>
      <c r="K45">
        <f t="shared" si="2"/>
        <v>15.01339227179764</v>
      </c>
      <c r="L45" t="str">
        <f t="shared" si="3"/>
        <v xml:space="preserve">LOW </v>
      </c>
    </row>
    <row r="46" spans="1:12" x14ac:dyDescent="0.25">
      <c r="A46" t="s">
        <v>8</v>
      </c>
      <c r="B46" t="s">
        <v>24</v>
      </c>
      <c r="C46" t="s">
        <v>19</v>
      </c>
      <c r="D46" t="s">
        <v>20</v>
      </c>
      <c r="E46" t="s">
        <v>12</v>
      </c>
      <c r="F46">
        <v>50</v>
      </c>
      <c r="G46">
        <v>56</v>
      </c>
      <c r="H46">
        <v>54</v>
      </c>
      <c r="I46" t="str">
        <f t="shared" si="0"/>
        <v>Pass</v>
      </c>
      <c r="J46">
        <f t="shared" si="1"/>
        <v>67.86506276150628</v>
      </c>
      <c r="K46">
        <f t="shared" si="2"/>
        <v>15.020195369205934</v>
      </c>
      <c r="L46" t="str">
        <f t="shared" si="3"/>
        <v xml:space="preserve">LOW </v>
      </c>
    </row>
    <row r="47" spans="1:12" x14ac:dyDescent="0.25">
      <c r="A47" t="s">
        <v>17</v>
      </c>
      <c r="B47" t="s">
        <v>9</v>
      </c>
      <c r="C47" t="s">
        <v>19</v>
      </c>
      <c r="D47" t="s">
        <v>11</v>
      </c>
      <c r="E47" t="s">
        <v>12</v>
      </c>
      <c r="F47">
        <v>65</v>
      </c>
      <c r="G47">
        <v>54</v>
      </c>
      <c r="H47">
        <v>57</v>
      </c>
      <c r="I47" t="str">
        <f t="shared" si="0"/>
        <v>Pass</v>
      </c>
      <c r="J47">
        <f t="shared" si="1"/>
        <v>67.88027923211169</v>
      </c>
      <c r="K47">
        <f t="shared" si="2"/>
        <v>15.02047393624197</v>
      </c>
      <c r="L47" t="str">
        <f t="shared" si="3"/>
        <v xml:space="preserve">LOW </v>
      </c>
    </row>
    <row r="48" spans="1:12" x14ac:dyDescent="0.25">
      <c r="A48" t="s">
        <v>8</v>
      </c>
      <c r="B48" t="s">
        <v>18</v>
      </c>
      <c r="C48" t="s">
        <v>19</v>
      </c>
      <c r="D48" t="s">
        <v>11</v>
      </c>
      <c r="E48" t="s">
        <v>15</v>
      </c>
      <c r="F48">
        <v>55</v>
      </c>
      <c r="G48">
        <v>65</v>
      </c>
      <c r="H48">
        <v>62</v>
      </c>
      <c r="I48" t="str">
        <f t="shared" si="0"/>
        <v>Pass</v>
      </c>
      <c r="J48">
        <f t="shared" si="1"/>
        <v>67.889937106918239</v>
      </c>
      <c r="K48">
        <f t="shared" si="2"/>
        <v>15.02462839762137</v>
      </c>
      <c r="L48" t="str">
        <f t="shared" si="3"/>
        <v xml:space="preserve">LOW </v>
      </c>
    </row>
    <row r="49" spans="1:12" x14ac:dyDescent="0.25">
      <c r="A49" t="s">
        <v>8</v>
      </c>
      <c r="B49" t="s">
        <v>13</v>
      </c>
      <c r="C49" t="s">
        <v>22</v>
      </c>
      <c r="D49" t="s">
        <v>11</v>
      </c>
      <c r="E49" t="s">
        <v>12</v>
      </c>
      <c r="F49">
        <v>66</v>
      </c>
      <c r="G49">
        <v>71</v>
      </c>
      <c r="H49">
        <v>76</v>
      </c>
      <c r="I49" t="str">
        <f t="shared" si="0"/>
        <v>Pass</v>
      </c>
      <c r="J49">
        <f t="shared" si="1"/>
        <v>67.897516614200768</v>
      </c>
      <c r="K49">
        <f t="shared" si="2"/>
        <v>15.030073296948146</v>
      </c>
      <c r="L49" t="str">
        <f t="shared" si="3"/>
        <v xml:space="preserve">LOW </v>
      </c>
    </row>
    <row r="50" spans="1:12" x14ac:dyDescent="0.25">
      <c r="A50" t="s">
        <v>8</v>
      </c>
      <c r="B50" t="s">
        <v>21</v>
      </c>
      <c r="C50" t="s">
        <v>19</v>
      </c>
      <c r="D50" t="s">
        <v>20</v>
      </c>
      <c r="E50" t="s">
        <v>15</v>
      </c>
      <c r="F50">
        <v>57</v>
      </c>
      <c r="G50">
        <v>74</v>
      </c>
      <c r="H50">
        <v>76</v>
      </c>
      <c r="I50" t="str">
        <f t="shared" si="0"/>
        <v>Pass</v>
      </c>
      <c r="J50">
        <f t="shared" si="1"/>
        <v>67.894257703081237</v>
      </c>
      <c r="K50">
        <f t="shared" si="2"/>
        <v>15.037046523385976</v>
      </c>
      <c r="L50" t="str">
        <f t="shared" si="3"/>
        <v xml:space="preserve">LOW </v>
      </c>
    </row>
    <row r="51" spans="1:12" x14ac:dyDescent="0.25">
      <c r="A51" t="s">
        <v>17</v>
      </c>
      <c r="B51" t="s">
        <v>13</v>
      </c>
      <c r="C51" t="s">
        <v>22</v>
      </c>
      <c r="D51" t="s">
        <v>11</v>
      </c>
      <c r="E51" t="s">
        <v>15</v>
      </c>
      <c r="F51">
        <v>82</v>
      </c>
      <c r="G51">
        <v>84</v>
      </c>
      <c r="H51">
        <v>82</v>
      </c>
      <c r="I51" t="str">
        <f t="shared" si="0"/>
        <v>Pass</v>
      </c>
      <c r="J51">
        <f t="shared" si="1"/>
        <v>67.893094987732212</v>
      </c>
      <c r="K51">
        <f t="shared" si="2"/>
        <v>15.042367948515063</v>
      </c>
      <c r="L51" t="str">
        <f t="shared" si="3"/>
        <v xml:space="preserve">LOW </v>
      </c>
    </row>
    <row r="52" spans="1:12" x14ac:dyDescent="0.25">
      <c r="A52" t="s">
        <v>17</v>
      </c>
      <c r="B52" t="s">
        <v>24</v>
      </c>
      <c r="C52" t="s">
        <v>14</v>
      </c>
      <c r="D52" t="s">
        <v>11</v>
      </c>
      <c r="E52" t="s">
        <v>12</v>
      </c>
      <c r="F52">
        <v>53</v>
      </c>
      <c r="G52">
        <v>55</v>
      </c>
      <c r="H52">
        <v>48</v>
      </c>
      <c r="I52" t="str">
        <f t="shared" si="0"/>
        <v>Pass</v>
      </c>
      <c r="J52">
        <f t="shared" si="1"/>
        <v>67.877543859649123</v>
      </c>
      <c r="K52">
        <f t="shared" si="2"/>
        <v>15.04260922223896</v>
      </c>
      <c r="L52" t="str">
        <f t="shared" si="3"/>
        <v xml:space="preserve">LOW </v>
      </c>
    </row>
    <row r="53" spans="1:12" x14ac:dyDescent="0.25">
      <c r="A53" t="s">
        <v>17</v>
      </c>
      <c r="B53" t="s">
        <v>24</v>
      </c>
      <c r="C53" t="s">
        <v>19</v>
      </c>
      <c r="D53" t="s">
        <v>20</v>
      </c>
      <c r="E53" t="s">
        <v>15</v>
      </c>
      <c r="F53">
        <v>77</v>
      </c>
      <c r="G53">
        <v>69</v>
      </c>
      <c r="H53">
        <v>68</v>
      </c>
      <c r="I53" t="str">
        <f t="shared" si="0"/>
        <v>Pass</v>
      </c>
      <c r="J53">
        <f t="shared" si="1"/>
        <v>67.894274675096597</v>
      </c>
      <c r="K53">
        <f t="shared" si="2"/>
        <v>15.041392095728753</v>
      </c>
      <c r="L53" t="str">
        <f t="shared" si="3"/>
        <v xml:space="preserve">LOW </v>
      </c>
    </row>
    <row r="54" spans="1:12" x14ac:dyDescent="0.25">
      <c r="A54" t="s">
        <v>17</v>
      </c>
      <c r="B54" t="s">
        <v>13</v>
      </c>
      <c r="C54" t="s">
        <v>14</v>
      </c>
      <c r="D54" t="s">
        <v>11</v>
      </c>
      <c r="E54" t="s">
        <v>12</v>
      </c>
      <c r="F54">
        <v>53</v>
      </c>
      <c r="G54">
        <v>44</v>
      </c>
      <c r="H54">
        <v>42</v>
      </c>
      <c r="I54" t="str">
        <f t="shared" si="0"/>
        <v>Fail</v>
      </c>
      <c r="J54">
        <f t="shared" si="1"/>
        <v>67.890646976090011</v>
      </c>
      <c r="K54">
        <f t="shared" si="2"/>
        <v>15.04833972751476</v>
      </c>
      <c r="L54" t="str">
        <f t="shared" si="3"/>
        <v xml:space="preserve">LOW </v>
      </c>
    </row>
    <row r="55" spans="1:12" x14ac:dyDescent="0.25">
      <c r="A55" t="s">
        <v>17</v>
      </c>
      <c r="B55" t="s">
        <v>21</v>
      </c>
      <c r="C55" t="s">
        <v>22</v>
      </c>
      <c r="D55" t="s">
        <v>11</v>
      </c>
      <c r="E55" t="s">
        <v>12</v>
      </c>
      <c r="F55">
        <v>88</v>
      </c>
      <c r="G55">
        <v>78</v>
      </c>
      <c r="H55">
        <v>75</v>
      </c>
      <c r="I55" t="str">
        <f t="shared" si="0"/>
        <v>Pass</v>
      </c>
      <c r="J55">
        <f t="shared" si="1"/>
        <v>67.913410770855336</v>
      </c>
      <c r="K55">
        <f t="shared" si="2"/>
        <v>15.039156905417812</v>
      </c>
      <c r="L55" t="str">
        <f t="shared" si="3"/>
        <v xml:space="preserve">LOW </v>
      </c>
    </row>
    <row r="56" spans="1:12" x14ac:dyDescent="0.25">
      <c r="A56" t="s">
        <v>8</v>
      </c>
      <c r="B56" t="s">
        <v>13</v>
      </c>
      <c r="C56" t="s">
        <v>23</v>
      </c>
      <c r="D56" t="s">
        <v>20</v>
      </c>
      <c r="E56" t="s">
        <v>15</v>
      </c>
      <c r="F56">
        <v>71</v>
      </c>
      <c r="G56">
        <v>84</v>
      </c>
      <c r="H56">
        <v>87</v>
      </c>
      <c r="I56" t="str">
        <f t="shared" si="0"/>
        <v>Pass</v>
      </c>
      <c r="J56">
        <f t="shared" si="1"/>
        <v>67.900281888653979</v>
      </c>
      <c r="K56">
        <f t="shared" si="2"/>
        <v>15.040593179474245</v>
      </c>
      <c r="L56" t="str">
        <f t="shared" si="3"/>
        <v xml:space="preserve">LOW </v>
      </c>
    </row>
    <row r="57" spans="1:12" x14ac:dyDescent="0.25">
      <c r="A57" t="s">
        <v>8</v>
      </c>
      <c r="B57" t="s">
        <v>13</v>
      </c>
      <c r="C57" t="s">
        <v>22</v>
      </c>
      <c r="D57" t="s">
        <v>20</v>
      </c>
      <c r="E57" t="s">
        <v>12</v>
      </c>
      <c r="F57">
        <v>33</v>
      </c>
      <c r="G57">
        <v>41</v>
      </c>
      <c r="H57">
        <v>43</v>
      </c>
      <c r="I57" t="str">
        <f t="shared" si="0"/>
        <v>Fail</v>
      </c>
      <c r="J57">
        <f t="shared" si="1"/>
        <v>67.886772486772486</v>
      </c>
      <c r="K57">
        <f t="shared" si="2"/>
        <v>15.041115361287321</v>
      </c>
      <c r="L57" t="str">
        <f t="shared" si="3"/>
        <v xml:space="preserve">LOW </v>
      </c>
    </row>
    <row r="58" spans="1:12" x14ac:dyDescent="0.25">
      <c r="A58" t="s">
        <v>8</v>
      </c>
      <c r="B58" t="s">
        <v>24</v>
      </c>
      <c r="C58" t="s">
        <v>19</v>
      </c>
      <c r="D58" t="s">
        <v>11</v>
      </c>
      <c r="E58" t="s">
        <v>15</v>
      </c>
      <c r="F58">
        <v>82</v>
      </c>
      <c r="G58">
        <v>85</v>
      </c>
      <c r="H58">
        <v>86</v>
      </c>
      <c r="I58" t="str">
        <f t="shared" si="0"/>
        <v>Pass</v>
      </c>
      <c r="J58">
        <f t="shared" si="1"/>
        <v>67.917372881355931</v>
      </c>
      <c r="K58">
        <f t="shared" si="2"/>
        <v>15.018992980902365</v>
      </c>
      <c r="L58" t="str">
        <f t="shared" si="3"/>
        <v xml:space="preserve">LOW </v>
      </c>
    </row>
    <row r="59" spans="1:12" x14ac:dyDescent="0.25">
      <c r="A59" t="s">
        <v>17</v>
      </c>
      <c r="B59" t="s">
        <v>21</v>
      </c>
      <c r="C59" t="s">
        <v>19</v>
      </c>
      <c r="D59" t="s">
        <v>11</v>
      </c>
      <c r="E59" t="s">
        <v>12</v>
      </c>
      <c r="F59">
        <v>52</v>
      </c>
      <c r="G59">
        <v>55</v>
      </c>
      <c r="H59">
        <v>49</v>
      </c>
      <c r="I59" t="str">
        <f t="shared" si="0"/>
        <v>Pass</v>
      </c>
      <c r="J59">
        <f t="shared" si="1"/>
        <v>67.899964651820426</v>
      </c>
      <c r="K59">
        <f t="shared" si="2"/>
        <v>15.017330509203221</v>
      </c>
      <c r="L59" t="str">
        <f t="shared" si="3"/>
        <v xml:space="preserve">LOW </v>
      </c>
    </row>
    <row r="60" spans="1:12" x14ac:dyDescent="0.25">
      <c r="A60" t="s">
        <v>17</v>
      </c>
      <c r="B60" t="s">
        <v>21</v>
      </c>
      <c r="C60" t="s">
        <v>14</v>
      </c>
      <c r="D60" t="s">
        <v>11</v>
      </c>
      <c r="E60" t="s">
        <v>15</v>
      </c>
      <c r="F60">
        <v>58</v>
      </c>
      <c r="G60">
        <v>59</v>
      </c>
      <c r="H60">
        <v>58</v>
      </c>
      <c r="I60" t="str">
        <f t="shared" si="0"/>
        <v>Pass</v>
      </c>
      <c r="J60">
        <f t="shared" si="1"/>
        <v>67.916843595187544</v>
      </c>
      <c r="K60">
        <f t="shared" si="2"/>
        <v>15.016144393396614</v>
      </c>
      <c r="L60" t="str">
        <f t="shared" si="3"/>
        <v xml:space="preserve">LOW </v>
      </c>
    </row>
    <row r="61" spans="1:12" x14ac:dyDescent="0.25">
      <c r="A61" t="s">
        <v>8</v>
      </c>
      <c r="B61" t="s">
        <v>13</v>
      </c>
      <c r="C61" t="s">
        <v>23</v>
      </c>
      <c r="D61" t="s">
        <v>20</v>
      </c>
      <c r="E61" t="s">
        <v>12</v>
      </c>
      <c r="F61">
        <v>0</v>
      </c>
      <c r="G61">
        <v>17</v>
      </c>
      <c r="H61">
        <v>10</v>
      </c>
      <c r="I61" t="str">
        <f t="shared" si="0"/>
        <v>Fail</v>
      </c>
      <c r="J61">
        <f t="shared" si="1"/>
        <v>67.927027984413741</v>
      </c>
      <c r="K61">
        <f t="shared" si="2"/>
        <v>15.02086124948088</v>
      </c>
      <c r="L61" t="str">
        <f t="shared" si="3"/>
        <v xml:space="preserve">LOW </v>
      </c>
    </row>
    <row r="62" spans="1:12" x14ac:dyDescent="0.25">
      <c r="A62" t="s">
        <v>17</v>
      </c>
      <c r="B62" t="s">
        <v>24</v>
      </c>
      <c r="C62" t="s">
        <v>10</v>
      </c>
      <c r="D62" t="s">
        <v>20</v>
      </c>
      <c r="E62" t="s">
        <v>15</v>
      </c>
      <c r="F62">
        <v>79</v>
      </c>
      <c r="G62">
        <v>74</v>
      </c>
      <c r="H62">
        <v>72</v>
      </c>
      <c r="I62" t="str">
        <f t="shared" si="0"/>
        <v>Pass</v>
      </c>
      <c r="J62">
        <f t="shared" si="1"/>
        <v>67.989716312056743</v>
      </c>
      <c r="K62">
        <f t="shared" si="2"/>
        <v>14.903575440558852</v>
      </c>
      <c r="L62" t="str">
        <f t="shared" si="3"/>
        <v xml:space="preserve">HIGH </v>
      </c>
    </row>
    <row r="63" spans="1:12" x14ac:dyDescent="0.25">
      <c r="A63" t="s">
        <v>17</v>
      </c>
      <c r="B63" t="s">
        <v>18</v>
      </c>
      <c r="C63" t="s">
        <v>23</v>
      </c>
      <c r="D63" t="s">
        <v>20</v>
      </c>
      <c r="E63" t="s">
        <v>12</v>
      </c>
      <c r="F63">
        <v>39</v>
      </c>
      <c r="G63">
        <v>39</v>
      </c>
      <c r="H63">
        <v>34</v>
      </c>
      <c r="I63" t="str">
        <f t="shared" si="0"/>
        <v>Fail</v>
      </c>
      <c r="J63">
        <f t="shared" si="1"/>
        <v>67.98225062122826</v>
      </c>
      <c r="K63">
        <f t="shared" si="2"/>
        <v>14.90944280469799</v>
      </c>
      <c r="L63" t="str">
        <f t="shared" si="3"/>
        <v xml:space="preserve">HIGH </v>
      </c>
    </row>
    <row r="64" spans="1:12" x14ac:dyDescent="0.25">
      <c r="A64" t="s">
        <v>17</v>
      </c>
      <c r="B64" t="s">
        <v>18</v>
      </c>
      <c r="C64" t="s">
        <v>19</v>
      </c>
      <c r="D64" t="s">
        <v>20</v>
      </c>
      <c r="E64" t="s">
        <v>12</v>
      </c>
      <c r="F64">
        <v>62</v>
      </c>
      <c r="G64">
        <v>61</v>
      </c>
      <c r="H64">
        <v>55</v>
      </c>
      <c r="I64" t="str">
        <f t="shared" si="0"/>
        <v>Pass</v>
      </c>
      <c r="J64">
        <f t="shared" si="1"/>
        <v>68.014925373134332</v>
      </c>
      <c r="K64">
        <f t="shared" si="2"/>
        <v>14.883549075968952</v>
      </c>
      <c r="L64" t="str">
        <f t="shared" si="3"/>
        <v xml:space="preserve">HIGH </v>
      </c>
    </row>
    <row r="65" spans="1:12" x14ac:dyDescent="0.25">
      <c r="A65" t="s">
        <v>8</v>
      </c>
      <c r="B65" t="s">
        <v>13</v>
      </c>
      <c r="C65" t="s">
        <v>19</v>
      </c>
      <c r="D65" t="s">
        <v>11</v>
      </c>
      <c r="E65" t="s">
        <v>12</v>
      </c>
      <c r="F65">
        <v>69</v>
      </c>
      <c r="G65">
        <v>80</v>
      </c>
      <c r="H65">
        <v>71</v>
      </c>
      <c r="I65" t="str">
        <f t="shared" si="0"/>
        <v>Pass</v>
      </c>
      <c r="J65">
        <f t="shared" si="1"/>
        <v>68.024190679473492</v>
      </c>
      <c r="K65">
        <f t="shared" si="2"/>
        <v>14.888442689966164</v>
      </c>
      <c r="L65" t="str">
        <f t="shared" si="3"/>
        <v xml:space="preserve">HIGH </v>
      </c>
    </row>
    <row r="66" spans="1:12" x14ac:dyDescent="0.25">
      <c r="A66" t="s">
        <v>8</v>
      </c>
      <c r="B66" t="s">
        <v>21</v>
      </c>
      <c r="C66" t="s">
        <v>23</v>
      </c>
      <c r="D66" t="s">
        <v>11</v>
      </c>
      <c r="E66" t="s">
        <v>12</v>
      </c>
      <c r="F66">
        <v>59</v>
      </c>
      <c r="G66">
        <v>58</v>
      </c>
      <c r="H66">
        <v>59</v>
      </c>
      <c r="I66" t="str">
        <f t="shared" ref="I66:I129" si="4">IF(OR(F66&lt;45,G66&lt;45,H66&lt;45), "Fail", "Pass")</f>
        <v>Pass</v>
      </c>
      <c r="J66">
        <f t="shared" ref="J66:J129" si="5">AVERAGE(F66:H1065)</f>
        <v>68.018518518518519</v>
      </c>
      <c r="K66">
        <f t="shared" ref="K66:K129" si="6">_xlfn.STDEV.P(F66:H1065)</f>
        <v>14.894561009400796</v>
      </c>
      <c r="L66" t="str">
        <f t="shared" si="3"/>
        <v xml:space="preserve">HIGH </v>
      </c>
    </row>
    <row r="67" spans="1:12" x14ac:dyDescent="0.25">
      <c r="A67" t="s">
        <v>17</v>
      </c>
      <c r="B67" t="s">
        <v>9</v>
      </c>
      <c r="C67" t="s">
        <v>23</v>
      </c>
      <c r="D67" t="s">
        <v>11</v>
      </c>
      <c r="E67" t="s">
        <v>12</v>
      </c>
      <c r="F67">
        <v>67</v>
      </c>
      <c r="G67">
        <v>64</v>
      </c>
      <c r="H67">
        <v>61</v>
      </c>
      <c r="I67" t="str">
        <f t="shared" si="4"/>
        <v>Pass</v>
      </c>
      <c r="J67">
        <f t="shared" si="5"/>
        <v>68.028520499108737</v>
      </c>
      <c r="K67">
        <f t="shared" si="6"/>
        <v>14.899373927916423</v>
      </c>
      <c r="L67" t="str">
        <f t="shared" ref="L67:L130" si="7">IF(AND(J67&gt;=60,K67&lt;=15),"HIGH ","LOW ")</f>
        <v xml:space="preserve">HIGH </v>
      </c>
    </row>
    <row r="68" spans="1:12" x14ac:dyDescent="0.25">
      <c r="A68" t="s">
        <v>17</v>
      </c>
      <c r="B68" t="s">
        <v>21</v>
      </c>
      <c r="C68" t="s">
        <v>23</v>
      </c>
      <c r="D68" t="s">
        <v>20</v>
      </c>
      <c r="E68" t="s">
        <v>12</v>
      </c>
      <c r="F68">
        <v>45</v>
      </c>
      <c r="G68">
        <v>37</v>
      </c>
      <c r="H68">
        <v>37</v>
      </c>
      <c r="I68" t="str">
        <f t="shared" si="4"/>
        <v>Fail</v>
      </c>
      <c r="J68">
        <f t="shared" si="5"/>
        <v>68.032833690221267</v>
      </c>
      <c r="K68">
        <f t="shared" si="6"/>
        <v>14.906549002920862</v>
      </c>
      <c r="L68" t="str">
        <f t="shared" si="7"/>
        <v xml:space="preserve">HIGH </v>
      </c>
    </row>
    <row r="69" spans="1:12" x14ac:dyDescent="0.25">
      <c r="A69" t="s">
        <v>8</v>
      </c>
      <c r="B69" t="s">
        <v>13</v>
      </c>
      <c r="C69" t="s">
        <v>14</v>
      </c>
      <c r="D69" t="s">
        <v>11</v>
      </c>
      <c r="E69" t="s">
        <v>12</v>
      </c>
      <c r="F69">
        <v>60</v>
      </c>
      <c r="G69">
        <v>72</v>
      </c>
      <c r="H69">
        <v>74</v>
      </c>
      <c r="I69" t="str">
        <f t="shared" si="4"/>
        <v>Pass</v>
      </c>
      <c r="J69">
        <f t="shared" si="5"/>
        <v>68.063236870310831</v>
      </c>
      <c r="K69">
        <f t="shared" si="6"/>
        <v>14.885052087936307</v>
      </c>
      <c r="L69" t="str">
        <f t="shared" si="7"/>
        <v xml:space="preserve">HIGH </v>
      </c>
    </row>
    <row r="70" spans="1:12" x14ac:dyDescent="0.25">
      <c r="A70" t="s">
        <v>17</v>
      </c>
      <c r="B70" t="s">
        <v>9</v>
      </c>
      <c r="C70" t="s">
        <v>19</v>
      </c>
      <c r="D70" t="s">
        <v>20</v>
      </c>
      <c r="E70" t="s">
        <v>12</v>
      </c>
      <c r="F70">
        <v>61</v>
      </c>
      <c r="G70">
        <v>58</v>
      </c>
      <c r="H70">
        <v>56</v>
      </c>
      <c r="I70" t="str">
        <f t="shared" si="4"/>
        <v>Pass</v>
      </c>
      <c r="J70">
        <f t="shared" si="5"/>
        <v>68.062589413447782</v>
      </c>
      <c r="K70">
        <f t="shared" si="6"/>
        <v>14.891645443823585</v>
      </c>
      <c r="L70" t="str">
        <f t="shared" si="7"/>
        <v xml:space="preserve">HIGH </v>
      </c>
    </row>
    <row r="71" spans="1:12" x14ac:dyDescent="0.25">
      <c r="A71" t="s">
        <v>8</v>
      </c>
      <c r="B71" t="s">
        <v>13</v>
      </c>
      <c r="C71" t="s">
        <v>19</v>
      </c>
      <c r="D71" t="s">
        <v>11</v>
      </c>
      <c r="E71" t="s">
        <v>12</v>
      </c>
      <c r="F71">
        <v>39</v>
      </c>
      <c r="G71">
        <v>64</v>
      </c>
      <c r="H71">
        <v>57</v>
      </c>
      <c r="I71" t="str">
        <f t="shared" si="4"/>
        <v>Fail</v>
      </c>
      <c r="J71">
        <f t="shared" si="5"/>
        <v>68.073039742212671</v>
      </c>
      <c r="K71">
        <f t="shared" si="6"/>
        <v>14.89607271792411</v>
      </c>
      <c r="L71" t="str">
        <f t="shared" si="7"/>
        <v xml:space="preserve">HIGH </v>
      </c>
    </row>
    <row r="72" spans="1:12" x14ac:dyDescent="0.25">
      <c r="A72" t="s">
        <v>8</v>
      </c>
      <c r="B72" t="s">
        <v>21</v>
      </c>
      <c r="C72" t="s">
        <v>14</v>
      </c>
      <c r="D72" t="s">
        <v>20</v>
      </c>
      <c r="E72" t="s">
        <v>15</v>
      </c>
      <c r="F72">
        <v>58</v>
      </c>
      <c r="G72">
        <v>63</v>
      </c>
      <c r="H72">
        <v>73</v>
      </c>
      <c r="I72" t="str">
        <f t="shared" si="4"/>
        <v>Pass</v>
      </c>
      <c r="J72">
        <f t="shared" si="5"/>
        <v>68.088888888888889</v>
      </c>
      <c r="K72">
        <f t="shared" si="6"/>
        <v>14.892228802088272</v>
      </c>
      <c r="L72" t="str">
        <f t="shared" si="7"/>
        <v xml:space="preserve">HIGH </v>
      </c>
    </row>
    <row r="73" spans="1:12" x14ac:dyDescent="0.25">
      <c r="A73" t="s">
        <v>17</v>
      </c>
      <c r="B73" t="s">
        <v>21</v>
      </c>
      <c r="C73" t="s">
        <v>14</v>
      </c>
      <c r="D73" t="s">
        <v>11</v>
      </c>
      <c r="E73" t="s">
        <v>15</v>
      </c>
      <c r="F73">
        <v>63</v>
      </c>
      <c r="G73">
        <v>55</v>
      </c>
      <c r="H73">
        <v>63</v>
      </c>
      <c r="I73" t="str">
        <f t="shared" si="4"/>
        <v>Pass</v>
      </c>
      <c r="J73">
        <f t="shared" si="5"/>
        <v>68.09257265877288</v>
      </c>
      <c r="K73">
        <f t="shared" si="6"/>
        <v>14.898413526360887</v>
      </c>
      <c r="L73" t="str">
        <f t="shared" si="7"/>
        <v xml:space="preserve">HIGH </v>
      </c>
    </row>
    <row r="74" spans="1:12" x14ac:dyDescent="0.25">
      <c r="A74" t="s">
        <v>8</v>
      </c>
      <c r="B74" t="s">
        <v>18</v>
      </c>
      <c r="C74" t="s">
        <v>19</v>
      </c>
      <c r="D74" t="s">
        <v>20</v>
      </c>
      <c r="E74" t="s">
        <v>12</v>
      </c>
      <c r="F74">
        <v>41</v>
      </c>
      <c r="G74">
        <v>51</v>
      </c>
      <c r="H74">
        <v>48</v>
      </c>
      <c r="I74" t="str">
        <f t="shared" si="4"/>
        <v>Fail</v>
      </c>
      <c r="J74">
        <f t="shared" si="5"/>
        <v>68.100933908045974</v>
      </c>
      <c r="K74">
        <f t="shared" si="6"/>
        <v>14.903745739204297</v>
      </c>
      <c r="L74" t="str">
        <f t="shared" si="7"/>
        <v xml:space="preserve">HIGH </v>
      </c>
    </row>
    <row r="75" spans="1:12" x14ac:dyDescent="0.25">
      <c r="A75" t="s">
        <v>17</v>
      </c>
      <c r="B75" t="s">
        <v>13</v>
      </c>
      <c r="C75" t="s">
        <v>23</v>
      </c>
      <c r="D75" t="s">
        <v>20</v>
      </c>
      <c r="E75" t="s">
        <v>12</v>
      </c>
      <c r="F75">
        <v>61</v>
      </c>
      <c r="G75">
        <v>57</v>
      </c>
      <c r="H75">
        <v>56</v>
      </c>
      <c r="I75" t="str">
        <f t="shared" si="4"/>
        <v>Pass</v>
      </c>
      <c r="J75">
        <f t="shared" si="5"/>
        <v>68.124056094929884</v>
      </c>
      <c r="K75">
        <f t="shared" si="6"/>
        <v>14.89450135704538</v>
      </c>
      <c r="L75" t="str">
        <f t="shared" si="7"/>
        <v xml:space="preserve">HIGH </v>
      </c>
    </row>
    <row r="76" spans="1:12" x14ac:dyDescent="0.25">
      <c r="A76" t="s">
        <v>17</v>
      </c>
      <c r="B76" t="s">
        <v>13</v>
      </c>
      <c r="C76" t="s">
        <v>23</v>
      </c>
      <c r="D76" t="s">
        <v>11</v>
      </c>
      <c r="E76" t="s">
        <v>12</v>
      </c>
      <c r="F76">
        <v>49</v>
      </c>
      <c r="G76">
        <v>49</v>
      </c>
      <c r="H76">
        <v>41</v>
      </c>
      <c r="I76" t="str">
        <f t="shared" si="4"/>
        <v>Fail</v>
      </c>
      <c r="J76">
        <f t="shared" si="5"/>
        <v>68.134989200863927</v>
      </c>
      <c r="K76">
        <f t="shared" si="6"/>
        <v>14.898654263589517</v>
      </c>
      <c r="L76" t="str">
        <f t="shared" si="7"/>
        <v xml:space="preserve">HIGH </v>
      </c>
    </row>
    <row r="77" spans="1:12" x14ac:dyDescent="0.25">
      <c r="A77" t="s">
        <v>17</v>
      </c>
      <c r="B77" t="s">
        <v>9</v>
      </c>
      <c r="C77" t="s">
        <v>19</v>
      </c>
      <c r="D77" t="s">
        <v>20</v>
      </c>
      <c r="E77" t="s">
        <v>12</v>
      </c>
      <c r="F77">
        <v>44</v>
      </c>
      <c r="G77">
        <v>41</v>
      </c>
      <c r="H77">
        <v>38</v>
      </c>
      <c r="I77" t="str">
        <f t="shared" si="4"/>
        <v>Fail</v>
      </c>
      <c r="J77">
        <f t="shared" si="5"/>
        <v>68.158558558558553</v>
      </c>
      <c r="K77">
        <f t="shared" si="6"/>
        <v>14.888924890962848</v>
      </c>
      <c r="L77" t="str">
        <f t="shared" si="7"/>
        <v xml:space="preserve">HIGH </v>
      </c>
    </row>
    <row r="78" spans="1:12" x14ac:dyDescent="0.25">
      <c r="A78" t="s">
        <v>17</v>
      </c>
      <c r="B78" t="s">
        <v>24</v>
      </c>
      <c r="C78" t="s">
        <v>23</v>
      </c>
      <c r="D78" t="s">
        <v>11</v>
      </c>
      <c r="E78" t="s">
        <v>12</v>
      </c>
      <c r="F78">
        <v>30</v>
      </c>
      <c r="G78">
        <v>26</v>
      </c>
      <c r="H78">
        <v>22</v>
      </c>
      <c r="I78" t="str">
        <f t="shared" si="4"/>
        <v>Fail</v>
      </c>
      <c r="J78">
        <f t="shared" si="5"/>
        <v>68.187950937950944</v>
      </c>
      <c r="K78">
        <f t="shared" si="6"/>
        <v>14.869915461919572</v>
      </c>
      <c r="L78" t="str">
        <f t="shared" si="7"/>
        <v xml:space="preserve">HIGH </v>
      </c>
    </row>
    <row r="79" spans="1:12" x14ac:dyDescent="0.25">
      <c r="A79" t="s">
        <v>17</v>
      </c>
      <c r="B79" t="s">
        <v>18</v>
      </c>
      <c r="C79" t="s">
        <v>10</v>
      </c>
      <c r="D79" t="s">
        <v>11</v>
      </c>
      <c r="E79" t="s">
        <v>15</v>
      </c>
      <c r="F79">
        <v>80</v>
      </c>
      <c r="G79">
        <v>78</v>
      </c>
      <c r="H79">
        <v>81</v>
      </c>
      <c r="I79" t="str">
        <f t="shared" si="4"/>
        <v>Pass</v>
      </c>
      <c r="J79">
        <f t="shared" si="5"/>
        <v>68.233658360418929</v>
      </c>
      <c r="K79">
        <f t="shared" si="6"/>
        <v>14.812562175701805</v>
      </c>
      <c r="L79" t="str">
        <f t="shared" si="7"/>
        <v xml:space="preserve">HIGH </v>
      </c>
    </row>
    <row r="80" spans="1:12" x14ac:dyDescent="0.25">
      <c r="A80" t="s">
        <v>8</v>
      </c>
      <c r="B80" t="s">
        <v>21</v>
      </c>
      <c r="C80" t="s">
        <v>23</v>
      </c>
      <c r="D80" t="s">
        <v>11</v>
      </c>
      <c r="E80" t="s">
        <v>15</v>
      </c>
      <c r="F80">
        <v>61</v>
      </c>
      <c r="G80">
        <v>74</v>
      </c>
      <c r="H80">
        <v>72</v>
      </c>
      <c r="I80" t="str">
        <f t="shared" si="4"/>
        <v>Pass</v>
      </c>
      <c r="J80">
        <f t="shared" si="5"/>
        <v>68.221258134490242</v>
      </c>
      <c r="K80">
        <f t="shared" si="6"/>
        <v>14.815747006868889</v>
      </c>
      <c r="L80" t="str">
        <f t="shared" si="7"/>
        <v xml:space="preserve">HIGH </v>
      </c>
    </row>
    <row r="81" spans="1:12" x14ac:dyDescent="0.25">
      <c r="A81" t="s">
        <v>8</v>
      </c>
      <c r="B81" t="s">
        <v>24</v>
      </c>
      <c r="C81" t="s">
        <v>16</v>
      </c>
      <c r="D81" t="s">
        <v>11</v>
      </c>
      <c r="E81" t="s">
        <v>12</v>
      </c>
      <c r="F81">
        <v>62</v>
      </c>
      <c r="G81">
        <v>68</v>
      </c>
      <c r="H81">
        <v>68</v>
      </c>
      <c r="I81" t="str">
        <f t="shared" si="4"/>
        <v>Pass</v>
      </c>
      <c r="J81">
        <f t="shared" si="5"/>
        <v>68.220412595005428</v>
      </c>
      <c r="K81">
        <f t="shared" si="6"/>
        <v>14.822569490998156</v>
      </c>
      <c r="L81" t="str">
        <f t="shared" si="7"/>
        <v xml:space="preserve">HIGH </v>
      </c>
    </row>
    <row r="82" spans="1:12" x14ac:dyDescent="0.25">
      <c r="A82" t="s">
        <v>8</v>
      </c>
      <c r="B82" t="s">
        <v>9</v>
      </c>
      <c r="C82" t="s">
        <v>19</v>
      </c>
      <c r="D82" t="s">
        <v>11</v>
      </c>
      <c r="E82" t="s">
        <v>12</v>
      </c>
      <c r="F82">
        <v>47</v>
      </c>
      <c r="G82">
        <v>49</v>
      </c>
      <c r="H82">
        <v>50</v>
      </c>
      <c r="I82" t="str">
        <f t="shared" si="4"/>
        <v>Pass</v>
      </c>
      <c r="J82">
        <f t="shared" si="5"/>
        <v>68.222826086956516</v>
      </c>
      <c r="K82">
        <f t="shared" si="6"/>
        <v>14.830149006313604</v>
      </c>
      <c r="L82" t="str">
        <f t="shared" si="7"/>
        <v xml:space="preserve">HIGH </v>
      </c>
    </row>
    <row r="83" spans="1:12" x14ac:dyDescent="0.25">
      <c r="A83" t="s">
        <v>17</v>
      </c>
      <c r="B83" t="s">
        <v>9</v>
      </c>
      <c r="C83" t="s">
        <v>22</v>
      </c>
      <c r="D83" t="s">
        <v>20</v>
      </c>
      <c r="E83" t="s">
        <v>12</v>
      </c>
      <c r="F83">
        <v>49</v>
      </c>
      <c r="G83">
        <v>45</v>
      </c>
      <c r="H83">
        <v>45</v>
      </c>
      <c r="I83" t="str">
        <f t="shared" si="4"/>
        <v>Pass</v>
      </c>
      <c r="J83">
        <f t="shared" si="5"/>
        <v>68.244105912223432</v>
      </c>
      <c r="K83">
        <f t="shared" si="6"/>
        <v>14.824113480624229</v>
      </c>
      <c r="L83" t="str">
        <f t="shared" si="7"/>
        <v xml:space="preserve">HIGH </v>
      </c>
    </row>
    <row r="84" spans="1:12" x14ac:dyDescent="0.25">
      <c r="A84" t="s">
        <v>17</v>
      </c>
      <c r="B84" t="s">
        <v>18</v>
      </c>
      <c r="C84" t="s">
        <v>14</v>
      </c>
      <c r="D84" t="s">
        <v>20</v>
      </c>
      <c r="E84" t="s">
        <v>15</v>
      </c>
      <c r="F84">
        <v>50</v>
      </c>
      <c r="G84">
        <v>47</v>
      </c>
      <c r="H84">
        <v>54</v>
      </c>
      <c r="I84" t="str">
        <f t="shared" si="4"/>
        <v>Pass</v>
      </c>
      <c r="J84">
        <f t="shared" si="5"/>
        <v>68.267973856209153</v>
      </c>
      <c r="K84">
        <f t="shared" si="6"/>
        <v>14.814395579099546</v>
      </c>
      <c r="L84" t="str">
        <f t="shared" si="7"/>
        <v xml:space="preserve">HIGH </v>
      </c>
    </row>
    <row r="85" spans="1:12" x14ac:dyDescent="0.25">
      <c r="A85" t="s">
        <v>17</v>
      </c>
      <c r="B85" t="s">
        <v>24</v>
      </c>
      <c r="C85" t="s">
        <v>19</v>
      </c>
      <c r="D85" t="s">
        <v>11</v>
      </c>
      <c r="E85" t="s">
        <v>12</v>
      </c>
      <c r="F85">
        <v>72</v>
      </c>
      <c r="G85">
        <v>64</v>
      </c>
      <c r="H85">
        <v>63</v>
      </c>
      <c r="I85" t="str">
        <f t="shared" si="4"/>
        <v>Pass</v>
      </c>
      <c r="J85">
        <f t="shared" si="5"/>
        <v>68.287531806615775</v>
      </c>
      <c r="K85">
        <f t="shared" si="6"/>
        <v>14.810318476811206</v>
      </c>
      <c r="L85" t="str">
        <f t="shared" si="7"/>
        <v xml:space="preserve">HIGH </v>
      </c>
    </row>
    <row r="86" spans="1:12" x14ac:dyDescent="0.25">
      <c r="A86" t="s">
        <v>17</v>
      </c>
      <c r="B86" t="s">
        <v>21</v>
      </c>
      <c r="C86" t="s">
        <v>22</v>
      </c>
      <c r="D86" t="s">
        <v>20</v>
      </c>
      <c r="E86" t="s">
        <v>12</v>
      </c>
      <c r="F86">
        <v>42</v>
      </c>
      <c r="G86">
        <v>39</v>
      </c>
      <c r="H86">
        <v>34</v>
      </c>
      <c r="I86" t="str">
        <f t="shared" si="4"/>
        <v>Fail</v>
      </c>
      <c r="J86">
        <f t="shared" si="5"/>
        <v>68.289665211062598</v>
      </c>
      <c r="K86">
        <f t="shared" si="6"/>
        <v>14.817662098898898</v>
      </c>
      <c r="L86" t="str">
        <f t="shared" si="7"/>
        <v xml:space="preserve">HIGH </v>
      </c>
    </row>
    <row r="87" spans="1:12" x14ac:dyDescent="0.25">
      <c r="A87" t="s">
        <v>8</v>
      </c>
      <c r="B87" t="s">
        <v>13</v>
      </c>
      <c r="C87" t="s">
        <v>14</v>
      </c>
      <c r="D87" t="s">
        <v>11</v>
      </c>
      <c r="E87" t="s">
        <v>12</v>
      </c>
      <c r="F87">
        <v>73</v>
      </c>
      <c r="G87">
        <v>80</v>
      </c>
      <c r="H87">
        <v>82</v>
      </c>
      <c r="I87" t="str">
        <f t="shared" si="4"/>
        <v>Pass</v>
      </c>
      <c r="J87">
        <f t="shared" si="5"/>
        <v>68.322404371584696</v>
      </c>
      <c r="K87">
        <f t="shared" si="6"/>
        <v>14.792205796453885</v>
      </c>
      <c r="L87" t="str">
        <f t="shared" si="7"/>
        <v xml:space="preserve">HIGH </v>
      </c>
    </row>
    <row r="88" spans="1:12" x14ac:dyDescent="0.25">
      <c r="A88" t="s">
        <v>8</v>
      </c>
      <c r="B88" t="s">
        <v>13</v>
      </c>
      <c r="C88" t="s">
        <v>14</v>
      </c>
      <c r="D88" t="s">
        <v>20</v>
      </c>
      <c r="E88" t="s">
        <v>12</v>
      </c>
      <c r="F88">
        <v>76</v>
      </c>
      <c r="G88">
        <v>83</v>
      </c>
      <c r="H88">
        <v>88</v>
      </c>
      <c r="I88" t="str">
        <f t="shared" si="4"/>
        <v>Pass</v>
      </c>
      <c r="J88">
        <f t="shared" si="5"/>
        <v>68.311451495258936</v>
      </c>
      <c r="K88">
        <f t="shared" si="6"/>
        <v>14.796036348305176</v>
      </c>
      <c r="L88" t="str">
        <f t="shared" si="7"/>
        <v xml:space="preserve">HIGH </v>
      </c>
    </row>
    <row r="89" spans="1:12" x14ac:dyDescent="0.25">
      <c r="A89" t="s">
        <v>8</v>
      </c>
      <c r="B89" t="s">
        <v>21</v>
      </c>
      <c r="C89" t="s">
        <v>19</v>
      </c>
      <c r="D89" t="s">
        <v>11</v>
      </c>
      <c r="E89" t="s">
        <v>12</v>
      </c>
      <c r="F89">
        <v>71</v>
      </c>
      <c r="G89">
        <v>71</v>
      </c>
      <c r="H89">
        <v>74</v>
      </c>
      <c r="I89" t="str">
        <f t="shared" si="4"/>
        <v>Pass</v>
      </c>
      <c r="J89">
        <f t="shared" si="5"/>
        <v>68.296093464768163</v>
      </c>
      <c r="K89">
        <f t="shared" si="6"/>
        <v>14.795957582685739</v>
      </c>
      <c r="L89" t="str">
        <f t="shared" si="7"/>
        <v xml:space="preserve">HIGH </v>
      </c>
    </row>
    <row r="90" spans="1:12" x14ac:dyDescent="0.25">
      <c r="A90" t="s">
        <v>8</v>
      </c>
      <c r="B90" t="s">
        <v>18</v>
      </c>
      <c r="C90" t="s">
        <v>14</v>
      </c>
      <c r="D90" t="s">
        <v>11</v>
      </c>
      <c r="E90" t="s">
        <v>12</v>
      </c>
      <c r="F90">
        <v>58</v>
      </c>
      <c r="G90">
        <v>70</v>
      </c>
      <c r="H90">
        <v>67</v>
      </c>
      <c r="I90" t="str">
        <f t="shared" si="4"/>
        <v>Pass</v>
      </c>
      <c r="J90">
        <f t="shared" si="5"/>
        <v>68.292032163742689</v>
      </c>
      <c r="K90">
        <f t="shared" si="6"/>
        <v>14.803484484669626</v>
      </c>
      <c r="L90" t="str">
        <f t="shared" si="7"/>
        <v xml:space="preserve">HIGH </v>
      </c>
    </row>
    <row r="91" spans="1:12" x14ac:dyDescent="0.25">
      <c r="A91" t="s">
        <v>8</v>
      </c>
      <c r="B91" t="s">
        <v>21</v>
      </c>
      <c r="C91" t="s">
        <v>23</v>
      </c>
      <c r="D91" t="s">
        <v>11</v>
      </c>
      <c r="E91" t="s">
        <v>12</v>
      </c>
      <c r="F91">
        <v>73</v>
      </c>
      <c r="G91">
        <v>86</v>
      </c>
      <c r="H91">
        <v>82</v>
      </c>
      <c r="I91" t="str">
        <f t="shared" si="4"/>
        <v>Pass</v>
      </c>
      <c r="J91">
        <f t="shared" si="5"/>
        <v>68.295645810464691</v>
      </c>
      <c r="K91">
        <f t="shared" si="6"/>
        <v>14.810241585829786</v>
      </c>
      <c r="L91" t="str">
        <f t="shared" si="7"/>
        <v xml:space="preserve">HIGH </v>
      </c>
    </row>
    <row r="92" spans="1:12" x14ac:dyDescent="0.25">
      <c r="A92" t="s">
        <v>8</v>
      </c>
      <c r="B92" t="s">
        <v>13</v>
      </c>
      <c r="C92" t="s">
        <v>10</v>
      </c>
      <c r="D92" t="s">
        <v>11</v>
      </c>
      <c r="E92" t="s">
        <v>12</v>
      </c>
      <c r="F92">
        <v>65</v>
      </c>
      <c r="G92">
        <v>72</v>
      </c>
      <c r="H92">
        <v>74</v>
      </c>
      <c r="I92" t="str">
        <f t="shared" si="4"/>
        <v>Pass</v>
      </c>
      <c r="J92">
        <f t="shared" si="5"/>
        <v>68.28241758241758</v>
      </c>
      <c r="K92">
        <f t="shared" si="6"/>
        <v>14.811900670788425</v>
      </c>
      <c r="L92" t="str">
        <f t="shared" si="7"/>
        <v xml:space="preserve">HIGH </v>
      </c>
    </row>
    <row r="93" spans="1:12" x14ac:dyDescent="0.25">
      <c r="A93" t="s">
        <v>17</v>
      </c>
      <c r="B93" t="s">
        <v>13</v>
      </c>
      <c r="C93" t="s">
        <v>22</v>
      </c>
      <c r="D93" t="s">
        <v>20</v>
      </c>
      <c r="E93" t="s">
        <v>12</v>
      </c>
      <c r="F93">
        <v>27</v>
      </c>
      <c r="G93">
        <v>34</v>
      </c>
      <c r="H93">
        <v>36</v>
      </c>
      <c r="I93" t="str">
        <f t="shared" si="4"/>
        <v>Fail</v>
      </c>
      <c r="J93">
        <f t="shared" si="5"/>
        <v>68.280161349468287</v>
      </c>
      <c r="K93">
        <f t="shared" si="6"/>
        <v>14.819336874789972</v>
      </c>
      <c r="L93" t="str">
        <f t="shared" si="7"/>
        <v xml:space="preserve">HIGH </v>
      </c>
    </row>
    <row r="94" spans="1:12" x14ac:dyDescent="0.25">
      <c r="A94" t="s">
        <v>17</v>
      </c>
      <c r="B94" t="s">
        <v>13</v>
      </c>
      <c r="C94" t="s">
        <v>22</v>
      </c>
      <c r="D94" t="s">
        <v>11</v>
      </c>
      <c r="E94" t="s">
        <v>12</v>
      </c>
      <c r="F94">
        <v>71</v>
      </c>
      <c r="G94">
        <v>79</v>
      </c>
      <c r="H94">
        <v>71</v>
      </c>
      <c r="I94" t="str">
        <f t="shared" si="4"/>
        <v>Pass</v>
      </c>
      <c r="J94">
        <f t="shared" si="5"/>
        <v>68.31975036710719</v>
      </c>
      <c r="K94">
        <f t="shared" si="6"/>
        <v>14.778820836322929</v>
      </c>
      <c r="L94" t="str">
        <f t="shared" si="7"/>
        <v xml:space="preserve">HIGH </v>
      </c>
    </row>
    <row r="95" spans="1:12" x14ac:dyDescent="0.25">
      <c r="A95" t="s">
        <v>17</v>
      </c>
      <c r="B95" t="s">
        <v>13</v>
      </c>
      <c r="C95" t="s">
        <v>19</v>
      </c>
      <c r="D95" t="s">
        <v>20</v>
      </c>
      <c r="E95" t="s">
        <v>15</v>
      </c>
      <c r="F95">
        <v>43</v>
      </c>
      <c r="G95">
        <v>45</v>
      </c>
      <c r="H95">
        <v>50</v>
      </c>
      <c r="I95" t="str">
        <f t="shared" si="4"/>
        <v>Fail</v>
      </c>
      <c r="J95">
        <f t="shared" si="5"/>
        <v>68.313855200294014</v>
      </c>
      <c r="K95">
        <f t="shared" si="6"/>
        <v>14.785368370317789</v>
      </c>
      <c r="L95" t="str">
        <f t="shared" si="7"/>
        <v xml:space="preserve">HIGH </v>
      </c>
    </row>
    <row r="96" spans="1:12" x14ac:dyDescent="0.25">
      <c r="A96" t="s">
        <v>8</v>
      </c>
      <c r="B96" t="s">
        <v>9</v>
      </c>
      <c r="C96" t="s">
        <v>14</v>
      </c>
      <c r="D96" t="s">
        <v>11</v>
      </c>
      <c r="E96" t="s">
        <v>12</v>
      </c>
      <c r="F96">
        <v>79</v>
      </c>
      <c r="G96">
        <v>86</v>
      </c>
      <c r="H96">
        <v>92</v>
      </c>
      <c r="I96" t="str">
        <f t="shared" si="4"/>
        <v>Pass</v>
      </c>
      <c r="J96">
        <f t="shared" si="5"/>
        <v>68.338484179543784</v>
      </c>
      <c r="K96">
        <f t="shared" si="6"/>
        <v>14.774595295132771</v>
      </c>
      <c r="L96" t="str">
        <f t="shared" si="7"/>
        <v xml:space="preserve">HIGH </v>
      </c>
    </row>
    <row r="97" spans="1:12" x14ac:dyDescent="0.25">
      <c r="A97" t="s">
        <v>17</v>
      </c>
      <c r="B97" t="s">
        <v>13</v>
      </c>
      <c r="C97" t="s">
        <v>19</v>
      </c>
      <c r="D97" t="s">
        <v>20</v>
      </c>
      <c r="E97" t="s">
        <v>15</v>
      </c>
      <c r="F97">
        <v>78</v>
      </c>
      <c r="G97">
        <v>81</v>
      </c>
      <c r="H97">
        <v>82</v>
      </c>
      <c r="I97" t="str">
        <f t="shared" si="4"/>
        <v>Pass</v>
      </c>
      <c r="J97">
        <f t="shared" si="5"/>
        <v>68.319337016574579</v>
      </c>
      <c r="K97">
        <f t="shared" si="6"/>
        <v>14.770461474075143</v>
      </c>
      <c r="L97" t="str">
        <f t="shared" si="7"/>
        <v xml:space="preserve">HIGH </v>
      </c>
    </row>
    <row r="98" spans="1:12" x14ac:dyDescent="0.25">
      <c r="A98" t="s">
        <v>17</v>
      </c>
      <c r="B98" t="s">
        <v>9</v>
      </c>
      <c r="C98" t="s">
        <v>23</v>
      </c>
      <c r="D98" t="s">
        <v>11</v>
      </c>
      <c r="E98" t="s">
        <v>15</v>
      </c>
      <c r="F98">
        <v>65</v>
      </c>
      <c r="G98">
        <v>66</v>
      </c>
      <c r="H98">
        <v>62</v>
      </c>
      <c r="I98" t="str">
        <f t="shared" si="4"/>
        <v>Pass</v>
      </c>
      <c r="J98">
        <f t="shared" si="5"/>
        <v>68.306047197640112</v>
      </c>
      <c r="K98">
        <f t="shared" si="6"/>
        <v>14.77311174695561</v>
      </c>
      <c r="L98" t="str">
        <f t="shared" si="7"/>
        <v xml:space="preserve">HIGH </v>
      </c>
    </row>
    <row r="99" spans="1:12" x14ac:dyDescent="0.25">
      <c r="A99" t="s">
        <v>8</v>
      </c>
      <c r="B99" t="s">
        <v>24</v>
      </c>
      <c r="C99" t="s">
        <v>14</v>
      </c>
      <c r="D99" t="s">
        <v>11</v>
      </c>
      <c r="E99" t="s">
        <v>15</v>
      </c>
      <c r="F99">
        <v>63</v>
      </c>
      <c r="G99">
        <v>72</v>
      </c>
      <c r="H99">
        <v>70</v>
      </c>
      <c r="I99" t="str">
        <f t="shared" si="4"/>
        <v>Pass</v>
      </c>
      <c r="J99">
        <f t="shared" si="5"/>
        <v>68.310446659283869</v>
      </c>
      <c r="K99">
        <f t="shared" si="6"/>
        <v>14.780589397773266</v>
      </c>
      <c r="L99" t="str">
        <f t="shared" si="7"/>
        <v xml:space="preserve">HIGH </v>
      </c>
    </row>
    <row r="100" spans="1:12" x14ac:dyDescent="0.25">
      <c r="A100" t="s">
        <v>8</v>
      </c>
      <c r="B100" t="s">
        <v>21</v>
      </c>
      <c r="C100" t="s">
        <v>14</v>
      </c>
      <c r="D100" t="s">
        <v>20</v>
      </c>
      <c r="E100" t="s">
        <v>12</v>
      </c>
      <c r="F100">
        <v>58</v>
      </c>
      <c r="G100">
        <v>67</v>
      </c>
      <c r="H100">
        <v>62</v>
      </c>
      <c r="I100" t="str">
        <f t="shared" si="4"/>
        <v>Pass</v>
      </c>
      <c r="J100">
        <f t="shared" si="5"/>
        <v>68.310421286031044</v>
      </c>
      <c r="K100">
        <f t="shared" si="6"/>
        <v>14.788222253302038</v>
      </c>
      <c r="L100" t="str">
        <f t="shared" si="7"/>
        <v xml:space="preserve">HIGH </v>
      </c>
    </row>
    <row r="101" spans="1:12" x14ac:dyDescent="0.25">
      <c r="A101" t="s">
        <v>8</v>
      </c>
      <c r="B101" t="s">
        <v>21</v>
      </c>
      <c r="C101" t="s">
        <v>10</v>
      </c>
      <c r="D101" t="s">
        <v>11</v>
      </c>
      <c r="E101" t="s">
        <v>12</v>
      </c>
      <c r="F101">
        <v>65</v>
      </c>
      <c r="G101">
        <v>67</v>
      </c>
      <c r="H101">
        <v>62</v>
      </c>
      <c r="I101" t="str">
        <f t="shared" si="4"/>
        <v>Pass</v>
      </c>
      <c r="J101">
        <f t="shared" si="5"/>
        <v>68.31705512393637</v>
      </c>
      <c r="K101">
        <f t="shared" si="6"/>
        <v>14.79457664977082</v>
      </c>
      <c r="L101" t="str">
        <f t="shared" si="7"/>
        <v xml:space="preserve">HIGH </v>
      </c>
    </row>
    <row r="102" spans="1:12" x14ac:dyDescent="0.25">
      <c r="A102" t="s">
        <v>17</v>
      </c>
      <c r="B102" t="s">
        <v>9</v>
      </c>
      <c r="C102" t="s">
        <v>14</v>
      </c>
      <c r="D102" t="s">
        <v>11</v>
      </c>
      <c r="E102" t="s">
        <v>12</v>
      </c>
      <c r="F102">
        <v>79</v>
      </c>
      <c r="G102">
        <v>67</v>
      </c>
      <c r="H102">
        <v>67</v>
      </c>
      <c r="I102" t="str">
        <f t="shared" si="4"/>
        <v>Pass</v>
      </c>
      <c r="J102">
        <f t="shared" si="5"/>
        <v>68.321111111111108</v>
      </c>
      <c r="K102">
        <f t="shared" si="6"/>
        <v>14.802134439013088</v>
      </c>
      <c r="L102" t="str">
        <f t="shared" si="7"/>
        <v xml:space="preserve">HIGH </v>
      </c>
    </row>
    <row r="103" spans="1:12" x14ac:dyDescent="0.25">
      <c r="A103" t="s">
        <v>17</v>
      </c>
      <c r="B103" t="s">
        <v>21</v>
      </c>
      <c r="C103" t="s">
        <v>10</v>
      </c>
      <c r="D103" t="s">
        <v>11</v>
      </c>
      <c r="E103" t="s">
        <v>15</v>
      </c>
      <c r="F103">
        <v>68</v>
      </c>
      <c r="G103">
        <v>74</v>
      </c>
      <c r="H103">
        <v>74</v>
      </c>
      <c r="I103" t="str">
        <f t="shared" si="4"/>
        <v>Pass</v>
      </c>
      <c r="J103">
        <f t="shared" si="5"/>
        <v>68.318131256952171</v>
      </c>
      <c r="K103">
        <f t="shared" si="6"/>
        <v>14.808893140543264</v>
      </c>
      <c r="L103" t="str">
        <f t="shared" si="7"/>
        <v xml:space="preserve">HIGH </v>
      </c>
    </row>
    <row r="104" spans="1:12" x14ac:dyDescent="0.25">
      <c r="A104" t="s">
        <v>8</v>
      </c>
      <c r="B104" t="s">
        <v>21</v>
      </c>
      <c r="C104" t="s">
        <v>19</v>
      </c>
      <c r="D104" t="s">
        <v>11</v>
      </c>
      <c r="E104" t="s">
        <v>12</v>
      </c>
      <c r="F104">
        <v>85</v>
      </c>
      <c r="G104">
        <v>91</v>
      </c>
      <c r="H104">
        <v>89</v>
      </c>
      <c r="I104" t="str">
        <f t="shared" si="4"/>
        <v>Pass</v>
      </c>
      <c r="J104">
        <f t="shared" si="5"/>
        <v>68.314031180400889</v>
      </c>
      <c r="K104">
        <f t="shared" si="6"/>
        <v>14.816325713703739</v>
      </c>
      <c r="L104" t="str">
        <f t="shared" si="7"/>
        <v xml:space="preserve">HIGH </v>
      </c>
    </row>
    <row r="105" spans="1:12" x14ac:dyDescent="0.25">
      <c r="A105" t="s">
        <v>17</v>
      </c>
      <c r="B105" t="s">
        <v>9</v>
      </c>
      <c r="C105" t="s">
        <v>22</v>
      </c>
      <c r="D105" t="s">
        <v>11</v>
      </c>
      <c r="E105" t="s">
        <v>15</v>
      </c>
      <c r="F105">
        <v>60</v>
      </c>
      <c r="G105">
        <v>44</v>
      </c>
      <c r="H105">
        <v>47</v>
      </c>
      <c r="I105" t="str">
        <f t="shared" si="4"/>
        <v>Fail</v>
      </c>
      <c r="J105">
        <f t="shared" si="5"/>
        <v>68.291713117800072</v>
      </c>
      <c r="K105">
        <f t="shared" si="6"/>
        <v>14.809254255199413</v>
      </c>
      <c r="L105" t="str">
        <f t="shared" si="7"/>
        <v xml:space="preserve">HIGH </v>
      </c>
    </row>
    <row r="106" spans="1:12" x14ac:dyDescent="0.25">
      <c r="A106" t="s">
        <v>17</v>
      </c>
      <c r="B106" t="s">
        <v>13</v>
      </c>
      <c r="C106" t="s">
        <v>14</v>
      </c>
      <c r="D106" t="s">
        <v>11</v>
      </c>
      <c r="E106" t="s">
        <v>15</v>
      </c>
      <c r="F106">
        <v>98</v>
      </c>
      <c r="G106">
        <v>86</v>
      </c>
      <c r="H106">
        <v>90</v>
      </c>
      <c r="I106" t="str">
        <f t="shared" si="4"/>
        <v>Pass</v>
      </c>
      <c r="J106">
        <f t="shared" si="5"/>
        <v>68.311755952380949</v>
      </c>
      <c r="K106">
        <f t="shared" si="6"/>
        <v>14.803534162568933</v>
      </c>
      <c r="L106" t="str">
        <f t="shared" si="7"/>
        <v xml:space="preserve">HIGH </v>
      </c>
    </row>
    <row r="107" spans="1:12" x14ac:dyDescent="0.25">
      <c r="A107" t="s">
        <v>8</v>
      </c>
      <c r="B107" t="s">
        <v>13</v>
      </c>
      <c r="C107" t="s">
        <v>14</v>
      </c>
      <c r="D107" t="s">
        <v>11</v>
      </c>
      <c r="E107" t="s">
        <v>12</v>
      </c>
      <c r="F107">
        <v>58</v>
      </c>
      <c r="G107">
        <v>67</v>
      </c>
      <c r="H107">
        <v>72</v>
      </c>
      <c r="I107" t="str">
        <f t="shared" si="4"/>
        <v>Pass</v>
      </c>
      <c r="J107">
        <f t="shared" si="5"/>
        <v>68.286033519553072</v>
      </c>
      <c r="K107">
        <f t="shared" si="6"/>
        <v>14.790836237169946</v>
      </c>
      <c r="L107" t="str">
        <f t="shared" si="7"/>
        <v xml:space="preserve">HIGH </v>
      </c>
    </row>
    <row r="108" spans="1:12" x14ac:dyDescent="0.25">
      <c r="A108" t="s">
        <v>8</v>
      </c>
      <c r="B108" t="s">
        <v>21</v>
      </c>
      <c r="C108" t="s">
        <v>16</v>
      </c>
      <c r="D108" t="s">
        <v>11</v>
      </c>
      <c r="E108" t="s">
        <v>12</v>
      </c>
      <c r="F108">
        <v>87</v>
      </c>
      <c r="G108">
        <v>100</v>
      </c>
      <c r="H108">
        <v>100</v>
      </c>
      <c r="I108" t="str">
        <f t="shared" si="4"/>
        <v>Pass</v>
      </c>
      <c r="J108">
        <f t="shared" si="5"/>
        <v>68.288963460104398</v>
      </c>
      <c r="K108">
        <f t="shared" si="6"/>
        <v>14.797578420589787</v>
      </c>
      <c r="L108" t="str">
        <f t="shared" si="7"/>
        <v xml:space="preserve">HIGH </v>
      </c>
    </row>
    <row r="109" spans="1:12" x14ac:dyDescent="0.25">
      <c r="A109" t="s">
        <v>17</v>
      </c>
      <c r="B109" t="s">
        <v>24</v>
      </c>
      <c r="C109" t="s">
        <v>19</v>
      </c>
      <c r="D109" t="s">
        <v>11</v>
      </c>
      <c r="E109" t="s">
        <v>15</v>
      </c>
      <c r="F109">
        <v>66</v>
      </c>
      <c r="G109">
        <v>63</v>
      </c>
      <c r="H109">
        <v>64</v>
      </c>
      <c r="I109" t="str">
        <f t="shared" si="4"/>
        <v>Pass</v>
      </c>
      <c r="J109">
        <f t="shared" si="5"/>
        <v>68.258305337812615</v>
      </c>
      <c r="K109">
        <f t="shared" si="6"/>
        <v>14.776034245366514</v>
      </c>
      <c r="L109" t="str">
        <f t="shared" si="7"/>
        <v xml:space="preserve">HIGH </v>
      </c>
    </row>
    <row r="110" spans="1:12" x14ac:dyDescent="0.25">
      <c r="A110" t="s">
        <v>8</v>
      </c>
      <c r="B110" t="s">
        <v>9</v>
      </c>
      <c r="C110" t="s">
        <v>19</v>
      </c>
      <c r="D110" t="s">
        <v>20</v>
      </c>
      <c r="E110" t="s">
        <v>12</v>
      </c>
      <c r="F110">
        <v>52</v>
      </c>
      <c r="G110">
        <v>76</v>
      </c>
      <c r="H110">
        <v>70</v>
      </c>
      <c r="I110" t="str">
        <f t="shared" si="4"/>
        <v>Pass</v>
      </c>
      <c r="J110">
        <f t="shared" si="5"/>
        <v>68.262705530642748</v>
      </c>
      <c r="K110">
        <f t="shared" si="6"/>
        <v>14.783670722603505</v>
      </c>
      <c r="L110" t="str">
        <f t="shared" si="7"/>
        <v xml:space="preserve">HIGH </v>
      </c>
    </row>
    <row r="111" spans="1:12" x14ac:dyDescent="0.25">
      <c r="A111" t="s">
        <v>8</v>
      </c>
      <c r="B111" t="s">
        <v>9</v>
      </c>
      <c r="C111" t="s">
        <v>23</v>
      </c>
      <c r="D111" t="s">
        <v>11</v>
      </c>
      <c r="E111" t="s">
        <v>12</v>
      </c>
      <c r="F111">
        <v>70</v>
      </c>
      <c r="G111">
        <v>64</v>
      </c>
      <c r="H111">
        <v>72</v>
      </c>
      <c r="I111" t="str">
        <f t="shared" si="4"/>
        <v>Pass</v>
      </c>
      <c r="J111">
        <f t="shared" si="5"/>
        <v>68.265245043022816</v>
      </c>
      <c r="K111">
        <f t="shared" si="6"/>
        <v>14.787823997972898</v>
      </c>
      <c r="L111" t="str">
        <f t="shared" si="7"/>
        <v xml:space="preserve">HIGH </v>
      </c>
    </row>
    <row r="112" spans="1:12" x14ac:dyDescent="0.25">
      <c r="A112" t="s">
        <v>8</v>
      </c>
      <c r="B112" t="s">
        <v>21</v>
      </c>
      <c r="C112" t="s">
        <v>19</v>
      </c>
      <c r="D112" t="s">
        <v>20</v>
      </c>
      <c r="E112" t="s">
        <v>15</v>
      </c>
      <c r="F112">
        <v>77</v>
      </c>
      <c r="G112">
        <v>89</v>
      </c>
      <c r="H112">
        <v>98</v>
      </c>
      <c r="I112" t="str">
        <f t="shared" si="4"/>
        <v>Pass</v>
      </c>
      <c r="J112">
        <f t="shared" si="5"/>
        <v>68.264794007490636</v>
      </c>
      <c r="K112">
        <f t="shared" si="6"/>
        <v>14.795684544398153</v>
      </c>
      <c r="L112" t="str">
        <f t="shared" si="7"/>
        <v xml:space="preserve">HIGH </v>
      </c>
    </row>
    <row r="113" spans="1:12" x14ac:dyDescent="0.25">
      <c r="A113" t="s">
        <v>17</v>
      </c>
      <c r="B113" t="s">
        <v>13</v>
      </c>
      <c r="C113" t="s">
        <v>22</v>
      </c>
      <c r="D113" t="s">
        <v>11</v>
      </c>
      <c r="E113" t="s">
        <v>12</v>
      </c>
      <c r="F113">
        <v>62</v>
      </c>
      <c r="G113">
        <v>55</v>
      </c>
      <c r="H113">
        <v>49</v>
      </c>
      <c r="I113" t="str">
        <f t="shared" si="4"/>
        <v>Pass</v>
      </c>
      <c r="J113">
        <f t="shared" si="5"/>
        <v>68.242594675665543</v>
      </c>
      <c r="K113">
        <f t="shared" si="6"/>
        <v>14.78636824514666</v>
      </c>
      <c r="L113" t="str">
        <f t="shared" si="7"/>
        <v xml:space="preserve">HIGH </v>
      </c>
    </row>
    <row r="114" spans="1:12" x14ac:dyDescent="0.25">
      <c r="A114" t="s">
        <v>17</v>
      </c>
      <c r="B114" t="s">
        <v>18</v>
      </c>
      <c r="C114" t="s">
        <v>19</v>
      </c>
      <c r="D114" t="s">
        <v>11</v>
      </c>
      <c r="E114" t="s">
        <v>12</v>
      </c>
      <c r="F114">
        <v>54</v>
      </c>
      <c r="G114">
        <v>53</v>
      </c>
      <c r="H114">
        <v>47</v>
      </c>
      <c r="I114" t="str">
        <f t="shared" si="4"/>
        <v>Pass</v>
      </c>
      <c r="J114">
        <f t="shared" si="5"/>
        <v>68.257132132132128</v>
      </c>
      <c r="K114">
        <f t="shared" si="6"/>
        <v>14.78726605633981</v>
      </c>
      <c r="L114" t="str">
        <f t="shared" si="7"/>
        <v xml:space="preserve">HIGH </v>
      </c>
    </row>
    <row r="115" spans="1:12" x14ac:dyDescent="0.25">
      <c r="A115" t="s">
        <v>8</v>
      </c>
      <c r="B115" t="s">
        <v>21</v>
      </c>
      <c r="C115" t="s">
        <v>14</v>
      </c>
      <c r="D115" t="s">
        <v>11</v>
      </c>
      <c r="E115" t="s">
        <v>12</v>
      </c>
      <c r="F115">
        <v>51</v>
      </c>
      <c r="G115">
        <v>58</v>
      </c>
      <c r="H115">
        <v>54</v>
      </c>
      <c r="I115" t="str">
        <f t="shared" si="4"/>
        <v>Pass</v>
      </c>
      <c r="J115">
        <f t="shared" si="5"/>
        <v>68.276211950394583</v>
      </c>
      <c r="K115">
        <f t="shared" si="6"/>
        <v>14.784306459243167</v>
      </c>
      <c r="L115" t="str">
        <f t="shared" si="7"/>
        <v xml:space="preserve">HIGH </v>
      </c>
    </row>
    <row r="116" spans="1:12" x14ac:dyDescent="0.25">
      <c r="A116" t="s">
        <v>8</v>
      </c>
      <c r="B116" t="s">
        <v>24</v>
      </c>
      <c r="C116" t="s">
        <v>10</v>
      </c>
      <c r="D116" t="s">
        <v>11</v>
      </c>
      <c r="E116" t="s">
        <v>15</v>
      </c>
      <c r="F116">
        <v>99</v>
      </c>
      <c r="G116">
        <v>100</v>
      </c>
      <c r="H116">
        <v>100</v>
      </c>
      <c r="I116" t="str">
        <f t="shared" si="4"/>
        <v>Pass</v>
      </c>
      <c r="J116">
        <f t="shared" si="5"/>
        <v>68.291948833709554</v>
      </c>
      <c r="K116">
        <f t="shared" si="6"/>
        <v>14.784906887509491</v>
      </c>
      <c r="L116" t="str">
        <f t="shared" si="7"/>
        <v xml:space="preserve">HIGH </v>
      </c>
    </row>
    <row r="117" spans="1:12" x14ac:dyDescent="0.25">
      <c r="A117" t="s">
        <v>17</v>
      </c>
      <c r="B117" t="s">
        <v>13</v>
      </c>
      <c r="C117" t="s">
        <v>22</v>
      </c>
      <c r="D117" t="s">
        <v>11</v>
      </c>
      <c r="E117" t="s">
        <v>12</v>
      </c>
      <c r="F117">
        <v>84</v>
      </c>
      <c r="G117">
        <v>77</v>
      </c>
      <c r="H117">
        <v>74</v>
      </c>
      <c r="I117" t="str">
        <f t="shared" si="4"/>
        <v>Pass</v>
      </c>
      <c r="J117">
        <f t="shared" si="5"/>
        <v>68.256497175141249</v>
      </c>
      <c r="K117">
        <f t="shared" si="6"/>
        <v>14.755564246834448</v>
      </c>
      <c r="L117" t="str">
        <f t="shared" si="7"/>
        <v xml:space="preserve">HIGH </v>
      </c>
    </row>
    <row r="118" spans="1:12" x14ac:dyDescent="0.25">
      <c r="A118" t="s">
        <v>8</v>
      </c>
      <c r="B118" t="s">
        <v>9</v>
      </c>
      <c r="C118" t="s">
        <v>10</v>
      </c>
      <c r="D118" t="s">
        <v>20</v>
      </c>
      <c r="E118" t="s">
        <v>12</v>
      </c>
      <c r="F118">
        <v>75</v>
      </c>
      <c r="G118">
        <v>85</v>
      </c>
      <c r="H118">
        <v>82</v>
      </c>
      <c r="I118" t="str">
        <f t="shared" si="4"/>
        <v>Pass</v>
      </c>
      <c r="J118">
        <f t="shared" si="5"/>
        <v>68.245098039215691</v>
      </c>
      <c r="K118">
        <f t="shared" si="6"/>
        <v>14.759339991897384</v>
      </c>
      <c r="L118" t="str">
        <f t="shared" si="7"/>
        <v xml:space="preserve">HIGH </v>
      </c>
    </row>
    <row r="119" spans="1:12" x14ac:dyDescent="0.25">
      <c r="A119" t="s">
        <v>8</v>
      </c>
      <c r="B119" t="s">
        <v>21</v>
      </c>
      <c r="C119" t="s">
        <v>10</v>
      </c>
      <c r="D119" t="s">
        <v>11</v>
      </c>
      <c r="E119" t="s">
        <v>12</v>
      </c>
      <c r="F119">
        <v>78</v>
      </c>
      <c r="G119">
        <v>82</v>
      </c>
      <c r="H119">
        <v>79</v>
      </c>
      <c r="I119" t="str">
        <f t="shared" si="4"/>
        <v>Pass</v>
      </c>
      <c r="J119">
        <f t="shared" si="5"/>
        <v>68.231030577576448</v>
      </c>
      <c r="K119">
        <f t="shared" si="6"/>
        <v>14.76109751104781</v>
      </c>
      <c r="L119" t="str">
        <f t="shared" si="7"/>
        <v xml:space="preserve">HIGH </v>
      </c>
    </row>
    <row r="120" spans="1:12" x14ac:dyDescent="0.25">
      <c r="A120" t="s">
        <v>8</v>
      </c>
      <c r="B120" t="s">
        <v>21</v>
      </c>
      <c r="C120" t="s">
        <v>23</v>
      </c>
      <c r="D120" t="s">
        <v>11</v>
      </c>
      <c r="E120" t="s">
        <v>12</v>
      </c>
      <c r="F120">
        <v>51</v>
      </c>
      <c r="G120">
        <v>63</v>
      </c>
      <c r="H120">
        <v>61</v>
      </c>
      <c r="I120" t="str">
        <f t="shared" si="4"/>
        <v>Pass</v>
      </c>
      <c r="J120">
        <f t="shared" si="5"/>
        <v>68.218065003779287</v>
      </c>
      <c r="K120">
        <f t="shared" si="6"/>
        <v>14.764326177402099</v>
      </c>
      <c r="L120" t="str">
        <f t="shared" si="7"/>
        <v xml:space="preserve">HIGH </v>
      </c>
    </row>
    <row r="121" spans="1:12" x14ac:dyDescent="0.25">
      <c r="A121" t="s">
        <v>8</v>
      </c>
      <c r="B121" t="s">
        <v>13</v>
      </c>
      <c r="C121" t="s">
        <v>14</v>
      </c>
      <c r="D121" t="s">
        <v>11</v>
      </c>
      <c r="E121" t="s">
        <v>12</v>
      </c>
      <c r="F121">
        <v>55</v>
      </c>
      <c r="G121">
        <v>69</v>
      </c>
      <c r="H121">
        <v>65</v>
      </c>
      <c r="I121" t="str">
        <f t="shared" si="4"/>
        <v>Pass</v>
      </c>
      <c r="J121">
        <f t="shared" si="5"/>
        <v>68.229284903518732</v>
      </c>
      <c r="K121">
        <f t="shared" si="6"/>
        <v>14.767885689199813</v>
      </c>
      <c r="L121" t="str">
        <f t="shared" si="7"/>
        <v xml:space="preserve">HIGH </v>
      </c>
    </row>
    <row r="122" spans="1:12" x14ac:dyDescent="0.25">
      <c r="A122" t="s">
        <v>8</v>
      </c>
      <c r="B122" t="s">
        <v>13</v>
      </c>
      <c r="C122" t="s">
        <v>10</v>
      </c>
      <c r="D122" t="s">
        <v>11</v>
      </c>
      <c r="E122" t="s">
        <v>15</v>
      </c>
      <c r="F122">
        <v>79</v>
      </c>
      <c r="G122">
        <v>92</v>
      </c>
      <c r="H122">
        <v>89</v>
      </c>
      <c r="I122" t="str">
        <f t="shared" si="4"/>
        <v>Pass</v>
      </c>
      <c r="J122">
        <f t="shared" si="5"/>
        <v>68.235227272727272</v>
      </c>
      <c r="K122">
        <f t="shared" si="6"/>
        <v>14.773888255661451</v>
      </c>
      <c r="L122" t="str">
        <f t="shared" si="7"/>
        <v xml:space="preserve">HIGH </v>
      </c>
    </row>
    <row r="123" spans="1:12" x14ac:dyDescent="0.25">
      <c r="A123" t="s">
        <v>17</v>
      </c>
      <c r="B123" t="s">
        <v>9</v>
      </c>
      <c r="C123" t="s">
        <v>19</v>
      </c>
      <c r="D123" t="s">
        <v>11</v>
      </c>
      <c r="E123" t="s">
        <v>15</v>
      </c>
      <c r="F123">
        <v>91</v>
      </c>
      <c r="G123">
        <v>89</v>
      </c>
      <c r="H123">
        <v>92</v>
      </c>
      <c r="I123" t="str">
        <f t="shared" si="4"/>
        <v>Pass</v>
      </c>
      <c r="J123">
        <f t="shared" si="5"/>
        <v>68.214258627227906</v>
      </c>
      <c r="K123">
        <f t="shared" si="6"/>
        <v>14.768006804618988</v>
      </c>
      <c r="L123" t="str">
        <f t="shared" si="7"/>
        <v xml:space="preserve">HIGH </v>
      </c>
    </row>
    <row r="124" spans="1:12" x14ac:dyDescent="0.25">
      <c r="A124" t="s">
        <v>8</v>
      </c>
      <c r="B124" t="s">
        <v>13</v>
      </c>
      <c r="C124" t="s">
        <v>14</v>
      </c>
      <c r="D124" t="s">
        <v>11</v>
      </c>
      <c r="E124" t="s">
        <v>15</v>
      </c>
      <c r="F124">
        <v>88</v>
      </c>
      <c r="G124">
        <v>93</v>
      </c>
      <c r="H124">
        <v>93</v>
      </c>
      <c r="I124" t="str">
        <f t="shared" si="4"/>
        <v>Pass</v>
      </c>
      <c r="J124">
        <f t="shared" si="5"/>
        <v>68.188686408504182</v>
      </c>
      <c r="K124">
        <f t="shared" si="6"/>
        <v>14.756891275332581</v>
      </c>
      <c r="L124" t="str">
        <f t="shared" si="7"/>
        <v xml:space="preserve">HIGH </v>
      </c>
    </row>
    <row r="125" spans="1:12" x14ac:dyDescent="0.25">
      <c r="A125" t="s">
        <v>17</v>
      </c>
      <c r="B125" t="s">
        <v>21</v>
      </c>
      <c r="C125" t="s">
        <v>22</v>
      </c>
      <c r="D125" t="s">
        <v>20</v>
      </c>
      <c r="E125" t="s">
        <v>12</v>
      </c>
      <c r="F125">
        <v>63</v>
      </c>
      <c r="G125">
        <v>57</v>
      </c>
      <c r="H125">
        <v>56</v>
      </c>
      <c r="I125" t="str">
        <f t="shared" si="4"/>
        <v>Pass</v>
      </c>
      <c r="J125">
        <f t="shared" si="5"/>
        <v>68.162295705055115</v>
      </c>
      <c r="K125">
        <f t="shared" si="6"/>
        <v>14.744365469147089</v>
      </c>
      <c r="L125" t="str">
        <f t="shared" si="7"/>
        <v xml:space="preserve">HIGH </v>
      </c>
    </row>
    <row r="126" spans="1:12" x14ac:dyDescent="0.25">
      <c r="A126" t="s">
        <v>17</v>
      </c>
      <c r="B126" t="s">
        <v>24</v>
      </c>
      <c r="C126" t="s">
        <v>14</v>
      </c>
      <c r="D126" t="s">
        <v>11</v>
      </c>
      <c r="E126" t="s">
        <v>12</v>
      </c>
      <c r="F126">
        <v>83</v>
      </c>
      <c r="G126">
        <v>80</v>
      </c>
      <c r="H126">
        <v>73</v>
      </c>
      <c r="I126" t="str">
        <f t="shared" si="4"/>
        <v>Pass</v>
      </c>
      <c r="J126">
        <f t="shared" si="5"/>
        <v>68.173135464231351</v>
      </c>
      <c r="K126">
        <f t="shared" si="6"/>
        <v>14.748916109129187</v>
      </c>
      <c r="L126" t="str">
        <f t="shared" si="7"/>
        <v xml:space="preserve">HIGH </v>
      </c>
    </row>
    <row r="127" spans="1:12" x14ac:dyDescent="0.25">
      <c r="A127" t="s">
        <v>8</v>
      </c>
      <c r="B127" t="s">
        <v>9</v>
      </c>
      <c r="C127" t="s">
        <v>22</v>
      </c>
      <c r="D127" t="s">
        <v>11</v>
      </c>
      <c r="E127" t="s">
        <v>12</v>
      </c>
      <c r="F127">
        <v>87</v>
      </c>
      <c r="G127">
        <v>95</v>
      </c>
      <c r="H127">
        <v>86</v>
      </c>
      <c r="I127" t="str">
        <f t="shared" si="4"/>
        <v>Pass</v>
      </c>
      <c r="J127">
        <f t="shared" si="5"/>
        <v>68.161142857142863</v>
      </c>
      <c r="K127">
        <f t="shared" si="6"/>
        <v>14.752392368651243</v>
      </c>
      <c r="L127" t="str">
        <f t="shared" si="7"/>
        <v xml:space="preserve">HIGH </v>
      </c>
    </row>
    <row r="128" spans="1:12" x14ac:dyDescent="0.25">
      <c r="A128" t="s">
        <v>17</v>
      </c>
      <c r="B128" t="s">
        <v>9</v>
      </c>
      <c r="C128" t="s">
        <v>23</v>
      </c>
      <c r="D128" t="s">
        <v>11</v>
      </c>
      <c r="E128" t="s">
        <v>12</v>
      </c>
      <c r="F128">
        <v>72</v>
      </c>
      <c r="G128">
        <v>68</v>
      </c>
      <c r="H128">
        <v>67</v>
      </c>
      <c r="I128" t="str">
        <f t="shared" si="4"/>
        <v>Pass</v>
      </c>
      <c r="J128">
        <f t="shared" si="5"/>
        <v>68.136918382913805</v>
      </c>
      <c r="K128">
        <f t="shared" si="6"/>
        <v>14.742796742725075</v>
      </c>
      <c r="L128" t="str">
        <f t="shared" si="7"/>
        <v xml:space="preserve">HIGH </v>
      </c>
    </row>
    <row r="129" spans="1:12" x14ac:dyDescent="0.25">
      <c r="A129" t="s">
        <v>17</v>
      </c>
      <c r="B129" t="s">
        <v>21</v>
      </c>
      <c r="C129" t="s">
        <v>14</v>
      </c>
      <c r="D129" t="s">
        <v>11</v>
      </c>
      <c r="E129" t="s">
        <v>15</v>
      </c>
      <c r="F129">
        <v>65</v>
      </c>
      <c r="G129">
        <v>77</v>
      </c>
      <c r="H129">
        <v>74</v>
      </c>
      <c r="I129" t="str">
        <f t="shared" si="4"/>
        <v>Pass</v>
      </c>
      <c r="J129">
        <f t="shared" si="5"/>
        <v>68.135929744177162</v>
      </c>
      <c r="K129">
        <f t="shared" si="6"/>
        <v>14.751027934632932</v>
      </c>
      <c r="L129" t="str">
        <f t="shared" si="7"/>
        <v xml:space="preserve">HIGH </v>
      </c>
    </row>
    <row r="130" spans="1:12" x14ac:dyDescent="0.25">
      <c r="A130" t="s">
        <v>17</v>
      </c>
      <c r="B130" t="s">
        <v>21</v>
      </c>
      <c r="C130" t="s">
        <v>16</v>
      </c>
      <c r="D130" t="s">
        <v>11</v>
      </c>
      <c r="E130" t="s">
        <v>12</v>
      </c>
      <c r="F130">
        <v>82</v>
      </c>
      <c r="G130">
        <v>82</v>
      </c>
      <c r="H130">
        <v>74</v>
      </c>
      <c r="I130" t="str">
        <f t="shared" ref="I130:I193" si="8">IF(OR(F130&lt;45,G130&lt;45,H130&lt;45), "Fail", "Pass")</f>
        <v>Pass</v>
      </c>
      <c r="J130">
        <f t="shared" ref="J130:J193" si="9">AVERAGE(F130:H1129)</f>
        <v>68.131498470948017</v>
      </c>
      <c r="K130">
        <f t="shared" ref="K130:K193" si="10">_xlfn.STDEV.P(F130:H1129)</f>
        <v>14.757892779243139</v>
      </c>
      <c r="L130" t="str">
        <f t="shared" si="7"/>
        <v xml:space="preserve">HIGH </v>
      </c>
    </row>
    <row r="131" spans="1:12" x14ac:dyDescent="0.25">
      <c r="A131" t="s">
        <v>8</v>
      </c>
      <c r="B131" t="s">
        <v>18</v>
      </c>
      <c r="C131" t="s">
        <v>10</v>
      </c>
      <c r="D131" t="s">
        <v>11</v>
      </c>
      <c r="E131" t="s">
        <v>12</v>
      </c>
      <c r="F131">
        <v>51</v>
      </c>
      <c r="G131">
        <v>49</v>
      </c>
      <c r="H131">
        <v>51</v>
      </c>
      <c r="I131" t="str">
        <f t="shared" si="8"/>
        <v>Pass</v>
      </c>
      <c r="J131">
        <f t="shared" si="9"/>
        <v>68.118637581324151</v>
      </c>
      <c r="K131">
        <f t="shared" si="10"/>
        <v>14.760924491007819</v>
      </c>
      <c r="L131" t="str">
        <f t="shared" ref="L131:L194" si="11">IF(AND(J131&gt;=60,K131&lt;=15),"HIGH ","LOW ")</f>
        <v xml:space="preserve">HIGH </v>
      </c>
    </row>
    <row r="132" spans="1:12" x14ac:dyDescent="0.25">
      <c r="A132" t="s">
        <v>17</v>
      </c>
      <c r="B132" t="s">
        <v>21</v>
      </c>
      <c r="C132" t="s">
        <v>16</v>
      </c>
      <c r="D132" t="s">
        <v>11</v>
      </c>
      <c r="E132" t="s">
        <v>12</v>
      </c>
      <c r="F132">
        <v>89</v>
      </c>
      <c r="G132">
        <v>84</v>
      </c>
      <c r="H132">
        <v>82</v>
      </c>
      <c r="I132" t="str">
        <f t="shared" si="8"/>
        <v>Pass</v>
      </c>
      <c r="J132">
        <f t="shared" si="9"/>
        <v>68.139080459770113</v>
      </c>
      <c r="K132">
        <f t="shared" si="10"/>
        <v>14.757042786348622</v>
      </c>
      <c r="L132" t="str">
        <f t="shared" si="11"/>
        <v xml:space="preserve">HIGH </v>
      </c>
    </row>
    <row r="133" spans="1:12" x14ac:dyDescent="0.25">
      <c r="A133" t="s">
        <v>17</v>
      </c>
      <c r="B133" t="s">
        <v>13</v>
      </c>
      <c r="C133" t="s">
        <v>23</v>
      </c>
      <c r="D133" t="s">
        <v>20</v>
      </c>
      <c r="E133" t="s">
        <v>15</v>
      </c>
      <c r="F133">
        <v>53</v>
      </c>
      <c r="G133">
        <v>37</v>
      </c>
      <c r="H133">
        <v>40</v>
      </c>
      <c r="I133" t="str">
        <f t="shared" si="8"/>
        <v>Fail</v>
      </c>
      <c r="J133">
        <f t="shared" si="9"/>
        <v>68.11967779056387</v>
      </c>
      <c r="K133">
        <f t="shared" si="10"/>
        <v>14.754098213335153</v>
      </c>
      <c r="L133" t="str">
        <f t="shared" si="11"/>
        <v xml:space="preserve">HIGH </v>
      </c>
    </row>
    <row r="134" spans="1:12" x14ac:dyDescent="0.25">
      <c r="A134" t="s">
        <v>17</v>
      </c>
      <c r="B134" t="s">
        <v>24</v>
      </c>
      <c r="C134" t="s">
        <v>14</v>
      </c>
      <c r="D134" t="s">
        <v>20</v>
      </c>
      <c r="E134" t="s">
        <v>15</v>
      </c>
      <c r="F134">
        <v>87</v>
      </c>
      <c r="G134">
        <v>74</v>
      </c>
      <c r="H134">
        <v>70</v>
      </c>
      <c r="I134" t="str">
        <f t="shared" si="8"/>
        <v>Pass</v>
      </c>
      <c r="J134">
        <f t="shared" si="9"/>
        <v>68.14823348694317</v>
      </c>
      <c r="K134">
        <f t="shared" si="10"/>
        <v>14.736690236350059</v>
      </c>
      <c r="L134" t="str">
        <f t="shared" si="11"/>
        <v xml:space="preserve">HIGH </v>
      </c>
    </row>
    <row r="135" spans="1:12" x14ac:dyDescent="0.25">
      <c r="A135" t="s">
        <v>8</v>
      </c>
      <c r="B135" t="s">
        <v>13</v>
      </c>
      <c r="C135" t="s">
        <v>14</v>
      </c>
      <c r="D135" t="s">
        <v>11</v>
      </c>
      <c r="E135" t="s">
        <v>15</v>
      </c>
      <c r="F135">
        <v>75</v>
      </c>
      <c r="G135">
        <v>81</v>
      </c>
      <c r="H135">
        <v>84</v>
      </c>
      <c r="I135" t="str">
        <f t="shared" si="8"/>
        <v>Pass</v>
      </c>
      <c r="J135">
        <f t="shared" si="9"/>
        <v>68.138023836985781</v>
      </c>
      <c r="K135">
        <f t="shared" si="10"/>
        <v>14.740057667960295</v>
      </c>
      <c r="L135" t="str">
        <f t="shared" si="11"/>
        <v xml:space="preserve">HIGH </v>
      </c>
    </row>
    <row r="136" spans="1:12" x14ac:dyDescent="0.25">
      <c r="A136" t="s">
        <v>17</v>
      </c>
      <c r="B136" t="s">
        <v>21</v>
      </c>
      <c r="C136" t="s">
        <v>10</v>
      </c>
      <c r="D136" t="s">
        <v>20</v>
      </c>
      <c r="E136" t="s">
        <v>15</v>
      </c>
      <c r="F136">
        <v>74</v>
      </c>
      <c r="G136">
        <v>79</v>
      </c>
      <c r="H136">
        <v>75</v>
      </c>
      <c r="I136" t="str">
        <f t="shared" si="8"/>
        <v>Pass</v>
      </c>
      <c r="J136">
        <f t="shared" si="9"/>
        <v>68.124326404926862</v>
      </c>
      <c r="K136">
        <f t="shared" si="10"/>
        <v>14.742501683162981</v>
      </c>
      <c r="L136" t="str">
        <f t="shared" si="11"/>
        <v xml:space="preserve">HIGH </v>
      </c>
    </row>
    <row r="137" spans="1:12" x14ac:dyDescent="0.25">
      <c r="A137" t="s">
        <v>17</v>
      </c>
      <c r="B137" t="s">
        <v>13</v>
      </c>
      <c r="C137" t="s">
        <v>10</v>
      </c>
      <c r="D137" t="s">
        <v>11</v>
      </c>
      <c r="E137" t="s">
        <v>12</v>
      </c>
      <c r="F137">
        <v>58</v>
      </c>
      <c r="G137">
        <v>55</v>
      </c>
      <c r="H137">
        <v>48</v>
      </c>
      <c r="I137" t="str">
        <f t="shared" si="8"/>
        <v>Pass</v>
      </c>
      <c r="J137">
        <f t="shared" si="9"/>
        <v>68.115221579961471</v>
      </c>
      <c r="K137">
        <f t="shared" si="10"/>
        <v>14.74840442364488</v>
      </c>
      <c r="L137" t="str">
        <f t="shared" si="11"/>
        <v xml:space="preserve">HIGH </v>
      </c>
    </row>
    <row r="138" spans="1:12" x14ac:dyDescent="0.25">
      <c r="A138" t="s">
        <v>17</v>
      </c>
      <c r="B138" t="s">
        <v>9</v>
      </c>
      <c r="C138" t="s">
        <v>23</v>
      </c>
      <c r="D138" t="s">
        <v>11</v>
      </c>
      <c r="E138" t="s">
        <v>15</v>
      </c>
      <c r="F138">
        <v>51</v>
      </c>
      <c r="G138">
        <v>54</v>
      </c>
      <c r="H138">
        <v>41</v>
      </c>
      <c r="I138" t="str">
        <f t="shared" si="8"/>
        <v>Fail</v>
      </c>
      <c r="J138">
        <f t="shared" si="9"/>
        <v>68.131944444444443</v>
      </c>
      <c r="K138">
        <f t="shared" si="10"/>
        <v>14.748049606873112</v>
      </c>
      <c r="L138" t="str">
        <f t="shared" si="11"/>
        <v xml:space="preserve">HIGH </v>
      </c>
    </row>
    <row r="139" spans="1:12" x14ac:dyDescent="0.25">
      <c r="A139" t="s">
        <v>17</v>
      </c>
      <c r="B139" t="s">
        <v>24</v>
      </c>
      <c r="C139" t="s">
        <v>22</v>
      </c>
      <c r="D139" t="s">
        <v>11</v>
      </c>
      <c r="E139" t="s">
        <v>12</v>
      </c>
      <c r="F139">
        <v>70</v>
      </c>
      <c r="G139">
        <v>55</v>
      </c>
      <c r="H139">
        <v>56</v>
      </c>
      <c r="I139" t="str">
        <f t="shared" si="8"/>
        <v>Pass</v>
      </c>
      <c r="J139">
        <f t="shared" si="9"/>
        <v>68.154499806875236</v>
      </c>
      <c r="K139">
        <f t="shared" si="10"/>
        <v>14.740476694387169</v>
      </c>
      <c r="L139" t="str">
        <f t="shared" si="11"/>
        <v xml:space="preserve">HIGH </v>
      </c>
    </row>
    <row r="140" spans="1:12" x14ac:dyDescent="0.25">
      <c r="A140" t="s">
        <v>8</v>
      </c>
      <c r="B140" t="s">
        <v>13</v>
      </c>
      <c r="C140" t="s">
        <v>19</v>
      </c>
      <c r="D140" t="s">
        <v>11</v>
      </c>
      <c r="E140" t="s">
        <v>12</v>
      </c>
      <c r="F140">
        <v>59</v>
      </c>
      <c r="G140">
        <v>66</v>
      </c>
      <c r="H140">
        <v>67</v>
      </c>
      <c r="I140" t="str">
        <f t="shared" si="8"/>
        <v>Pass</v>
      </c>
      <c r="J140">
        <f t="shared" si="9"/>
        <v>68.163573085846863</v>
      </c>
      <c r="K140">
        <f t="shared" si="10"/>
        <v>14.744771230791299</v>
      </c>
      <c r="L140" t="str">
        <f t="shared" si="11"/>
        <v xml:space="preserve">HIGH </v>
      </c>
    </row>
    <row r="141" spans="1:12" x14ac:dyDescent="0.25">
      <c r="A141" t="s">
        <v>17</v>
      </c>
      <c r="B141" t="s">
        <v>21</v>
      </c>
      <c r="C141" t="s">
        <v>14</v>
      </c>
      <c r="D141" t="s">
        <v>11</v>
      </c>
      <c r="E141" t="s">
        <v>15</v>
      </c>
      <c r="F141">
        <v>71</v>
      </c>
      <c r="G141">
        <v>61</v>
      </c>
      <c r="H141">
        <v>69</v>
      </c>
      <c r="I141" t="str">
        <f t="shared" si="8"/>
        <v>Pass</v>
      </c>
      <c r="J141">
        <f t="shared" si="9"/>
        <v>68.168408826945409</v>
      </c>
      <c r="K141">
        <f t="shared" si="10"/>
        <v>14.752149553145061</v>
      </c>
      <c r="L141" t="str">
        <f t="shared" si="11"/>
        <v xml:space="preserve">HIGH </v>
      </c>
    </row>
    <row r="142" spans="1:12" x14ac:dyDescent="0.25">
      <c r="A142" t="s">
        <v>8</v>
      </c>
      <c r="B142" t="s">
        <v>21</v>
      </c>
      <c r="C142" t="s">
        <v>23</v>
      </c>
      <c r="D142" t="s">
        <v>11</v>
      </c>
      <c r="E142" t="s">
        <v>12</v>
      </c>
      <c r="F142">
        <v>76</v>
      </c>
      <c r="G142">
        <v>72</v>
      </c>
      <c r="H142">
        <v>71</v>
      </c>
      <c r="I142" t="str">
        <f t="shared" si="8"/>
        <v>Pass</v>
      </c>
      <c r="J142">
        <f t="shared" si="9"/>
        <v>68.169767441860472</v>
      </c>
      <c r="K142">
        <f t="shared" si="10"/>
        <v>14.759934794561769</v>
      </c>
      <c r="L142" t="str">
        <f t="shared" si="11"/>
        <v xml:space="preserve">HIGH </v>
      </c>
    </row>
    <row r="143" spans="1:12" x14ac:dyDescent="0.25">
      <c r="A143" t="s">
        <v>8</v>
      </c>
      <c r="B143" t="s">
        <v>13</v>
      </c>
      <c r="C143" t="s">
        <v>14</v>
      </c>
      <c r="D143" t="s">
        <v>20</v>
      </c>
      <c r="E143" t="s">
        <v>12</v>
      </c>
      <c r="F143">
        <v>59</v>
      </c>
      <c r="G143">
        <v>62</v>
      </c>
      <c r="H143">
        <v>64</v>
      </c>
      <c r="I143" t="str">
        <f t="shared" si="8"/>
        <v>Pass</v>
      </c>
      <c r="J143">
        <f t="shared" si="9"/>
        <v>68.164144353899886</v>
      </c>
      <c r="K143">
        <f t="shared" si="10"/>
        <v>14.767419052718044</v>
      </c>
      <c r="L143" t="str">
        <f t="shared" si="11"/>
        <v xml:space="preserve">HIGH </v>
      </c>
    </row>
    <row r="144" spans="1:12" x14ac:dyDescent="0.25">
      <c r="A144" t="s">
        <v>8</v>
      </c>
      <c r="B144" t="s">
        <v>24</v>
      </c>
      <c r="C144" t="s">
        <v>14</v>
      </c>
      <c r="D144" t="s">
        <v>20</v>
      </c>
      <c r="E144" t="s">
        <v>15</v>
      </c>
      <c r="F144">
        <v>42</v>
      </c>
      <c r="G144">
        <v>55</v>
      </c>
      <c r="H144">
        <v>54</v>
      </c>
      <c r="I144" t="str">
        <f t="shared" si="8"/>
        <v>Fail</v>
      </c>
      <c r="J144">
        <f t="shared" si="9"/>
        <v>68.171717171717177</v>
      </c>
      <c r="K144">
        <f t="shared" si="10"/>
        <v>14.774188692414747</v>
      </c>
      <c r="L144" t="str">
        <f t="shared" si="11"/>
        <v xml:space="preserve">HIGH </v>
      </c>
    </row>
    <row r="145" spans="1:12" x14ac:dyDescent="0.25">
      <c r="A145" t="s">
        <v>17</v>
      </c>
      <c r="B145" t="s">
        <v>18</v>
      </c>
      <c r="C145" t="s">
        <v>22</v>
      </c>
      <c r="D145" t="s">
        <v>11</v>
      </c>
      <c r="E145" t="s">
        <v>12</v>
      </c>
      <c r="F145">
        <v>57</v>
      </c>
      <c r="G145">
        <v>43</v>
      </c>
      <c r="H145">
        <v>47</v>
      </c>
      <c r="I145" t="str">
        <f t="shared" si="8"/>
        <v>Fail</v>
      </c>
      <c r="J145">
        <f t="shared" si="9"/>
        <v>68.192532088681446</v>
      </c>
      <c r="K145">
        <f t="shared" si="10"/>
        <v>14.768849035532378</v>
      </c>
      <c r="L145" t="str">
        <f t="shared" si="11"/>
        <v xml:space="preserve">HIGH </v>
      </c>
    </row>
    <row r="146" spans="1:12" x14ac:dyDescent="0.25">
      <c r="A146" t="s">
        <v>17</v>
      </c>
      <c r="B146" t="s">
        <v>21</v>
      </c>
      <c r="C146" t="s">
        <v>14</v>
      </c>
      <c r="D146" t="s">
        <v>11</v>
      </c>
      <c r="E146" t="s">
        <v>12</v>
      </c>
      <c r="F146">
        <v>88</v>
      </c>
      <c r="G146">
        <v>73</v>
      </c>
      <c r="H146">
        <v>78</v>
      </c>
      <c r="I146" t="str">
        <f t="shared" si="8"/>
        <v>Pass</v>
      </c>
      <c r="J146">
        <f t="shared" si="9"/>
        <v>68.214953271028037</v>
      </c>
      <c r="K146">
        <f t="shared" si="10"/>
        <v>14.761517307584457</v>
      </c>
      <c r="L146" t="str">
        <f t="shared" si="11"/>
        <v xml:space="preserve">HIGH </v>
      </c>
    </row>
    <row r="147" spans="1:12" x14ac:dyDescent="0.25">
      <c r="A147" t="s">
        <v>8</v>
      </c>
      <c r="B147" t="s">
        <v>13</v>
      </c>
      <c r="C147" t="s">
        <v>14</v>
      </c>
      <c r="D147" t="s">
        <v>20</v>
      </c>
      <c r="E147" t="s">
        <v>12</v>
      </c>
      <c r="F147">
        <v>22</v>
      </c>
      <c r="G147">
        <v>39</v>
      </c>
      <c r="H147">
        <v>33</v>
      </c>
      <c r="I147" t="str">
        <f t="shared" si="8"/>
        <v>Fail</v>
      </c>
      <c r="J147">
        <f t="shared" si="9"/>
        <v>68.201559454191027</v>
      </c>
      <c r="K147">
        <f t="shared" si="10"/>
        <v>14.763407607858795</v>
      </c>
      <c r="L147" t="str">
        <f t="shared" si="11"/>
        <v xml:space="preserve">HIGH </v>
      </c>
    </row>
    <row r="148" spans="1:12" x14ac:dyDescent="0.25">
      <c r="A148" t="s">
        <v>17</v>
      </c>
      <c r="B148" t="s">
        <v>9</v>
      </c>
      <c r="C148" t="s">
        <v>23</v>
      </c>
      <c r="D148" t="s">
        <v>11</v>
      </c>
      <c r="E148" t="s">
        <v>12</v>
      </c>
      <c r="F148">
        <v>88</v>
      </c>
      <c r="G148">
        <v>84</v>
      </c>
      <c r="H148">
        <v>75</v>
      </c>
      <c r="I148" t="str">
        <f t="shared" si="8"/>
        <v>Pass</v>
      </c>
      <c r="J148">
        <f t="shared" si="9"/>
        <v>68.244730679156902</v>
      </c>
      <c r="K148">
        <f t="shared" si="10"/>
        <v>14.716041816812162</v>
      </c>
      <c r="L148" t="str">
        <f t="shared" si="11"/>
        <v xml:space="preserve">HIGH </v>
      </c>
    </row>
    <row r="149" spans="1:12" x14ac:dyDescent="0.25">
      <c r="A149" t="s">
        <v>17</v>
      </c>
      <c r="B149" t="s">
        <v>13</v>
      </c>
      <c r="C149" t="s">
        <v>19</v>
      </c>
      <c r="D149" t="s">
        <v>20</v>
      </c>
      <c r="E149" t="s">
        <v>12</v>
      </c>
      <c r="F149">
        <v>73</v>
      </c>
      <c r="G149">
        <v>68</v>
      </c>
      <c r="H149">
        <v>66</v>
      </c>
      <c r="I149" t="str">
        <f t="shared" si="8"/>
        <v>Pass</v>
      </c>
      <c r="J149">
        <f t="shared" si="9"/>
        <v>68.228214146150833</v>
      </c>
      <c r="K149">
        <f t="shared" si="10"/>
        <v>14.715575176325428</v>
      </c>
      <c r="L149" t="str">
        <f t="shared" si="11"/>
        <v xml:space="preserve">HIGH </v>
      </c>
    </row>
    <row r="150" spans="1:12" x14ac:dyDescent="0.25">
      <c r="A150" t="s">
        <v>8</v>
      </c>
      <c r="B150" t="s">
        <v>21</v>
      </c>
      <c r="C150" t="s">
        <v>10</v>
      </c>
      <c r="D150" t="s">
        <v>11</v>
      </c>
      <c r="E150" t="s">
        <v>15</v>
      </c>
      <c r="F150">
        <v>68</v>
      </c>
      <c r="G150">
        <v>75</v>
      </c>
      <c r="H150">
        <v>81</v>
      </c>
      <c r="I150" t="str">
        <f t="shared" si="8"/>
        <v>Pass</v>
      </c>
      <c r="J150">
        <f t="shared" si="9"/>
        <v>68.227308294209706</v>
      </c>
      <c r="K150">
        <f t="shared" si="10"/>
        <v>14.723839349177409</v>
      </c>
      <c r="L150" t="str">
        <f t="shared" si="11"/>
        <v xml:space="preserve">HIGH </v>
      </c>
    </row>
    <row r="151" spans="1:12" x14ac:dyDescent="0.25">
      <c r="A151" t="s">
        <v>17</v>
      </c>
      <c r="B151" t="s">
        <v>24</v>
      </c>
      <c r="C151" t="s">
        <v>19</v>
      </c>
      <c r="D151" t="s">
        <v>20</v>
      </c>
      <c r="E151" t="s">
        <v>15</v>
      </c>
      <c r="F151">
        <v>100</v>
      </c>
      <c r="G151">
        <v>100</v>
      </c>
      <c r="H151">
        <v>93</v>
      </c>
      <c r="I151" t="str">
        <f t="shared" si="8"/>
        <v>Pass</v>
      </c>
      <c r="J151">
        <f t="shared" si="9"/>
        <v>68.219741480611049</v>
      </c>
      <c r="K151">
        <f t="shared" si="10"/>
        <v>14.729706309193768</v>
      </c>
      <c r="L151" t="str">
        <f t="shared" si="11"/>
        <v xml:space="preserve">HIGH </v>
      </c>
    </row>
    <row r="152" spans="1:12" x14ac:dyDescent="0.25">
      <c r="A152" t="s">
        <v>17</v>
      </c>
      <c r="B152" t="s">
        <v>18</v>
      </c>
      <c r="C152" t="s">
        <v>23</v>
      </c>
      <c r="D152" t="s">
        <v>11</v>
      </c>
      <c r="E152" t="s">
        <v>15</v>
      </c>
      <c r="F152">
        <v>62</v>
      </c>
      <c r="G152">
        <v>67</v>
      </c>
      <c r="H152">
        <v>69</v>
      </c>
      <c r="I152" t="str">
        <f t="shared" si="8"/>
        <v>Pass</v>
      </c>
      <c r="J152">
        <f t="shared" si="9"/>
        <v>68.185098039215688</v>
      </c>
      <c r="K152">
        <f t="shared" si="10"/>
        <v>14.703242722577077</v>
      </c>
      <c r="L152" t="str">
        <f t="shared" si="11"/>
        <v xml:space="preserve">HIGH </v>
      </c>
    </row>
    <row r="153" spans="1:12" x14ac:dyDescent="0.25">
      <c r="A153" t="s">
        <v>17</v>
      </c>
      <c r="B153" t="s">
        <v>18</v>
      </c>
      <c r="C153" t="s">
        <v>10</v>
      </c>
      <c r="D153" t="s">
        <v>11</v>
      </c>
      <c r="E153" t="s">
        <v>12</v>
      </c>
      <c r="F153">
        <v>77</v>
      </c>
      <c r="G153">
        <v>67</v>
      </c>
      <c r="H153">
        <v>68</v>
      </c>
      <c r="I153" t="str">
        <f t="shared" si="8"/>
        <v>Pass</v>
      </c>
      <c r="J153">
        <f t="shared" si="9"/>
        <v>68.187671770710637</v>
      </c>
      <c r="K153">
        <f t="shared" si="10"/>
        <v>14.711361026909628</v>
      </c>
      <c r="L153" t="str">
        <f t="shared" si="11"/>
        <v xml:space="preserve">HIGH </v>
      </c>
    </row>
    <row r="154" spans="1:12" x14ac:dyDescent="0.25">
      <c r="A154" t="s">
        <v>8</v>
      </c>
      <c r="B154" t="s">
        <v>9</v>
      </c>
      <c r="C154" t="s">
        <v>19</v>
      </c>
      <c r="D154" t="s">
        <v>11</v>
      </c>
      <c r="E154" t="s">
        <v>15</v>
      </c>
      <c r="F154">
        <v>59</v>
      </c>
      <c r="G154">
        <v>70</v>
      </c>
      <c r="H154">
        <v>66</v>
      </c>
      <c r="I154" t="str">
        <f t="shared" si="8"/>
        <v>Pass</v>
      </c>
      <c r="J154">
        <f t="shared" si="9"/>
        <v>68.184748427672957</v>
      </c>
      <c r="K154">
        <f t="shared" si="10"/>
        <v>14.71897611777325</v>
      </c>
      <c r="L154" t="str">
        <f t="shared" si="11"/>
        <v xml:space="preserve">HIGH </v>
      </c>
    </row>
    <row r="155" spans="1:12" x14ac:dyDescent="0.25">
      <c r="A155" t="s">
        <v>17</v>
      </c>
      <c r="B155" t="s">
        <v>21</v>
      </c>
      <c r="C155" t="s">
        <v>10</v>
      </c>
      <c r="D155" t="s">
        <v>11</v>
      </c>
      <c r="E155" t="s">
        <v>12</v>
      </c>
      <c r="F155">
        <v>54</v>
      </c>
      <c r="G155">
        <v>49</v>
      </c>
      <c r="H155">
        <v>47</v>
      </c>
      <c r="I155" t="str">
        <f t="shared" si="8"/>
        <v>Pass</v>
      </c>
      <c r="J155">
        <f t="shared" si="9"/>
        <v>68.188508461235728</v>
      </c>
      <c r="K155">
        <f t="shared" si="10"/>
        <v>14.726427003228315</v>
      </c>
      <c r="L155" t="str">
        <f t="shared" si="11"/>
        <v xml:space="preserve">HIGH </v>
      </c>
    </row>
    <row r="156" spans="1:12" x14ac:dyDescent="0.25">
      <c r="A156" t="s">
        <v>17</v>
      </c>
      <c r="B156" t="s">
        <v>21</v>
      </c>
      <c r="C156" t="s">
        <v>23</v>
      </c>
      <c r="D156" t="s">
        <v>11</v>
      </c>
      <c r="E156" t="s">
        <v>12</v>
      </c>
      <c r="F156">
        <v>62</v>
      </c>
      <c r="G156">
        <v>67</v>
      </c>
      <c r="H156">
        <v>61</v>
      </c>
      <c r="I156" t="str">
        <f t="shared" si="8"/>
        <v>Pass</v>
      </c>
      <c r="J156">
        <f t="shared" si="9"/>
        <v>68.210007880220644</v>
      </c>
      <c r="K156">
        <f t="shared" si="10"/>
        <v>14.721489331860619</v>
      </c>
      <c r="L156" t="str">
        <f t="shared" si="11"/>
        <v xml:space="preserve">HIGH </v>
      </c>
    </row>
    <row r="157" spans="1:12" x14ac:dyDescent="0.25">
      <c r="A157" t="s">
        <v>8</v>
      </c>
      <c r="B157" t="s">
        <v>13</v>
      </c>
      <c r="C157" t="s">
        <v>14</v>
      </c>
      <c r="D157" t="s">
        <v>11</v>
      </c>
      <c r="E157" t="s">
        <v>15</v>
      </c>
      <c r="F157">
        <v>70</v>
      </c>
      <c r="G157">
        <v>89</v>
      </c>
      <c r="H157">
        <v>88</v>
      </c>
      <c r="I157" t="str">
        <f t="shared" si="8"/>
        <v>Pass</v>
      </c>
      <c r="J157">
        <f t="shared" si="9"/>
        <v>68.215779092702164</v>
      </c>
      <c r="K157">
        <f t="shared" si="10"/>
        <v>14.728964458449246</v>
      </c>
      <c r="L157" t="str">
        <f t="shared" si="11"/>
        <v xml:space="preserve">HIGH </v>
      </c>
    </row>
    <row r="158" spans="1:12" x14ac:dyDescent="0.25">
      <c r="A158" t="s">
        <v>8</v>
      </c>
      <c r="B158" t="s">
        <v>24</v>
      </c>
      <c r="C158" t="s">
        <v>22</v>
      </c>
      <c r="D158" t="s">
        <v>20</v>
      </c>
      <c r="E158" t="s">
        <v>15</v>
      </c>
      <c r="F158">
        <v>66</v>
      </c>
      <c r="G158">
        <v>74</v>
      </c>
      <c r="H158">
        <v>78</v>
      </c>
      <c r="I158" t="str">
        <f t="shared" si="8"/>
        <v>Pass</v>
      </c>
      <c r="J158">
        <f t="shared" si="9"/>
        <v>68.199052132701425</v>
      </c>
      <c r="K158">
        <f t="shared" si="10"/>
        <v>14.726598403003612</v>
      </c>
      <c r="L158" t="str">
        <f t="shared" si="11"/>
        <v xml:space="preserve">HIGH </v>
      </c>
    </row>
    <row r="159" spans="1:12" x14ac:dyDescent="0.25">
      <c r="A159" t="s">
        <v>17</v>
      </c>
      <c r="B159" t="s">
        <v>9</v>
      </c>
      <c r="C159" t="s">
        <v>14</v>
      </c>
      <c r="D159" t="s">
        <v>20</v>
      </c>
      <c r="E159" t="s">
        <v>12</v>
      </c>
      <c r="F159">
        <v>60</v>
      </c>
      <c r="G159">
        <v>60</v>
      </c>
      <c r="H159">
        <v>60</v>
      </c>
      <c r="I159" t="str">
        <f t="shared" si="8"/>
        <v>Pass</v>
      </c>
      <c r="J159">
        <f t="shared" si="9"/>
        <v>68.193752471332544</v>
      </c>
      <c r="K159">
        <f t="shared" si="10"/>
        <v>14.733524167578443</v>
      </c>
      <c r="L159" t="str">
        <f t="shared" si="11"/>
        <v xml:space="preserve">HIGH </v>
      </c>
    </row>
    <row r="160" spans="1:12" x14ac:dyDescent="0.25">
      <c r="A160" t="s">
        <v>8</v>
      </c>
      <c r="B160" t="s">
        <v>9</v>
      </c>
      <c r="C160" t="s">
        <v>19</v>
      </c>
      <c r="D160" t="s">
        <v>11</v>
      </c>
      <c r="E160" t="s">
        <v>15</v>
      </c>
      <c r="F160">
        <v>61</v>
      </c>
      <c r="G160">
        <v>86</v>
      </c>
      <c r="H160">
        <v>87</v>
      </c>
      <c r="I160" t="str">
        <f t="shared" si="8"/>
        <v>Pass</v>
      </c>
      <c r="J160">
        <f t="shared" si="9"/>
        <v>68.203483768804432</v>
      </c>
      <c r="K160">
        <f t="shared" si="10"/>
        <v>14.739562907502041</v>
      </c>
      <c r="L160" t="str">
        <f t="shared" si="11"/>
        <v xml:space="preserve">HIGH </v>
      </c>
    </row>
    <row r="161" spans="1:12" x14ac:dyDescent="0.25">
      <c r="A161" t="s">
        <v>17</v>
      </c>
      <c r="B161" t="s">
        <v>21</v>
      </c>
      <c r="C161" t="s">
        <v>19</v>
      </c>
      <c r="D161" t="s">
        <v>20</v>
      </c>
      <c r="E161" t="s">
        <v>12</v>
      </c>
      <c r="F161">
        <v>66</v>
      </c>
      <c r="G161">
        <v>62</v>
      </c>
      <c r="H161">
        <v>64</v>
      </c>
      <c r="I161" t="str">
        <f t="shared" si="8"/>
        <v>Pass</v>
      </c>
      <c r="J161">
        <f t="shared" si="9"/>
        <v>68.191835116924295</v>
      </c>
      <c r="K161">
        <f t="shared" si="10"/>
        <v>14.73861507730329</v>
      </c>
      <c r="L161" t="str">
        <f t="shared" si="11"/>
        <v xml:space="preserve">HIGH </v>
      </c>
    </row>
    <row r="162" spans="1:12" x14ac:dyDescent="0.25">
      <c r="A162" t="s">
        <v>17</v>
      </c>
      <c r="B162" t="s">
        <v>9</v>
      </c>
      <c r="C162" t="s">
        <v>19</v>
      </c>
      <c r="D162" t="s">
        <v>20</v>
      </c>
      <c r="E162" t="s">
        <v>15</v>
      </c>
      <c r="F162">
        <v>82</v>
      </c>
      <c r="G162">
        <v>78</v>
      </c>
      <c r="H162">
        <v>74</v>
      </c>
      <c r="I162" t="str">
        <f t="shared" si="8"/>
        <v>Pass</v>
      </c>
      <c r="J162">
        <f t="shared" si="9"/>
        <v>68.196825396825403</v>
      </c>
      <c r="K162">
        <f t="shared" si="10"/>
        <v>14.746567728226271</v>
      </c>
      <c r="L162" t="str">
        <f t="shared" si="11"/>
        <v xml:space="preserve">HIGH </v>
      </c>
    </row>
    <row r="163" spans="1:12" x14ac:dyDescent="0.25">
      <c r="A163" t="s">
        <v>8</v>
      </c>
      <c r="B163" t="s">
        <v>24</v>
      </c>
      <c r="C163" t="s">
        <v>14</v>
      </c>
      <c r="D163" t="s">
        <v>20</v>
      </c>
      <c r="E163" t="s">
        <v>15</v>
      </c>
      <c r="F163">
        <v>75</v>
      </c>
      <c r="G163">
        <v>88</v>
      </c>
      <c r="H163">
        <v>85</v>
      </c>
      <c r="I163" t="str">
        <f t="shared" si="8"/>
        <v>Pass</v>
      </c>
      <c r="J163">
        <f t="shared" si="9"/>
        <v>68.185141040921735</v>
      </c>
      <c r="K163">
        <f t="shared" si="10"/>
        <v>14.751035791526522</v>
      </c>
      <c r="L163" t="str">
        <f t="shared" si="11"/>
        <v xml:space="preserve">HIGH </v>
      </c>
    </row>
    <row r="164" spans="1:12" x14ac:dyDescent="0.25">
      <c r="A164" t="s">
        <v>17</v>
      </c>
      <c r="B164" t="s">
        <v>9</v>
      </c>
      <c r="C164" t="s">
        <v>16</v>
      </c>
      <c r="D164" t="s">
        <v>20</v>
      </c>
      <c r="E164" t="s">
        <v>12</v>
      </c>
      <c r="F164">
        <v>49</v>
      </c>
      <c r="G164">
        <v>53</v>
      </c>
      <c r="H164">
        <v>52</v>
      </c>
      <c r="I164" t="str">
        <f t="shared" si="8"/>
        <v>Pass</v>
      </c>
      <c r="J164">
        <f t="shared" si="9"/>
        <v>68.167859984089105</v>
      </c>
      <c r="K164">
        <f t="shared" si="10"/>
        <v>14.750094899937615</v>
      </c>
      <c r="L164" t="str">
        <f t="shared" si="11"/>
        <v xml:space="preserve">HIGH </v>
      </c>
    </row>
    <row r="165" spans="1:12" x14ac:dyDescent="0.25">
      <c r="A165" t="s">
        <v>17</v>
      </c>
      <c r="B165" t="s">
        <v>13</v>
      </c>
      <c r="C165" t="s">
        <v>22</v>
      </c>
      <c r="D165" t="s">
        <v>11</v>
      </c>
      <c r="E165" t="s">
        <v>12</v>
      </c>
      <c r="F165">
        <v>52</v>
      </c>
      <c r="G165">
        <v>53</v>
      </c>
      <c r="H165">
        <v>49</v>
      </c>
      <c r="I165" t="str">
        <f t="shared" si="8"/>
        <v>Pass</v>
      </c>
      <c r="J165">
        <f t="shared" si="9"/>
        <v>68.187972919155712</v>
      </c>
      <c r="K165">
        <f t="shared" si="10"/>
        <v>14.74729759828805</v>
      </c>
      <c r="L165" t="str">
        <f t="shared" si="11"/>
        <v xml:space="preserve">HIGH </v>
      </c>
    </row>
    <row r="166" spans="1:12" x14ac:dyDescent="0.25">
      <c r="A166" t="s">
        <v>8</v>
      </c>
      <c r="B166" t="s">
        <v>24</v>
      </c>
      <c r="C166" t="s">
        <v>16</v>
      </c>
      <c r="D166" t="s">
        <v>11</v>
      </c>
      <c r="E166" t="s">
        <v>12</v>
      </c>
      <c r="F166">
        <v>81</v>
      </c>
      <c r="G166">
        <v>92</v>
      </c>
      <c r="H166">
        <v>91</v>
      </c>
      <c r="I166" t="str">
        <f t="shared" si="8"/>
        <v>Pass</v>
      </c>
      <c r="J166">
        <f t="shared" si="9"/>
        <v>68.208133971291872</v>
      </c>
      <c r="K166">
        <f t="shared" si="10"/>
        <v>14.744465537348301</v>
      </c>
      <c r="L166" t="str">
        <f t="shared" si="11"/>
        <v xml:space="preserve">HIGH </v>
      </c>
    </row>
    <row r="167" spans="1:12" x14ac:dyDescent="0.25">
      <c r="A167" t="s">
        <v>8</v>
      </c>
      <c r="B167" t="s">
        <v>13</v>
      </c>
      <c r="C167" t="s">
        <v>10</v>
      </c>
      <c r="D167" t="s">
        <v>11</v>
      </c>
      <c r="E167" t="s">
        <v>15</v>
      </c>
      <c r="F167">
        <v>96</v>
      </c>
      <c r="G167">
        <v>100</v>
      </c>
      <c r="H167">
        <v>100</v>
      </c>
      <c r="I167" t="str">
        <f t="shared" si="8"/>
        <v>Pass</v>
      </c>
      <c r="J167">
        <f t="shared" si="9"/>
        <v>68.184431137724545</v>
      </c>
      <c r="K167">
        <f t="shared" si="10"/>
        <v>14.736363063289474</v>
      </c>
      <c r="L167" t="str">
        <f t="shared" si="11"/>
        <v xml:space="preserve">HIGH </v>
      </c>
    </row>
    <row r="168" spans="1:12" x14ac:dyDescent="0.25">
      <c r="A168" t="s">
        <v>17</v>
      </c>
      <c r="B168" t="s">
        <v>13</v>
      </c>
      <c r="C168" t="s">
        <v>22</v>
      </c>
      <c r="D168" t="s">
        <v>20</v>
      </c>
      <c r="E168" t="s">
        <v>15</v>
      </c>
      <c r="F168">
        <v>53</v>
      </c>
      <c r="G168">
        <v>51</v>
      </c>
      <c r="H168">
        <v>51</v>
      </c>
      <c r="I168" t="str">
        <f t="shared" si="8"/>
        <v>Pass</v>
      </c>
      <c r="J168">
        <f t="shared" si="9"/>
        <v>68.147881694644283</v>
      </c>
      <c r="K168">
        <f t="shared" si="10"/>
        <v>14.70717758956734</v>
      </c>
      <c r="L168" t="str">
        <f t="shared" si="11"/>
        <v xml:space="preserve">HIGH </v>
      </c>
    </row>
    <row r="169" spans="1:12" x14ac:dyDescent="0.25">
      <c r="A169" t="s">
        <v>8</v>
      </c>
      <c r="B169" t="s">
        <v>9</v>
      </c>
      <c r="C169" t="s">
        <v>16</v>
      </c>
      <c r="D169" t="s">
        <v>20</v>
      </c>
      <c r="E169" t="s">
        <v>15</v>
      </c>
      <c r="F169">
        <v>58</v>
      </c>
      <c r="G169">
        <v>76</v>
      </c>
      <c r="H169">
        <v>78</v>
      </c>
      <c r="I169" t="str">
        <f t="shared" si="8"/>
        <v>Pass</v>
      </c>
      <c r="J169">
        <f t="shared" si="9"/>
        <v>68.167667066826738</v>
      </c>
      <c r="K169">
        <f t="shared" si="10"/>
        <v>14.704869679004654</v>
      </c>
      <c r="L169" t="str">
        <f t="shared" si="11"/>
        <v xml:space="preserve">HIGH </v>
      </c>
    </row>
    <row r="170" spans="1:12" x14ac:dyDescent="0.25">
      <c r="A170" t="s">
        <v>8</v>
      </c>
      <c r="B170" t="s">
        <v>9</v>
      </c>
      <c r="C170" t="s">
        <v>22</v>
      </c>
      <c r="D170" t="s">
        <v>11</v>
      </c>
      <c r="E170" t="s">
        <v>15</v>
      </c>
      <c r="F170">
        <v>68</v>
      </c>
      <c r="G170">
        <v>83</v>
      </c>
      <c r="H170">
        <v>78</v>
      </c>
      <c r="I170" t="str">
        <f t="shared" si="8"/>
        <v>Pass</v>
      </c>
      <c r="J170">
        <f t="shared" si="9"/>
        <v>68.164663461538467</v>
      </c>
      <c r="K170">
        <f t="shared" si="10"/>
        <v>14.710144482228035</v>
      </c>
      <c r="L170" t="str">
        <f t="shared" si="11"/>
        <v xml:space="preserve">HIGH </v>
      </c>
    </row>
    <row r="171" spans="1:12" x14ac:dyDescent="0.25">
      <c r="A171" t="s">
        <v>8</v>
      </c>
      <c r="B171" t="s">
        <v>13</v>
      </c>
      <c r="C171" t="s">
        <v>14</v>
      </c>
      <c r="D171" t="s">
        <v>20</v>
      </c>
      <c r="E171" t="s">
        <v>15</v>
      </c>
      <c r="F171">
        <v>67</v>
      </c>
      <c r="G171">
        <v>75</v>
      </c>
      <c r="H171">
        <v>70</v>
      </c>
      <c r="I171" t="str">
        <f t="shared" si="8"/>
        <v>Pass</v>
      </c>
      <c r="J171">
        <f t="shared" si="9"/>
        <v>68.154833533894902</v>
      </c>
      <c r="K171">
        <f t="shared" si="10"/>
        <v>14.714671387894363</v>
      </c>
      <c r="L171" t="str">
        <f t="shared" si="11"/>
        <v xml:space="preserve">HIGH </v>
      </c>
    </row>
    <row r="172" spans="1:12" x14ac:dyDescent="0.25">
      <c r="A172" t="s">
        <v>17</v>
      </c>
      <c r="B172" t="s">
        <v>18</v>
      </c>
      <c r="C172" t="s">
        <v>22</v>
      </c>
      <c r="D172" t="s">
        <v>11</v>
      </c>
      <c r="E172" t="s">
        <v>15</v>
      </c>
      <c r="F172">
        <v>72</v>
      </c>
      <c r="G172">
        <v>73</v>
      </c>
      <c r="H172">
        <v>74</v>
      </c>
      <c r="I172" t="str">
        <f t="shared" si="8"/>
        <v>Pass</v>
      </c>
      <c r="J172">
        <f t="shared" si="9"/>
        <v>68.151807228915658</v>
      </c>
      <c r="K172">
        <f t="shared" si="10"/>
        <v>14.722828991775739</v>
      </c>
      <c r="L172" t="str">
        <f t="shared" si="11"/>
        <v xml:space="preserve">HIGH </v>
      </c>
    </row>
    <row r="173" spans="1:12" x14ac:dyDescent="0.25">
      <c r="A173" t="s">
        <v>17</v>
      </c>
      <c r="B173" t="s">
        <v>24</v>
      </c>
      <c r="C173" t="s">
        <v>23</v>
      </c>
      <c r="D173" t="s">
        <v>11</v>
      </c>
      <c r="E173" t="s">
        <v>12</v>
      </c>
      <c r="F173">
        <v>94</v>
      </c>
      <c r="G173">
        <v>88</v>
      </c>
      <c r="H173">
        <v>78</v>
      </c>
      <c r="I173" t="str">
        <f t="shared" si="8"/>
        <v>Pass</v>
      </c>
      <c r="J173">
        <f t="shared" si="9"/>
        <v>68.145958986731003</v>
      </c>
      <c r="K173">
        <f t="shared" si="10"/>
        <v>14.730715373916803</v>
      </c>
      <c r="L173" t="str">
        <f t="shared" si="11"/>
        <v xml:space="preserve">HIGH </v>
      </c>
    </row>
    <row r="174" spans="1:12" x14ac:dyDescent="0.25">
      <c r="A174" t="s">
        <v>8</v>
      </c>
      <c r="B174" t="s">
        <v>21</v>
      </c>
      <c r="C174" t="s">
        <v>14</v>
      </c>
      <c r="D174" t="s">
        <v>11</v>
      </c>
      <c r="E174" t="s">
        <v>12</v>
      </c>
      <c r="F174">
        <v>79</v>
      </c>
      <c r="G174">
        <v>86</v>
      </c>
      <c r="H174">
        <v>81</v>
      </c>
      <c r="I174" t="str">
        <f t="shared" si="8"/>
        <v>Pass</v>
      </c>
      <c r="J174">
        <f t="shared" si="9"/>
        <v>68.123590982286629</v>
      </c>
      <c r="K174">
        <f t="shared" si="10"/>
        <v>14.723745125432417</v>
      </c>
      <c r="L174" t="str">
        <f t="shared" si="11"/>
        <v xml:space="preserve">HIGH </v>
      </c>
    </row>
    <row r="175" spans="1:12" x14ac:dyDescent="0.25">
      <c r="A175" t="s">
        <v>8</v>
      </c>
      <c r="B175" t="s">
        <v>13</v>
      </c>
      <c r="C175" t="s">
        <v>19</v>
      </c>
      <c r="D175" t="s">
        <v>11</v>
      </c>
      <c r="E175" t="s">
        <v>12</v>
      </c>
      <c r="F175">
        <v>63</v>
      </c>
      <c r="G175">
        <v>67</v>
      </c>
      <c r="H175">
        <v>70</v>
      </c>
      <c r="I175" t="str">
        <f t="shared" si="8"/>
        <v>Pass</v>
      </c>
      <c r="J175">
        <f t="shared" si="9"/>
        <v>68.106811769447802</v>
      </c>
      <c r="K175">
        <f t="shared" si="10"/>
        <v>14.724374783653349</v>
      </c>
      <c r="L175" t="str">
        <f t="shared" si="11"/>
        <v xml:space="preserve">HIGH </v>
      </c>
    </row>
    <row r="176" spans="1:12" x14ac:dyDescent="0.25">
      <c r="A176" t="s">
        <v>8</v>
      </c>
      <c r="B176" t="s">
        <v>13</v>
      </c>
      <c r="C176" t="s">
        <v>10</v>
      </c>
      <c r="D176" t="s">
        <v>20</v>
      </c>
      <c r="E176" t="s">
        <v>15</v>
      </c>
      <c r="F176">
        <v>43</v>
      </c>
      <c r="G176">
        <v>51</v>
      </c>
      <c r="H176">
        <v>54</v>
      </c>
      <c r="I176" t="str">
        <f t="shared" si="8"/>
        <v>Fail</v>
      </c>
      <c r="J176">
        <f t="shared" si="9"/>
        <v>68.108555286521394</v>
      </c>
      <c r="K176">
        <f t="shared" si="10"/>
        <v>14.732862010271147</v>
      </c>
      <c r="L176" t="str">
        <f t="shared" si="11"/>
        <v xml:space="preserve">HIGH </v>
      </c>
    </row>
    <row r="177" spans="1:12" x14ac:dyDescent="0.25">
      <c r="A177" t="s">
        <v>8</v>
      </c>
      <c r="B177" t="s">
        <v>13</v>
      </c>
      <c r="C177" t="s">
        <v>16</v>
      </c>
      <c r="D177" t="s">
        <v>11</v>
      </c>
      <c r="E177" t="s">
        <v>15</v>
      </c>
      <c r="F177">
        <v>81</v>
      </c>
      <c r="G177">
        <v>91</v>
      </c>
      <c r="H177">
        <v>87</v>
      </c>
      <c r="I177" t="str">
        <f t="shared" si="8"/>
        <v>Pass</v>
      </c>
      <c r="J177">
        <f t="shared" si="9"/>
        <v>68.131313131313135</v>
      </c>
      <c r="K177">
        <f t="shared" si="10"/>
        <v>14.726384254975187</v>
      </c>
      <c r="L177" t="str">
        <f t="shared" si="11"/>
        <v xml:space="preserve">HIGH </v>
      </c>
    </row>
    <row r="178" spans="1:12" x14ac:dyDescent="0.25">
      <c r="A178" t="s">
        <v>8</v>
      </c>
      <c r="B178" t="s">
        <v>9</v>
      </c>
      <c r="C178" t="s">
        <v>22</v>
      </c>
      <c r="D178" t="s">
        <v>20</v>
      </c>
      <c r="E178" t="s">
        <v>15</v>
      </c>
      <c r="F178">
        <v>46</v>
      </c>
      <c r="G178">
        <v>54</v>
      </c>
      <c r="H178">
        <v>58</v>
      </c>
      <c r="I178" t="str">
        <f t="shared" si="8"/>
        <v>Pass</v>
      </c>
      <c r="J178">
        <f t="shared" si="9"/>
        <v>68.109223300970868</v>
      </c>
      <c r="K178">
        <f t="shared" si="10"/>
        <v>14.720955025828548</v>
      </c>
      <c r="L178" t="str">
        <f t="shared" si="11"/>
        <v xml:space="preserve">HIGH </v>
      </c>
    </row>
    <row r="179" spans="1:12" x14ac:dyDescent="0.25">
      <c r="A179" t="s">
        <v>8</v>
      </c>
      <c r="B179" t="s">
        <v>13</v>
      </c>
      <c r="C179" t="s">
        <v>19</v>
      </c>
      <c r="D179" t="s">
        <v>11</v>
      </c>
      <c r="E179" t="s">
        <v>15</v>
      </c>
      <c r="F179">
        <v>71</v>
      </c>
      <c r="G179">
        <v>77</v>
      </c>
      <c r="H179">
        <v>77</v>
      </c>
      <c r="I179" t="str">
        <f t="shared" si="8"/>
        <v>Pass</v>
      </c>
      <c r="J179">
        <f t="shared" si="9"/>
        <v>68.127987039287163</v>
      </c>
      <c r="K179">
        <f t="shared" si="10"/>
        <v>14.719017492342644</v>
      </c>
      <c r="L179" t="str">
        <f t="shared" si="11"/>
        <v xml:space="preserve">HIGH </v>
      </c>
    </row>
    <row r="180" spans="1:12" x14ac:dyDescent="0.25">
      <c r="A180" t="s">
        <v>8</v>
      </c>
      <c r="B180" t="s">
        <v>9</v>
      </c>
      <c r="C180" t="s">
        <v>16</v>
      </c>
      <c r="D180" t="s">
        <v>20</v>
      </c>
      <c r="E180" t="s">
        <v>15</v>
      </c>
      <c r="F180">
        <v>52</v>
      </c>
      <c r="G180">
        <v>70</v>
      </c>
      <c r="H180">
        <v>62</v>
      </c>
      <c r="I180" t="str">
        <f t="shared" si="8"/>
        <v>Pass</v>
      </c>
      <c r="J180">
        <f t="shared" si="9"/>
        <v>68.119626926196275</v>
      </c>
      <c r="K180">
        <f t="shared" si="10"/>
        <v>14.725684592647291</v>
      </c>
      <c r="L180" t="str">
        <f t="shared" si="11"/>
        <v xml:space="preserve">HIGH </v>
      </c>
    </row>
    <row r="181" spans="1:12" x14ac:dyDescent="0.25">
      <c r="A181" t="s">
        <v>8</v>
      </c>
      <c r="B181" t="s">
        <v>21</v>
      </c>
      <c r="C181" t="s">
        <v>23</v>
      </c>
      <c r="D181" t="s">
        <v>11</v>
      </c>
      <c r="E181" t="s">
        <v>15</v>
      </c>
      <c r="F181">
        <v>97</v>
      </c>
      <c r="G181">
        <v>100</v>
      </c>
      <c r="H181">
        <v>100</v>
      </c>
      <c r="I181" t="str">
        <f t="shared" si="8"/>
        <v>Pass</v>
      </c>
      <c r="J181">
        <f t="shared" si="9"/>
        <v>68.127892813641907</v>
      </c>
      <c r="K181">
        <f t="shared" si="10"/>
        <v>14.730502486933048</v>
      </c>
      <c r="L181" t="str">
        <f t="shared" si="11"/>
        <v xml:space="preserve">HIGH </v>
      </c>
    </row>
    <row r="182" spans="1:12" x14ac:dyDescent="0.25">
      <c r="A182" t="s">
        <v>17</v>
      </c>
      <c r="B182" t="s">
        <v>13</v>
      </c>
      <c r="C182" t="s">
        <v>16</v>
      </c>
      <c r="D182" t="s">
        <v>20</v>
      </c>
      <c r="E182" t="s">
        <v>15</v>
      </c>
      <c r="F182">
        <v>62</v>
      </c>
      <c r="G182">
        <v>68</v>
      </c>
      <c r="H182">
        <v>75</v>
      </c>
      <c r="I182" t="str">
        <f t="shared" si="8"/>
        <v>Pass</v>
      </c>
      <c r="J182">
        <f t="shared" si="9"/>
        <v>68.090243902439028</v>
      </c>
      <c r="K182">
        <f t="shared" si="10"/>
        <v>14.699869556603623</v>
      </c>
      <c r="L182" t="str">
        <f t="shared" si="11"/>
        <v xml:space="preserve">HIGH </v>
      </c>
    </row>
    <row r="183" spans="1:12" x14ac:dyDescent="0.25">
      <c r="A183" t="s">
        <v>8</v>
      </c>
      <c r="B183" t="s">
        <v>13</v>
      </c>
      <c r="C183" t="s">
        <v>14</v>
      </c>
      <c r="D183" t="s">
        <v>20</v>
      </c>
      <c r="E183" t="s">
        <v>12</v>
      </c>
      <c r="F183">
        <v>46</v>
      </c>
      <c r="G183">
        <v>64</v>
      </c>
      <c r="H183">
        <v>66</v>
      </c>
      <c r="I183" t="str">
        <f t="shared" si="8"/>
        <v>Pass</v>
      </c>
      <c r="J183">
        <f t="shared" si="9"/>
        <v>68.089947089947088</v>
      </c>
      <c r="K183">
        <f t="shared" si="10"/>
        <v>14.707667212871501</v>
      </c>
      <c r="L183" t="str">
        <f t="shared" si="11"/>
        <v xml:space="preserve">HIGH </v>
      </c>
    </row>
    <row r="184" spans="1:12" x14ac:dyDescent="0.25">
      <c r="A184" t="s">
        <v>8</v>
      </c>
      <c r="B184" t="s">
        <v>24</v>
      </c>
      <c r="C184" t="s">
        <v>22</v>
      </c>
      <c r="D184" t="s">
        <v>11</v>
      </c>
      <c r="E184" t="s">
        <v>12</v>
      </c>
      <c r="F184">
        <v>50</v>
      </c>
      <c r="G184">
        <v>50</v>
      </c>
      <c r="H184">
        <v>47</v>
      </c>
      <c r="I184" t="str">
        <f t="shared" si="8"/>
        <v>Pass</v>
      </c>
      <c r="J184">
        <f t="shared" si="9"/>
        <v>68.101466992665038</v>
      </c>
      <c r="K184">
        <f t="shared" si="10"/>
        <v>14.709600437680031</v>
      </c>
      <c r="L184" t="str">
        <f t="shared" si="11"/>
        <v xml:space="preserve">HIGH </v>
      </c>
    </row>
    <row r="185" spans="1:12" x14ac:dyDescent="0.25">
      <c r="A185" t="s">
        <v>8</v>
      </c>
      <c r="B185" t="s">
        <v>21</v>
      </c>
      <c r="C185" t="s">
        <v>19</v>
      </c>
      <c r="D185" t="s">
        <v>11</v>
      </c>
      <c r="E185" t="s">
        <v>12</v>
      </c>
      <c r="F185">
        <v>65</v>
      </c>
      <c r="G185">
        <v>69</v>
      </c>
      <c r="H185">
        <v>70</v>
      </c>
      <c r="I185" t="str">
        <f t="shared" si="8"/>
        <v>Pass</v>
      </c>
      <c r="J185">
        <f t="shared" si="9"/>
        <v>68.124847001223984</v>
      </c>
      <c r="K185">
        <f t="shared" si="10"/>
        <v>14.703319203527698</v>
      </c>
      <c r="L185" t="str">
        <f t="shared" si="11"/>
        <v xml:space="preserve">HIGH </v>
      </c>
    </row>
    <row r="186" spans="1:12" x14ac:dyDescent="0.25">
      <c r="A186" t="s">
        <v>17</v>
      </c>
      <c r="B186" t="s">
        <v>13</v>
      </c>
      <c r="C186" t="s">
        <v>23</v>
      </c>
      <c r="D186" t="s">
        <v>20</v>
      </c>
      <c r="E186" t="s">
        <v>15</v>
      </c>
      <c r="F186">
        <v>45</v>
      </c>
      <c r="G186">
        <v>52</v>
      </c>
      <c r="H186">
        <v>49</v>
      </c>
      <c r="I186" t="str">
        <f t="shared" si="8"/>
        <v>Pass</v>
      </c>
      <c r="J186">
        <f t="shared" si="9"/>
        <v>68.125</v>
      </c>
      <c r="K186">
        <f t="shared" si="10"/>
        <v>14.712130821218713</v>
      </c>
      <c r="L186" t="str">
        <f t="shared" si="11"/>
        <v xml:space="preserve">HIGH </v>
      </c>
    </row>
    <row r="187" spans="1:12" x14ac:dyDescent="0.25">
      <c r="A187" t="s">
        <v>17</v>
      </c>
      <c r="B187" t="s">
        <v>13</v>
      </c>
      <c r="C187" t="s">
        <v>19</v>
      </c>
      <c r="D187" t="s">
        <v>20</v>
      </c>
      <c r="E187" t="s">
        <v>15</v>
      </c>
      <c r="F187">
        <v>65</v>
      </c>
      <c r="G187">
        <v>67</v>
      </c>
      <c r="H187">
        <v>65</v>
      </c>
      <c r="I187" t="str">
        <f t="shared" si="8"/>
        <v>Pass</v>
      </c>
      <c r="J187">
        <f t="shared" si="9"/>
        <v>68.148875255623722</v>
      </c>
      <c r="K187">
        <f t="shared" si="10"/>
        <v>14.705003939534986</v>
      </c>
      <c r="L187" t="str">
        <f t="shared" si="11"/>
        <v xml:space="preserve">HIGH </v>
      </c>
    </row>
    <row r="188" spans="1:12" x14ac:dyDescent="0.25">
      <c r="A188" t="s">
        <v>17</v>
      </c>
      <c r="B188" t="s">
        <v>24</v>
      </c>
      <c r="C188" t="s">
        <v>22</v>
      </c>
      <c r="D188" t="s">
        <v>11</v>
      </c>
      <c r="E188" t="s">
        <v>12</v>
      </c>
      <c r="F188">
        <v>80</v>
      </c>
      <c r="G188">
        <v>76</v>
      </c>
      <c r="H188">
        <v>65</v>
      </c>
      <c r="I188" t="str">
        <f t="shared" si="8"/>
        <v>Pass</v>
      </c>
      <c r="J188">
        <f t="shared" si="9"/>
        <v>68.151924651924645</v>
      </c>
      <c r="K188">
        <f t="shared" si="10"/>
        <v>14.713739086898904</v>
      </c>
      <c r="L188" t="str">
        <f t="shared" si="11"/>
        <v xml:space="preserve">HIGH </v>
      </c>
    </row>
    <row r="189" spans="1:12" x14ac:dyDescent="0.25">
      <c r="A189" t="s">
        <v>17</v>
      </c>
      <c r="B189" t="s">
        <v>21</v>
      </c>
      <c r="C189" t="s">
        <v>23</v>
      </c>
      <c r="D189" t="s">
        <v>11</v>
      </c>
      <c r="E189" t="s">
        <v>15</v>
      </c>
      <c r="F189">
        <v>62</v>
      </c>
      <c r="G189">
        <v>66</v>
      </c>
      <c r="H189">
        <v>68</v>
      </c>
      <c r="I189" t="str">
        <f t="shared" si="8"/>
        <v>Pass</v>
      </c>
      <c r="J189">
        <f t="shared" si="9"/>
        <v>68.145141451414517</v>
      </c>
      <c r="K189">
        <f t="shared" si="10"/>
        <v>14.719832910211675</v>
      </c>
      <c r="L189" t="str">
        <f t="shared" si="11"/>
        <v xml:space="preserve">HIGH </v>
      </c>
    </row>
    <row r="190" spans="1:12" x14ac:dyDescent="0.25">
      <c r="A190" t="s">
        <v>17</v>
      </c>
      <c r="B190" t="s">
        <v>9</v>
      </c>
      <c r="C190" t="s">
        <v>23</v>
      </c>
      <c r="D190" t="s">
        <v>20</v>
      </c>
      <c r="E190" t="s">
        <v>12</v>
      </c>
      <c r="F190">
        <v>48</v>
      </c>
      <c r="G190">
        <v>52</v>
      </c>
      <c r="H190">
        <v>45</v>
      </c>
      <c r="I190" t="str">
        <f t="shared" si="8"/>
        <v>Pass</v>
      </c>
      <c r="J190">
        <f t="shared" si="9"/>
        <v>68.148604269293926</v>
      </c>
      <c r="K190">
        <f t="shared" si="10"/>
        <v>14.728302976275542</v>
      </c>
      <c r="L190" t="str">
        <f t="shared" si="11"/>
        <v xml:space="preserve">HIGH </v>
      </c>
    </row>
    <row r="191" spans="1:12" x14ac:dyDescent="0.25">
      <c r="A191" t="s">
        <v>8</v>
      </c>
      <c r="B191" t="s">
        <v>13</v>
      </c>
      <c r="C191" t="s">
        <v>10</v>
      </c>
      <c r="D191" t="s">
        <v>11</v>
      </c>
      <c r="E191" t="s">
        <v>12</v>
      </c>
      <c r="F191">
        <v>77</v>
      </c>
      <c r="G191">
        <v>88</v>
      </c>
      <c r="H191">
        <v>87</v>
      </c>
      <c r="I191" t="str">
        <f t="shared" si="8"/>
        <v>Pass</v>
      </c>
      <c r="J191">
        <f t="shared" si="9"/>
        <v>68.173037402383883</v>
      </c>
      <c r="K191">
        <f t="shared" si="10"/>
        <v>14.720580827491977</v>
      </c>
      <c r="L191" t="str">
        <f t="shared" si="11"/>
        <v xml:space="preserve">HIGH </v>
      </c>
    </row>
    <row r="192" spans="1:12" x14ac:dyDescent="0.25">
      <c r="A192" t="s">
        <v>8</v>
      </c>
      <c r="B192" t="s">
        <v>24</v>
      </c>
      <c r="C192" t="s">
        <v>19</v>
      </c>
      <c r="D192" t="s">
        <v>11</v>
      </c>
      <c r="E192" t="s">
        <v>12</v>
      </c>
      <c r="F192">
        <v>66</v>
      </c>
      <c r="G192">
        <v>65</v>
      </c>
      <c r="H192">
        <v>69</v>
      </c>
      <c r="I192" t="str">
        <f t="shared" si="8"/>
        <v>Pass</v>
      </c>
      <c r="J192">
        <f t="shared" si="9"/>
        <v>68.153497942386835</v>
      </c>
      <c r="K192">
        <f t="shared" si="10"/>
        <v>14.718116062842288</v>
      </c>
      <c r="L192" t="str">
        <f t="shared" si="11"/>
        <v xml:space="preserve">HIGH </v>
      </c>
    </row>
    <row r="193" spans="1:12" x14ac:dyDescent="0.25">
      <c r="A193" t="s">
        <v>17</v>
      </c>
      <c r="B193" t="s">
        <v>21</v>
      </c>
      <c r="C193" t="s">
        <v>14</v>
      </c>
      <c r="D193" t="s">
        <v>11</v>
      </c>
      <c r="E193" t="s">
        <v>15</v>
      </c>
      <c r="F193">
        <v>76</v>
      </c>
      <c r="G193">
        <v>83</v>
      </c>
      <c r="H193">
        <v>79</v>
      </c>
      <c r="I193" t="str">
        <f t="shared" si="8"/>
        <v>Pass</v>
      </c>
      <c r="J193">
        <f t="shared" si="9"/>
        <v>68.155335805521219</v>
      </c>
      <c r="K193">
        <f t="shared" si="10"/>
        <v>14.726995614711466</v>
      </c>
      <c r="L193" t="str">
        <f t="shared" si="11"/>
        <v xml:space="preserve">HIGH </v>
      </c>
    </row>
    <row r="194" spans="1:12" x14ac:dyDescent="0.25">
      <c r="A194" t="s">
        <v>8</v>
      </c>
      <c r="B194" t="s">
        <v>9</v>
      </c>
      <c r="C194" t="s">
        <v>23</v>
      </c>
      <c r="D194" t="s">
        <v>11</v>
      </c>
      <c r="E194" t="s">
        <v>12</v>
      </c>
      <c r="F194">
        <v>62</v>
      </c>
      <c r="G194">
        <v>64</v>
      </c>
      <c r="H194">
        <v>66</v>
      </c>
      <c r="I194" t="str">
        <f t="shared" ref="I194:I257" si="12">IF(OR(F194&lt;45,G194&lt;45,H194&lt;45), "Fail", "Pass")</f>
        <v>Pass</v>
      </c>
      <c r="J194">
        <f t="shared" ref="J194:J257" si="13">AVERAGE(F194:H1193)</f>
        <v>68.141501650165011</v>
      </c>
      <c r="K194">
        <f t="shared" ref="K194:K257" si="14">_xlfn.STDEV.P(F194:H1193)</f>
        <v>14.730506290240976</v>
      </c>
      <c r="L194" t="str">
        <f t="shared" si="11"/>
        <v xml:space="preserve">HIGH </v>
      </c>
    </row>
    <row r="195" spans="1:12" x14ac:dyDescent="0.25">
      <c r="A195" t="s">
        <v>17</v>
      </c>
      <c r="B195" t="s">
        <v>21</v>
      </c>
      <c r="C195" t="s">
        <v>14</v>
      </c>
      <c r="D195" t="s">
        <v>11</v>
      </c>
      <c r="E195" t="s">
        <v>15</v>
      </c>
      <c r="F195">
        <v>77</v>
      </c>
      <c r="G195">
        <v>62</v>
      </c>
      <c r="H195">
        <v>62</v>
      </c>
      <c r="I195" t="str">
        <f t="shared" si="12"/>
        <v>Pass</v>
      </c>
      <c r="J195">
        <f t="shared" si="13"/>
        <v>68.146633622470048</v>
      </c>
      <c r="K195">
        <f t="shared" si="14"/>
        <v>14.73879617844571</v>
      </c>
      <c r="L195" t="str">
        <f t="shared" ref="L195:L258" si="15">IF(AND(J195&gt;=60,K195&lt;=15),"HIGH ","LOW ")</f>
        <v xml:space="preserve">HIGH </v>
      </c>
    </row>
    <row r="196" spans="1:12" x14ac:dyDescent="0.25">
      <c r="A196" t="s">
        <v>8</v>
      </c>
      <c r="B196" t="s">
        <v>13</v>
      </c>
      <c r="C196" t="s">
        <v>16</v>
      </c>
      <c r="D196" t="s">
        <v>11</v>
      </c>
      <c r="E196" t="s">
        <v>15</v>
      </c>
      <c r="F196">
        <v>69</v>
      </c>
      <c r="G196">
        <v>84</v>
      </c>
      <c r="H196">
        <v>85</v>
      </c>
      <c r="I196" t="str">
        <f t="shared" si="12"/>
        <v>Pass</v>
      </c>
      <c r="J196">
        <f t="shared" si="13"/>
        <v>68.148056244830443</v>
      </c>
      <c r="K196">
        <f t="shared" si="14"/>
        <v>14.745777821131933</v>
      </c>
      <c r="L196" t="str">
        <f t="shared" si="15"/>
        <v xml:space="preserve">HIGH </v>
      </c>
    </row>
    <row r="197" spans="1:12" x14ac:dyDescent="0.25">
      <c r="A197" t="s">
        <v>17</v>
      </c>
      <c r="B197" t="s">
        <v>21</v>
      </c>
      <c r="C197" t="s">
        <v>19</v>
      </c>
      <c r="D197" t="s">
        <v>11</v>
      </c>
      <c r="E197" t="s">
        <v>12</v>
      </c>
      <c r="F197">
        <v>61</v>
      </c>
      <c r="G197">
        <v>55</v>
      </c>
      <c r="H197">
        <v>52</v>
      </c>
      <c r="I197" t="str">
        <f t="shared" si="12"/>
        <v>Pass</v>
      </c>
      <c r="J197">
        <f t="shared" si="13"/>
        <v>68.134161490683226</v>
      </c>
      <c r="K197">
        <f t="shared" si="14"/>
        <v>14.747404328960052</v>
      </c>
      <c r="L197" t="str">
        <f t="shared" si="15"/>
        <v xml:space="preserve">HIGH </v>
      </c>
    </row>
    <row r="198" spans="1:12" x14ac:dyDescent="0.25">
      <c r="A198" t="s">
        <v>17</v>
      </c>
      <c r="B198" t="s">
        <v>13</v>
      </c>
      <c r="C198" t="s">
        <v>23</v>
      </c>
      <c r="D198" t="s">
        <v>20</v>
      </c>
      <c r="E198" t="s">
        <v>15</v>
      </c>
      <c r="F198">
        <v>59</v>
      </c>
      <c r="G198">
        <v>69</v>
      </c>
      <c r="H198">
        <v>65</v>
      </c>
      <c r="I198" t="str">
        <f t="shared" si="12"/>
        <v>Pass</v>
      </c>
      <c r="J198">
        <f t="shared" si="13"/>
        <v>68.149253731343279</v>
      </c>
      <c r="K198">
        <f t="shared" si="14"/>
        <v>14.749768368992685</v>
      </c>
      <c r="L198" t="str">
        <f t="shared" si="15"/>
        <v xml:space="preserve">HIGH </v>
      </c>
    </row>
    <row r="199" spans="1:12" x14ac:dyDescent="0.25">
      <c r="A199" t="s">
        <v>17</v>
      </c>
      <c r="B199" t="s">
        <v>24</v>
      </c>
      <c r="C199" t="s">
        <v>22</v>
      </c>
      <c r="D199" t="s">
        <v>20</v>
      </c>
      <c r="E199" t="s">
        <v>12</v>
      </c>
      <c r="F199">
        <v>55</v>
      </c>
      <c r="G199">
        <v>56</v>
      </c>
      <c r="H199">
        <v>51</v>
      </c>
      <c r="I199" t="str">
        <f t="shared" si="12"/>
        <v>Pass</v>
      </c>
      <c r="J199">
        <f t="shared" si="13"/>
        <v>68.15400581154006</v>
      </c>
      <c r="K199">
        <f t="shared" si="14"/>
        <v>14.757622002142591</v>
      </c>
      <c r="L199" t="str">
        <f t="shared" si="15"/>
        <v xml:space="preserve">HIGH </v>
      </c>
    </row>
    <row r="200" spans="1:12" x14ac:dyDescent="0.25">
      <c r="A200" t="s">
        <v>8</v>
      </c>
      <c r="B200" t="s">
        <v>9</v>
      </c>
      <c r="C200" t="s">
        <v>14</v>
      </c>
      <c r="D200" t="s">
        <v>20</v>
      </c>
      <c r="E200" t="s">
        <v>12</v>
      </c>
      <c r="F200">
        <v>45</v>
      </c>
      <c r="G200">
        <v>53</v>
      </c>
      <c r="H200">
        <v>55</v>
      </c>
      <c r="I200" t="str">
        <f t="shared" si="12"/>
        <v>Pass</v>
      </c>
      <c r="J200">
        <f t="shared" si="13"/>
        <v>68.171654197838734</v>
      </c>
      <c r="K200">
        <f t="shared" si="14"/>
        <v>14.758151541250086</v>
      </c>
      <c r="L200" t="str">
        <f t="shared" si="15"/>
        <v xml:space="preserve">HIGH </v>
      </c>
    </row>
    <row r="201" spans="1:12" x14ac:dyDescent="0.25">
      <c r="A201" t="s">
        <v>8</v>
      </c>
      <c r="B201" t="s">
        <v>9</v>
      </c>
      <c r="C201" t="s">
        <v>10</v>
      </c>
      <c r="D201" t="s">
        <v>20</v>
      </c>
      <c r="E201" t="s">
        <v>12</v>
      </c>
      <c r="F201">
        <v>78</v>
      </c>
      <c r="G201">
        <v>79</v>
      </c>
      <c r="H201">
        <v>76</v>
      </c>
      <c r="I201" t="str">
        <f t="shared" si="12"/>
        <v>Pass</v>
      </c>
      <c r="J201">
        <f t="shared" si="13"/>
        <v>68.193091968372869</v>
      </c>
      <c r="K201">
        <f t="shared" si="14"/>
        <v>14.754086384957764</v>
      </c>
      <c r="L201" t="str">
        <f t="shared" si="15"/>
        <v xml:space="preserve">HIGH </v>
      </c>
    </row>
    <row r="202" spans="1:12" x14ac:dyDescent="0.25">
      <c r="A202" t="s">
        <v>8</v>
      </c>
      <c r="B202" t="s">
        <v>13</v>
      </c>
      <c r="C202" t="s">
        <v>19</v>
      </c>
      <c r="D202" t="s">
        <v>11</v>
      </c>
      <c r="E202" t="s">
        <v>15</v>
      </c>
      <c r="F202">
        <v>67</v>
      </c>
      <c r="G202">
        <v>84</v>
      </c>
      <c r="H202">
        <v>86</v>
      </c>
      <c r="I202" t="str">
        <f t="shared" si="12"/>
        <v>Pass</v>
      </c>
      <c r="J202">
        <f t="shared" si="13"/>
        <v>68.181250000000006</v>
      </c>
      <c r="K202">
        <f t="shared" si="14"/>
        <v>14.759434218068794</v>
      </c>
      <c r="L202" t="str">
        <f t="shared" si="15"/>
        <v xml:space="preserve">HIGH </v>
      </c>
    </row>
    <row r="203" spans="1:12" x14ac:dyDescent="0.25">
      <c r="A203" t="s">
        <v>8</v>
      </c>
      <c r="B203" t="s">
        <v>21</v>
      </c>
      <c r="C203" t="s">
        <v>14</v>
      </c>
      <c r="D203" t="s">
        <v>20</v>
      </c>
      <c r="E203" t="s">
        <v>12</v>
      </c>
      <c r="F203">
        <v>65</v>
      </c>
      <c r="G203">
        <v>81</v>
      </c>
      <c r="H203">
        <v>77</v>
      </c>
      <c r="I203" t="str">
        <f t="shared" si="12"/>
        <v>Pass</v>
      </c>
      <c r="J203">
        <f t="shared" si="13"/>
        <v>68.167709637046315</v>
      </c>
      <c r="K203">
        <f t="shared" si="14"/>
        <v>14.760620590026518</v>
      </c>
      <c r="L203" t="str">
        <f t="shared" si="15"/>
        <v xml:space="preserve">HIGH </v>
      </c>
    </row>
    <row r="204" spans="1:12" x14ac:dyDescent="0.25">
      <c r="A204" t="s">
        <v>17</v>
      </c>
      <c r="B204" t="s">
        <v>13</v>
      </c>
      <c r="C204" t="s">
        <v>19</v>
      </c>
      <c r="D204" t="s">
        <v>11</v>
      </c>
      <c r="E204" t="s">
        <v>12</v>
      </c>
      <c r="F204">
        <v>69</v>
      </c>
      <c r="G204">
        <v>77</v>
      </c>
      <c r="H204">
        <v>69</v>
      </c>
      <c r="I204" t="str">
        <f t="shared" si="12"/>
        <v>Pass</v>
      </c>
      <c r="J204">
        <f t="shared" si="13"/>
        <v>68.159983291562241</v>
      </c>
      <c r="K204">
        <f t="shared" si="14"/>
        <v>14.766290246781191</v>
      </c>
      <c r="L204" t="str">
        <f t="shared" si="15"/>
        <v xml:space="preserve">HIGH </v>
      </c>
    </row>
    <row r="205" spans="1:12" x14ac:dyDescent="0.25">
      <c r="A205" t="s">
        <v>8</v>
      </c>
      <c r="B205" t="s">
        <v>9</v>
      </c>
      <c r="C205" t="s">
        <v>19</v>
      </c>
      <c r="D205" t="s">
        <v>11</v>
      </c>
      <c r="E205" t="s">
        <v>12</v>
      </c>
      <c r="F205">
        <v>57</v>
      </c>
      <c r="G205">
        <v>69</v>
      </c>
      <c r="H205">
        <v>68</v>
      </c>
      <c r="I205" t="str">
        <f t="shared" si="12"/>
        <v>Pass</v>
      </c>
      <c r="J205">
        <f t="shared" si="13"/>
        <v>68.155583437892091</v>
      </c>
      <c r="K205">
        <f t="shared" si="14"/>
        <v>14.774424347136273</v>
      </c>
      <c r="L205" t="str">
        <f t="shared" si="15"/>
        <v xml:space="preserve">HIGH </v>
      </c>
    </row>
    <row r="206" spans="1:12" x14ac:dyDescent="0.25">
      <c r="A206" t="s">
        <v>17</v>
      </c>
      <c r="B206" t="s">
        <v>13</v>
      </c>
      <c r="C206" t="s">
        <v>14</v>
      </c>
      <c r="D206" t="s">
        <v>11</v>
      </c>
      <c r="E206" t="s">
        <v>12</v>
      </c>
      <c r="F206">
        <v>59</v>
      </c>
      <c r="G206">
        <v>41</v>
      </c>
      <c r="H206">
        <v>42</v>
      </c>
      <c r="I206" t="str">
        <f t="shared" si="12"/>
        <v>Fail</v>
      </c>
      <c r="J206">
        <f t="shared" si="13"/>
        <v>68.159966499162479</v>
      </c>
      <c r="K206">
        <f t="shared" si="14"/>
        <v>14.781928121657627</v>
      </c>
      <c r="L206" t="str">
        <f t="shared" si="15"/>
        <v xml:space="preserve">HIGH </v>
      </c>
    </row>
    <row r="207" spans="1:12" x14ac:dyDescent="0.25">
      <c r="A207" t="s">
        <v>17</v>
      </c>
      <c r="B207" t="s">
        <v>21</v>
      </c>
      <c r="C207" t="s">
        <v>23</v>
      </c>
      <c r="D207" t="s">
        <v>11</v>
      </c>
      <c r="E207" t="s">
        <v>15</v>
      </c>
      <c r="F207">
        <v>74</v>
      </c>
      <c r="G207">
        <v>71</v>
      </c>
      <c r="H207">
        <v>78</v>
      </c>
      <c r="I207" t="str">
        <f t="shared" si="12"/>
        <v>Pass</v>
      </c>
      <c r="J207">
        <f t="shared" si="13"/>
        <v>68.186163522012578</v>
      </c>
      <c r="K207">
        <f t="shared" si="14"/>
        <v>14.769839280350702</v>
      </c>
      <c r="L207" t="str">
        <f t="shared" si="15"/>
        <v xml:space="preserve">HIGH </v>
      </c>
    </row>
    <row r="208" spans="1:12" x14ac:dyDescent="0.25">
      <c r="A208" t="s">
        <v>17</v>
      </c>
      <c r="B208" t="s">
        <v>24</v>
      </c>
      <c r="C208" t="s">
        <v>10</v>
      </c>
      <c r="D208" t="s">
        <v>11</v>
      </c>
      <c r="E208" t="s">
        <v>12</v>
      </c>
      <c r="F208">
        <v>82</v>
      </c>
      <c r="G208">
        <v>62</v>
      </c>
      <c r="H208">
        <v>62</v>
      </c>
      <c r="I208" t="str">
        <f t="shared" si="12"/>
        <v>Pass</v>
      </c>
      <c r="J208">
        <f t="shared" si="13"/>
        <v>68.178421494542405</v>
      </c>
      <c r="K208">
        <f t="shared" si="14"/>
        <v>14.777174669438381</v>
      </c>
      <c r="L208" t="str">
        <f t="shared" si="15"/>
        <v xml:space="preserve">HIGH </v>
      </c>
    </row>
    <row r="209" spans="1:12" x14ac:dyDescent="0.25">
      <c r="A209" t="s">
        <v>17</v>
      </c>
      <c r="B209" t="s">
        <v>24</v>
      </c>
      <c r="C209" t="s">
        <v>22</v>
      </c>
      <c r="D209" t="s">
        <v>11</v>
      </c>
      <c r="E209" t="s">
        <v>15</v>
      </c>
      <c r="F209">
        <v>81</v>
      </c>
      <c r="G209">
        <v>80</v>
      </c>
      <c r="H209">
        <v>76</v>
      </c>
      <c r="I209" t="str">
        <f t="shared" si="12"/>
        <v>Pass</v>
      </c>
      <c r="J209">
        <f t="shared" si="13"/>
        <v>68.177805800756616</v>
      </c>
      <c r="K209">
        <f t="shared" si="14"/>
        <v>14.782687978504141</v>
      </c>
      <c r="L209" t="str">
        <f t="shared" si="15"/>
        <v xml:space="preserve">HIGH </v>
      </c>
    </row>
    <row r="210" spans="1:12" x14ac:dyDescent="0.25">
      <c r="A210" t="s">
        <v>8</v>
      </c>
      <c r="B210" t="s">
        <v>9</v>
      </c>
      <c r="C210" t="s">
        <v>14</v>
      </c>
      <c r="D210" t="s">
        <v>20</v>
      </c>
      <c r="E210" t="s">
        <v>12</v>
      </c>
      <c r="F210">
        <v>74</v>
      </c>
      <c r="G210">
        <v>81</v>
      </c>
      <c r="H210">
        <v>76</v>
      </c>
      <c r="I210" t="str">
        <f t="shared" si="12"/>
        <v>Pass</v>
      </c>
      <c r="J210">
        <f t="shared" si="13"/>
        <v>68.164141414141412</v>
      </c>
      <c r="K210">
        <f t="shared" si="14"/>
        <v>14.786812546080759</v>
      </c>
      <c r="L210" t="str">
        <f t="shared" si="15"/>
        <v xml:space="preserve">HIGH </v>
      </c>
    </row>
    <row r="211" spans="1:12" x14ac:dyDescent="0.25">
      <c r="A211" t="s">
        <v>8</v>
      </c>
      <c r="B211" t="s">
        <v>9</v>
      </c>
      <c r="C211" t="s">
        <v>14</v>
      </c>
      <c r="D211" t="s">
        <v>20</v>
      </c>
      <c r="E211" t="s">
        <v>12</v>
      </c>
      <c r="F211">
        <v>58</v>
      </c>
      <c r="G211">
        <v>61</v>
      </c>
      <c r="H211">
        <v>66</v>
      </c>
      <c r="I211" t="str">
        <f t="shared" si="12"/>
        <v>Pass</v>
      </c>
      <c r="J211">
        <f t="shared" si="13"/>
        <v>68.152970922882432</v>
      </c>
      <c r="K211">
        <f t="shared" si="14"/>
        <v>14.792446215766754</v>
      </c>
      <c r="L211" t="str">
        <f t="shared" si="15"/>
        <v xml:space="preserve">HIGH </v>
      </c>
    </row>
    <row r="212" spans="1:12" x14ac:dyDescent="0.25">
      <c r="A212" t="s">
        <v>17</v>
      </c>
      <c r="B212" t="s">
        <v>21</v>
      </c>
      <c r="C212" t="s">
        <v>23</v>
      </c>
      <c r="D212" t="s">
        <v>20</v>
      </c>
      <c r="E212" t="s">
        <v>15</v>
      </c>
      <c r="F212">
        <v>80</v>
      </c>
      <c r="G212">
        <v>79</v>
      </c>
      <c r="H212">
        <v>79</v>
      </c>
      <c r="I212" t="str">
        <f t="shared" si="12"/>
        <v>Pass</v>
      </c>
      <c r="J212">
        <f t="shared" si="13"/>
        <v>68.161181434599158</v>
      </c>
      <c r="K212">
        <f t="shared" si="14"/>
        <v>14.799538547544179</v>
      </c>
      <c r="L212" t="str">
        <f t="shared" si="15"/>
        <v xml:space="preserve">HIGH </v>
      </c>
    </row>
    <row r="213" spans="1:12" x14ac:dyDescent="0.25">
      <c r="A213" t="s">
        <v>17</v>
      </c>
      <c r="B213" t="s">
        <v>13</v>
      </c>
      <c r="C213" t="s">
        <v>14</v>
      </c>
      <c r="D213" t="s">
        <v>20</v>
      </c>
      <c r="E213" t="s">
        <v>12</v>
      </c>
      <c r="F213">
        <v>35</v>
      </c>
      <c r="G213">
        <v>28</v>
      </c>
      <c r="H213">
        <v>27</v>
      </c>
      <c r="I213" t="str">
        <f t="shared" si="12"/>
        <v>Fail</v>
      </c>
      <c r="J213">
        <f t="shared" si="13"/>
        <v>68.147021546261087</v>
      </c>
      <c r="K213">
        <f t="shared" si="14"/>
        <v>14.803555740748758</v>
      </c>
      <c r="L213" t="str">
        <f t="shared" si="15"/>
        <v xml:space="preserve">HIGH </v>
      </c>
    </row>
    <row r="214" spans="1:12" x14ac:dyDescent="0.25">
      <c r="A214" t="s">
        <v>8</v>
      </c>
      <c r="B214" t="s">
        <v>13</v>
      </c>
      <c r="C214" t="s">
        <v>22</v>
      </c>
      <c r="D214" t="s">
        <v>20</v>
      </c>
      <c r="E214" t="s">
        <v>12</v>
      </c>
      <c r="F214">
        <v>42</v>
      </c>
      <c r="G214">
        <v>62</v>
      </c>
      <c r="H214">
        <v>60</v>
      </c>
      <c r="I214" t="str">
        <f t="shared" si="12"/>
        <v>Fail</v>
      </c>
      <c r="J214">
        <f t="shared" si="13"/>
        <v>68.195431472081225</v>
      </c>
      <c r="K214">
        <f t="shared" si="14"/>
        <v>14.749856041339108</v>
      </c>
      <c r="L214" t="str">
        <f t="shared" si="15"/>
        <v xml:space="preserve">HIGH </v>
      </c>
    </row>
    <row r="215" spans="1:12" x14ac:dyDescent="0.25">
      <c r="A215" t="s">
        <v>17</v>
      </c>
      <c r="B215" t="s">
        <v>13</v>
      </c>
      <c r="C215" t="s">
        <v>19</v>
      </c>
      <c r="D215" t="s">
        <v>20</v>
      </c>
      <c r="E215" t="s">
        <v>15</v>
      </c>
      <c r="F215">
        <v>60</v>
      </c>
      <c r="G215">
        <v>51</v>
      </c>
      <c r="H215">
        <v>56</v>
      </c>
      <c r="I215" t="str">
        <f t="shared" si="12"/>
        <v>Pass</v>
      </c>
      <c r="J215">
        <f t="shared" si="13"/>
        <v>68.212621770436257</v>
      </c>
      <c r="K215">
        <f t="shared" si="14"/>
        <v>14.747849093652</v>
      </c>
      <c r="L215" t="str">
        <f t="shared" si="15"/>
        <v xml:space="preserve">HIGH </v>
      </c>
    </row>
    <row r="216" spans="1:12" x14ac:dyDescent="0.25">
      <c r="A216" t="s">
        <v>17</v>
      </c>
      <c r="B216" t="s">
        <v>24</v>
      </c>
      <c r="C216" t="s">
        <v>22</v>
      </c>
      <c r="D216" t="s">
        <v>11</v>
      </c>
      <c r="E216" t="s">
        <v>15</v>
      </c>
      <c r="F216">
        <v>87</v>
      </c>
      <c r="G216">
        <v>91</v>
      </c>
      <c r="H216">
        <v>81</v>
      </c>
      <c r="I216" t="str">
        <f t="shared" si="12"/>
        <v>Pass</v>
      </c>
      <c r="J216">
        <f t="shared" si="13"/>
        <v>68.228583545377433</v>
      </c>
      <c r="K216">
        <f t="shared" si="14"/>
        <v>14.749847880485856</v>
      </c>
      <c r="L216" t="str">
        <f t="shared" si="15"/>
        <v xml:space="preserve">HIGH </v>
      </c>
    </row>
    <row r="217" spans="1:12" x14ac:dyDescent="0.25">
      <c r="A217" t="s">
        <v>17</v>
      </c>
      <c r="B217" t="s">
        <v>9</v>
      </c>
      <c r="C217" t="s">
        <v>23</v>
      </c>
      <c r="D217" t="s">
        <v>11</v>
      </c>
      <c r="E217" t="s">
        <v>15</v>
      </c>
      <c r="F217">
        <v>84</v>
      </c>
      <c r="G217">
        <v>83</v>
      </c>
      <c r="H217">
        <v>75</v>
      </c>
      <c r="I217" t="str">
        <f t="shared" si="12"/>
        <v>Pass</v>
      </c>
      <c r="J217">
        <f t="shared" si="13"/>
        <v>68.205520169851383</v>
      </c>
      <c r="K217">
        <f t="shared" si="14"/>
        <v>14.744339706878831</v>
      </c>
      <c r="L217" t="str">
        <f t="shared" si="15"/>
        <v xml:space="preserve">HIGH </v>
      </c>
    </row>
    <row r="218" spans="1:12" x14ac:dyDescent="0.25">
      <c r="A218" t="s">
        <v>8</v>
      </c>
      <c r="B218" t="s">
        <v>24</v>
      </c>
      <c r="C218" t="s">
        <v>19</v>
      </c>
      <c r="D218" t="s">
        <v>20</v>
      </c>
      <c r="E218" t="s">
        <v>15</v>
      </c>
      <c r="F218">
        <v>83</v>
      </c>
      <c r="G218">
        <v>86</v>
      </c>
      <c r="H218">
        <v>88</v>
      </c>
      <c r="I218" t="str">
        <f t="shared" si="12"/>
        <v>Pass</v>
      </c>
      <c r="J218">
        <f t="shared" si="13"/>
        <v>68.189625850340136</v>
      </c>
      <c r="K218">
        <f t="shared" si="14"/>
        <v>14.746316080813205</v>
      </c>
      <c r="L218" t="str">
        <f t="shared" si="15"/>
        <v xml:space="preserve">HIGH </v>
      </c>
    </row>
    <row r="219" spans="1:12" x14ac:dyDescent="0.25">
      <c r="A219" t="s">
        <v>8</v>
      </c>
      <c r="B219" t="s">
        <v>13</v>
      </c>
      <c r="C219" t="s">
        <v>22</v>
      </c>
      <c r="D219" t="s">
        <v>20</v>
      </c>
      <c r="E219" t="s">
        <v>12</v>
      </c>
      <c r="F219">
        <v>34</v>
      </c>
      <c r="G219">
        <v>42</v>
      </c>
      <c r="H219">
        <v>39</v>
      </c>
      <c r="I219" t="str">
        <f t="shared" si="12"/>
        <v>Fail</v>
      </c>
      <c r="J219">
        <f t="shared" si="13"/>
        <v>68.167305236270749</v>
      </c>
      <c r="K219">
        <f t="shared" si="14"/>
        <v>14.742305380067817</v>
      </c>
      <c r="L219" t="str">
        <f t="shared" si="15"/>
        <v xml:space="preserve">HIGH </v>
      </c>
    </row>
    <row r="220" spans="1:12" x14ac:dyDescent="0.25">
      <c r="A220" t="s">
        <v>17</v>
      </c>
      <c r="B220" t="s">
        <v>9</v>
      </c>
      <c r="C220" t="s">
        <v>22</v>
      </c>
      <c r="D220" t="s">
        <v>20</v>
      </c>
      <c r="E220" t="s">
        <v>12</v>
      </c>
      <c r="F220">
        <v>66</v>
      </c>
      <c r="G220">
        <v>77</v>
      </c>
      <c r="H220">
        <v>70</v>
      </c>
      <c r="I220" t="str">
        <f t="shared" si="12"/>
        <v>Pass</v>
      </c>
      <c r="J220">
        <f t="shared" si="13"/>
        <v>68.205456095481665</v>
      </c>
      <c r="K220">
        <f t="shared" si="14"/>
        <v>14.712576901417608</v>
      </c>
      <c r="L220" t="str">
        <f t="shared" si="15"/>
        <v xml:space="preserve">HIGH </v>
      </c>
    </row>
    <row r="221" spans="1:12" x14ac:dyDescent="0.25">
      <c r="A221" t="s">
        <v>17</v>
      </c>
      <c r="B221" t="s">
        <v>9</v>
      </c>
      <c r="C221" t="s">
        <v>23</v>
      </c>
      <c r="D221" t="s">
        <v>11</v>
      </c>
      <c r="E221" t="s">
        <v>15</v>
      </c>
      <c r="F221">
        <v>61</v>
      </c>
      <c r="G221">
        <v>56</v>
      </c>
      <c r="H221">
        <v>56</v>
      </c>
      <c r="I221" t="str">
        <f t="shared" si="12"/>
        <v>Pass</v>
      </c>
      <c r="J221">
        <f t="shared" si="13"/>
        <v>68.201877934272304</v>
      </c>
      <c r="K221">
        <f t="shared" si="14"/>
        <v>14.720754142840947</v>
      </c>
      <c r="L221" t="str">
        <f t="shared" si="15"/>
        <v xml:space="preserve">HIGH </v>
      </c>
    </row>
    <row r="222" spans="1:12" x14ac:dyDescent="0.25">
      <c r="A222" t="s">
        <v>8</v>
      </c>
      <c r="B222" t="s">
        <v>21</v>
      </c>
      <c r="C222" t="s">
        <v>22</v>
      </c>
      <c r="D222" t="s">
        <v>11</v>
      </c>
      <c r="E222" t="s">
        <v>15</v>
      </c>
      <c r="F222">
        <v>56</v>
      </c>
      <c r="G222">
        <v>68</v>
      </c>
      <c r="H222">
        <v>74</v>
      </c>
      <c r="I222" t="str">
        <f t="shared" si="12"/>
        <v>Pass</v>
      </c>
      <c r="J222">
        <f t="shared" si="13"/>
        <v>68.215384615384622</v>
      </c>
      <c r="K222">
        <f t="shared" si="14"/>
        <v>14.725108595275938</v>
      </c>
      <c r="L222" t="str">
        <f t="shared" si="15"/>
        <v xml:space="preserve">HIGH </v>
      </c>
    </row>
    <row r="223" spans="1:12" x14ac:dyDescent="0.25">
      <c r="A223" t="s">
        <v>17</v>
      </c>
      <c r="B223" t="s">
        <v>9</v>
      </c>
      <c r="C223" t="s">
        <v>19</v>
      </c>
      <c r="D223" t="s">
        <v>11</v>
      </c>
      <c r="E223" t="s">
        <v>12</v>
      </c>
      <c r="F223">
        <v>87</v>
      </c>
      <c r="G223">
        <v>85</v>
      </c>
      <c r="H223">
        <v>73</v>
      </c>
      <c r="I223" t="str">
        <f t="shared" si="12"/>
        <v>Pass</v>
      </c>
      <c r="J223">
        <f t="shared" si="13"/>
        <v>68.218228498074453</v>
      </c>
      <c r="K223">
        <f t="shared" si="14"/>
        <v>14.731903144076876</v>
      </c>
      <c r="L223" t="str">
        <f t="shared" si="15"/>
        <v xml:space="preserve">HIGH </v>
      </c>
    </row>
    <row r="224" spans="1:12" x14ac:dyDescent="0.25">
      <c r="A224" t="s">
        <v>8</v>
      </c>
      <c r="B224" t="s">
        <v>13</v>
      </c>
      <c r="C224" t="s">
        <v>23</v>
      </c>
      <c r="D224" t="s">
        <v>20</v>
      </c>
      <c r="E224" t="s">
        <v>12</v>
      </c>
      <c r="F224">
        <v>55</v>
      </c>
      <c r="G224">
        <v>65</v>
      </c>
      <c r="H224">
        <v>62</v>
      </c>
      <c r="I224" t="str">
        <f t="shared" si="12"/>
        <v>Pass</v>
      </c>
      <c r="J224">
        <f t="shared" si="13"/>
        <v>68.200942587832046</v>
      </c>
      <c r="K224">
        <f t="shared" si="14"/>
        <v>14.73180340873626</v>
      </c>
      <c r="L224" t="str">
        <f t="shared" si="15"/>
        <v xml:space="preserve">HIGH </v>
      </c>
    </row>
    <row r="225" spans="1:12" x14ac:dyDescent="0.25">
      <c r="A225" t="s">
        <v>17</v>
      </c>
      <c r="B225" t="s">
        <v>21</v>
      </c>
      <c r="C225" t="s">
        <v>23</v>
      </c>
      <c r="D225" t="s">
        <v>11</v>
      </c>
      <c r="E225" t="s">
        <v>12</v>
      </c>
      <c r="F225">
        <v>86</v>
      </c>
      <c r="G225">
        <v>80</v>
      </c>
      <c r="H225">
        <v>75</v>
      </c>
      <c r="I225" t="str">
        <f t="shared" si="12"/>
        <v>Pass</v>
      </c>
      <c r="J225">
        <f t="shared" si="13"/>
        <v>68.210639210639215</v>
      </c>
      <c r="K225">
        <f t="shared" si="14"/>
        <v>14.738032411991417</v>
      </c>
      <c r="L225" t="str">
        <f t="shared" si="15"/>
        <v xml:space="preserve">HIGH </v>
      </c>
    </row>
    <row r="226" spans="1:12" x14ac:dyDescent="0.25">
      <c r="A226" t="s">
        <v>8</v>
      </c>
      <c r="B226" t="s">
        <v>9</v>
      </c>
      <c r="C226" t="s">
        <v>19</v>
      </c>
      <c r="D226" t="s">
        <v>11</v>
      </c>
      <c r="E226" t="s">
        <v>15</v>
      </c>
      <c r="F226">
        <v>52</v>
      </c>
      <c r="G226">
        <v>66</v>
      </c>
      <c r="H226">
        <v>73</v>
      </c>
      <c r="I226" t="str">
        <f t="shared" si="12"/>
        <v>Pass</v>
      </c>
      <c r="J226">
        <f t="shared" si="13"/>
        <v>68.195017182130584</v>
      </c>
      <c r="K226">
        <f t="shared" si="14"/>
        <v>14.740211123616138</v>
      </c>
      <c r="L226" t="str">
        <f t="shared" si="15"/>
        <v xml:space="preserve">HIGH </v>
      </c>
    </row>
    <row r="227" spans="1:12" x14ac:dyDescent="0.25">
      <c r="A227" t="s">
        <v>8</v>
      </c>
      <c r="B227" t="s">
        <v>24</v>
      </c>
      <c r="C227" t="s">
        <v>16</v>
      </c>
      <c r="D227" t="s">
        <v>20</v>
      </c>
      <c r="E227" t="s">
        <v>12</v>
      </c>
      <c r="F227">
        <v>45</v>
      </c>
      <c r="G227">
        <v>56</v>
      </c>
      <c r="H227">
        <v>54</v>
      </c>
      <c r="I227" t="str">
        <f t="shared" si="12"/>
        <v>Pass</v>
      </c>
      <c r="J227">
        <f t="shared" si="13"/>
        <v>68.200860215053766</v>
      </c>
      <c r="K227">
        <f t="shared" si="14"/>
        <v>14.74548515964678</v>
      </c>
      <c r="L227" t="str">
        <f t="shared" si="15"/>
        <v xml:space="preserve">HIGH </v>
      </c>
    </row>
    <row r="228" spans="1:12" x14ac:dyDescent="0.25">
      <c r="A228" t="s">
        <v>8</v>
      </c>
      <c r="B228" t="s">
        <v>13</v>
      </c>
      <c r="C228" t="s">
        <v>14</v>
      </c>
      <c r="D228" t="s">
        <v>11</v>
      </c>
      <c r="E228" t="s">
        <v>12</v>
      </c>
      <c r="F228">
        <v>72</v>
      </c>
      <c r="G228">
        <v>72</v>
      </c>
      <c r="H228">
        <v>71</v>
      </c>
      <c r="I228" t="str">
        <f t="shared" si="12"/>
        <v>Pass</v>
      </c>
      <c r="J228">
        <f t="shared" si="13"/>
        <v>68.222222222222229</v>
      </c>
      <c r="K228">
        <f t="shared" si="14"/>
        <v>14.742015362202688</v>
      </c>
      <c r="L228" t="str">
        <f t="shared" si="15"/>
        <v xml:space="preserve">HIGH </v>
      </c>
    </row>
    <row r="229" spans="1:12" x14ac:dyDescent="0.25">
      <c r="A229" t="s">
        <v>17</v>
      </c>
      <c r="B229" t="s">
        <v>21</v>
      </c>
      <c r="C229" t="s">
        <v>22</v>
      </c>
      <c r="D229" t="s">
        <v>11</v>
      </c>
      <c r="E229" t="s">
        <v>12</v>
      </c>
      <c r="F229">
        <v>57</v>
      </c>
      <c r="G229">
        <v>50</v>
      </c>
      <c r="H229">
        <v>54</v>
      </c>
      <c r="I229" t="str">
        <f t="shared" si="12"/>
        <v>Pass</v>
      </c>
      <c r="J229">
        <f t="shared" si="13"/>
        <v>68.217766278568348</v>
      </c>
      <c r="K229">
        <f t="shared" si="14"/>
        <v>14.751017214167364</v>
      </c>
      <c r="L229" t="str">
        <f t="shared" si="15"/>
        <v xml:space="preserve">HIGH </v>
      </c>
    </row>
    <row r="230" spans="1:12" x14ac:dyDescent="0.25">
      <c r="A230" t="s">
        <v>17</v>
      </c>
      <c r="B230" t="s">
        <v>18</v>
      </c>
      <c r="C230" t="s">
        <v>23</v>
      </c>
      <c r="D230" t="s">
        <v>20</v>
      </c>
      <c r="E230" t="s">
        <v>12</v>
      </c>
      <c r="F230">
        <v>68</v>
      </c>
      <c r="G230">
        <v>72</v>
      </c>
      <c r="H230">
        <v>64</v>
      </c>
      <c r="I230" t="str">
        <f t="shared" si="12"/>
        <v>Pass</v>
      </c>
      <c r="J230">
        <f t="shared" si="13"/>
        <v>68.236614853195164</v>
      </c>
      <c r="K230">
        <f t="shared" si="14"/>
        <v>14.750901366745515</v>
      </c>
      <c r="L230" t="str">
        <f t="shared" si="15"/>
        <v xml:space="preserve">HIGH </v>
      </c>
    </row>
    <row r="231" spans="1:12" x14ac:dyDescent="0.25">
      <c r="A231" t="s">
        <v>8</v>
      </c>
      <c r="B231" t="s">
        <v>13</v>
      </c>
      <c r="C231" t="s">
        <v>14</v>
      </c>
      <c r="D231" t="s">
        <v>11</v>
      </c>
      <c r="E231" t="s">
        <v>15</v>
      </c>
      <c r="F231">
        <v>88</v>
      </c>
      <c r="G231">
        <v>95</v>
      </c>
      <c r="H231">
        <v>94</v>
      </c>
      <c r="I231" t="str">
        <f t="shared" si="12"/>
        <v>Pass</v>
      </c>
      <c r="J231">
        <f t="shared" si="13"/>
        <v>68.236921746649372</v>
      </c>
      <c r="K231">
        <f t="shared" si="14"/>
        <v>14.759993234931263</v>
      </c>
      <c r="L231" t="str">
        <f t="shared" si="15"/>
        <v xml:space="preserve">HIGH </v>
      </c>
    </row>
    <row r="232" spans="1:12" x14ac:dyDescent="0.25">
      <c r="A232" t="s">
        <v>17</v>
      </c>
      <c r="B232" t="s">
        <v>21</v>
      </c>
      <c r="C232" t="s">
        <v>14</v>
      </c>
      <c r="D232" t="s">
        <v>11</v>
      </c>
      <c r="E232" t="s">
        <v>12</v>
      </c>
      <c r="F232">
        <v>76</v>
      </c>
      <c r="G232">
        <v>64</v>
      </c>
      <c r="H232">
        <v>66</v>
      </c>
      <c r="I232" t="str">
        <f t="shared" si="12"/>
        <v>Pass</v>
      </c>
      <c r="J232">
        <f t="shared" si="13"/>
        <v>68.205627705627705</v>
      </c>
      <c r="K232">
        <f t="shared" si="14"/>
        <v>14.743570421096438</v>
      </c>
      <c r="L232" t="str">
        <f t="shared" si="15"/>
        <v xml:space="preserve">HIGH </v>
      </c>
    </row>
    <row r="233" spans="1:12" x14ac:dyDescent="0.25">
      <c r="A233" t="s">
        <v>17</v>
      </c>
      <c r="B233" t="s">
        <v>13</v>
      </c>
      <c r="C233" t="s">
        <v>19</v>
      </c>
      <c r="D233" t="s">
        <v>11</v>
      </c>
      <c r="E233" t="s">
        <v>12</v>
      </c>
      <c r="F233">
        <v>46</v>
      </c>
      <c r="G233">
        <v>43</v>
      </c>
      <c r="H233">
        <v>42</v>
      </c>
      <c r="I233" t="str">
        <f t="shared" si="12"/>
        <v>Fail</v>
      </c>
      <c r="J233">
        <f t="shared" si="13"/>
        <v>68.205028175119196</v>
      </c>
      <c r="K233">
        <f t="shared" si="14"/>
        <v>14.751929655255472</v>
      </c>
      <c r="L233" t="str">
        <f t="shared" si="15"/>
        <v xml:space="preserve">HIGH </v>
      </c>
    </row>
    <row r="234" spans="1:12" x14ac:dyDescent="0.25">
      <c r="A234" t="s">
        <v>8</v>
      </c>
      <c r="B234" t="s">
        <v>9</v>
      </c>
      <c r="C234" t="s">
        <v>10</v>
      </c>
      <c r="D234" t="s">
        <v>11</v>
      </c>
      <c r="E234" t="s">
        <v>12</v>
      </c>
      <c r="F234">
        <v>67</v>
      </c>
      <c r="G234">
        <v>86</v>
      </c>
      <c r="H234">
        <v>83</v>
      </c>
      <c r="I234" t="str">
        <f t="shared" si="12"/>
        <v>Pass</v>
      </c>
      <c r="J234">
        <f t="shared" si="13"/>
        <v>68.236979166666671</v>
      </c>
      <c r="K234">
        <f t="shared" si="14"/>
        <v>14.734788080032059</v>
      </c>
      <c r="L234" t="str">
        <f t="shared" si="15"/>
        <v xml:space="preserve">HIGH </v>
      </c>
    </row>
    <row r="235" spans="1:12" x14ac:dyDescent="0.25">
      <c r="A235" t="s">
        <v>17</v>
      </c>
      <c r="B235" t="s">
        <v>24</v>
      </c>
      <c r="C235" t="s">
        <v>23</v>
      </c>
      <c r="D235" t="s">
        <v>11</v>
      </c>
      <c r="E235" t="s">
        <v>12</v>
      </c>
      <c r="F235">
        <v>92</v>
      </c>
      <c r="G235">
        <v>87</v>
      </c>
      <c r="H235">
        <v>78</v>
      </c>
      <c r="I235" t="str">
        <f t="shared" si="12"/>
        <v>Pass</v>
      </c>
      <c r="J235">
        <f t="shared" si="13"/>
        <v>68.223381138635375</v>
      </c>
      <c r="K235">
        <f t="shared" si="14"/>
        <v>14.736497397237368</v>
      </c>
      <c r="L235" t="str">
        <f t="shared" si="15"/>
        <v xml:space="preserve">HIGH </v>
      </c>
    </row>
    <row r="236" spans="1:12" x14ac:dyDescent="0.25">
      <c r="A236" t="s">
        <v>17</v>
      </c>
      <c r="B236" t="s">
        <v>13</v>
      </c>
      <c r="C236" t="s">
        <v>10</v>
      </c>
      <c r="D236" t="s">
        <v>11</v>
      </c>
      <c r="E236" t="s">
        <v>15</v>
      </c>
      <c r="F236">
        <v>83</v>
      </c>
      <c r="G236">
        <v>82</v>
      </c>
      <c r="H236">
        <v>84</v>
      </c>
      <c r="I236" t="str">
        <f t="shared" si="12"/>
        <v>Pass</v>
      </c>
      <c r="J236">
        <f t="shared" si="13"/>
        <v>68.200609225413402</v>
      </c>
      <c r="K236">
        <f t="shared" si="14"/>
        <v>14.731134313646843</v>
      </c>
      <c r="L236" t="str">
        <f t="shared" si="15"/>
        <v xml:space="preserve">HIGH </v>
      </c>
    </row>
    <row r="237" spans="1:12" x14ac:dyDescent="0.25">
      <c r="A237" t="s">
        <v>17</v>
      </c>
      <c r="B237" t="s">
        <v>21</v>
      </c>
      <c r="C237" t="s">
        <v>19</v>
      </c>
      <c r="D237" t="s">
        <v>11</v>
      </c>
      <c r="E237" t="s">
        <v>12</v>
      </c>
      <c r="F237">
        <v>80</v>
      </c>
      <c r="G237">
        <v>75</v>
      </c>
      <c r="H237">
        <v>77</v>
      </c>
      <c r="I237" t="str">
        <f t="shared" si="12"/>
        <v>Pass</v>
      </c>
      <c r="J237">
        <f t="shared" si="13"/>
        <v>68.181263616557729</v>
      </c>
      <c r="K237">
        <f t="shared" si="14"/>
        <v>14.731002600602563</v>
      </c>
      <c r="L237" t="str">
        <f t="shared" si="15"/>
        <v xml:space="preserve">HIGH </v>
      </c>
    </row>
    <row r="238" spans="1:12" x14ac:dyDescent="0.25">
      <c r="A238" t="s">
        <v>17</v>
      </c>
      <c r="B238" t="s">
        <v>21</v>
      </c>
      <c r="C238" t="s">
        <v>10</v>
      </c>
      <c r="D238" t="s">
        <v>20</v>
      </c>
      <c r="E238" t="s">
        <v>12</v>
      </c>
      <c r="F238">
        <v>63</v>
      </c>
      <c r="G238">
        <v>66</v>
      </c>
      <c r="H238">
        <v>67</v>
      </c>
      <c r="I238" t="str">
        <f t="shared" si="12"/>
        <v>Pass</v>
      </c>
      <c r="J238">
        <f t="shared" si="13"/>
        <v>68.169284467713794</v>
      </c>
      <c r="K238">
        <f t="shared" si="14"/>
        <v>14.73672854635387</v>
      </c>
      <c r="L238" t="str">
        <f t="shared" si="15"/>
        <v xml:space="preserve">HIGH </v>
      </c>
    </row>
    <row r="239" spans="1:12" x14ac:dyDescent="0.25">
      <c r="A239" t="s">
        <v>8</v>
      </c>
      <c r="B239" t="s">
        <v>21</v>
      </c>
      <c r="C239" t="s">
        <v>23</v>
      </c>
      <c r="D239" t="s">
        <v>11</v>
      </c>
      <c r="E239" t="s">
        <v>15</v>
      </c>
      <c r="F239">
        <v>64</v>
      </c>
      <c r="G239">
        <v>60</v>
      </c>
      <c r="H239">
        <v>74</v>
      </c>
      <c r="I239" t="str">
        <f t="shared" si="12"/>
        <v>Pass</v>
      </c>
      <c r="J239">
        <f t="shared" si="13"/>
        <v>68.173001310615987</v>
      </c>
      <c r="K239">
        <f t="shared" si="14"/>
        <v>14.745896223382086</v>
      </c>
      <c r="L239" t="str">
        <f t="shared" si="15"/>
        <v xml:space="preserve">HIGH </v>
      </c>
    </row>
    <row r="240" spans="1:12" x14ac:dyDescent="0.25">
      <c r="A240" t="s">
        <v>17</v>
      </c>
      <c r="B240" t="s">
        <v>9</v>
      </c>
      <c r="C240" t="s">
        <v>14</v>
      </c>
      <c r="D240" t="s">
        <v>11</v>
      </c>
      <c r="E240" t="s">
        <v>12</v>
      </c>
      <c r="F240">
        <v>54</v>
      </c>
      <c r="G240">
        <v>52</v>
      </c>
      <c r="H240">
        <v>51</v>
      </c>
      <c r="I240" t="str">
        <f t="shared" si="12"/>
        <v>Pass</v>
      </c>
      <c r="J240">
        <f t="shared" si="13"/>
        <v>68.175853018372706</v>
      </c>
      <c r="K240">
        <f t="shared" si="14"/>
        <v>14.753816877721372</v>
      </c>
      <c r="L240" t="str">
        <f t="shared" si="15"/>
        <v xml:space="preserve">HIGH </v>
      </c>
    </row>
    <row r="241" spans="1:12" x14ac:dyDescent="0.25">
      <c r="A241" t="s">
        <v>17</v>
      </c>
      <c r="B241" t="s">
        <v>13</v>
      </c>
      <c r="C241" t="s">
        <v>19</v>
      </c>
      <c r="D241" t="s">
        <v>11</v>
      </c>
      <c r="E241" t="s">
        <v>12</v>
      </c>
      <c r="F241">
        <v>84</v>
      </c>
      <c r="G241">
        <v>80</v>
      </c>
      <c r="H241">
        <v>80</v>
      </c>
      <c r="I241" t="str">
        <f t="shared" si="12"/>
        <v>Pass</v>
      </c>
      <c r="J241">
        <f t="shared" si="13"/>
        <v>68.196671046868161</v>
      </c>
      <c r="K241">
        <f t="shared" si="14"/>
        <v>14.752249428690131</v>
      </c>
      <c r="L241" t="str">
        <f t="shared" si="15"/>
        <v xml:space="preserve">HIGH </v>
      </c>
    </row>
    <row r="242" spans="1:12" x14ac:dyDescent="0.25">
      <c r="A242" t="s">
        <v>17</v>
      </c>
      <c r="B242" t="s">
        <v>21</v>
      </c>
      <c r="C242" t="s">
        <v>22</v>
      </c>
      <c r="D242" t="s">
        <v>20</v>
      </c>
      <c r="E242" t="s">
        <v>15</v>
      </c>
      <c r="F242">
        <v>73</v>
      </c>
      <c r="G242">
        <v>68</v>
      </c>
      <c r="H242">
        <v>66</v>
      </c>
      <c r="I242" t="str">
        <f t="shared" si="12"/>
        <v>Pass</v>
      </c>
      <c r="J242">
        <f t="shared" si="13"/>
        <v>68.179385964912285</v>
      </c>
      <c r="K242">
        <f t="shared" si="14"/>
        <v>14.754089994058782</v>
      </c>
      <c r="L242" t="str">
        <f t="shared" si="15"/>
        <v xml:space="preserve">HIGH </v>
      </c>
    </row>
    <row r="243" spans="1:12" x14ac:dyDescent="0.25">
      <c r="A243" t="s">
        <v>8</v>
      </c>
      <c r="B243" t="s">
        <v>24</v>
      </c>
      <c r="C243" t="s">
        <v>10</v>
      </c>
      <c r="D243" t="s">
        <v>11</v>
      </c>
      <c r="E243" t="s">
        <v>12</v>
      </c>
      <c r="F243">
        <v>80</v>
      </c>
      <c r="G243">
        <v>83</v>
      </c>
      <c r="H243">
        <v>83</v>
      </c>
      <c r="I243" t="str">
        <f t="shared" si="12"/>
        <v>Pass</v>
      </c>
      <c r="J243">
        <f t="shared" si="13"/>
        <v>68.178304787000442</v>
      </c>
      <c r="K243">
        <f t="shared" si="14"/>
        <v>14.763389421758118</v>
      </c>
      <c r="L243" t="str">
        <f t="shared" si="15"/>
        <v xml:space="preserve">HIGH </v>
      </c>
    </row>
    <row r="244" spans="1:12" x14ac:dyDescent="0.25">
      <c r="A244" t="s">
        <v>8</v>
      </c>
      <c r="B244" t="s">
        <v>21</v>
      </c>
      <c r="C244" t="s">
        <v>22</v>
      </c>
      <c r="D244" t="s">
        <v>11</v>
      </c>
      <c r="E244" t="s">
        <v>12</v>
      </c>
      <c r="F244">
        <v>56</v>
      </c>
      <c r="G244">
        <v>52</v>
      </c>
      <c r="H244">
        <v>55</v>
      </c>
      <c r="I244" t="str">
        <f t="shared" si="12"/>
        <v>Pass</v>
      </c>
      <c r="J244">
        <f t="shared" si="13"/>
        <v>68.16007036059807</v>
      </c>
      <c r="K244">
        <f t="shared" si="14"/>
        <v>14.764491478348404</v>
      </c>
      <c r="L244" t="str">
        <f t="shared" si="15"/>
        <v xml:space="preserve">HIGH </v>
      </c>
    </row>
    <row r="245" spans="1:12" x14ac:dyDescent="0.25">
      <c r="A245" t="s">
        <v>17</v>
      </c>
      <c r="B245" t="s">
        <v>24</v>
      </c>
      <c r="C245" t="s">
        <v>14</v>
      </c>
      <c r="D245" t="s">
        <v>11</v>
      </c>
      <c r="E245" t="s">
        <v>12</v>
      </c>
      <c r="F245">
        <v>59</v>
      </c>
      <c r="G245">
        <v>51</v>
      </c>
      <c r="H245">
        <v>43</v>
      </c>
      <c r="I245" t="str">
        <f t="shared" si="12"/>
        <v>Fail</v>
      </c>
      <c r="J245">
        <f t="shared" si="13"/>
        <v>68.17833553500661</v>
      </c>
      <c r="K245">
        <f t="shared" si="14"/>
        <v>14.765550342947895</v>
      </c>
      <c r="L245" t="str">
        <f t="shared" si="15"/>
        <v xml:space="preserve">HIGH </v>
      </c>
    </row>
    <row r="246" spans="1:12" x14ac:dyDescent="0.25">
      <c r="A246" t="s">
        <v>17</v>
      </c>
      <c r="B246" t="s">
        <v>21</v>
      </c>
      <c r="C246" t="s">
        <v>23</v>
      </c>
      <c r="D246" t="s">
        <v>11</v>
      </c>
      <c r="E246" t="s">
        <v>12</v>
      </c>
      <c r="F246">
        <v>75</v>
      </c>
      <c r="G246">
        <v>74</v>
      </c>
      <c r="H246">
        <v>69</v>
      </c>
      <c r="I246" t="str">
        <f t="shared" si="12"/>
        <v>Pass</v>
      </c>
      <c r="J246">
        <f t="shared" si="13"/>
        <v>68.201058201058203</v>
      </c>
      <c r="K246">
        <f t="shared" si="14"/>
        <v>14.760168489421751</v>
      </c>
      <c r="L246" t="str">
        <f t="shared" si="15"/>
        <v xml:space="preserve">HIGH </v>
      </c>
    </row>
    <row r="247" spans="1:12" x14ac:dyDescent="0.25">
      <c r="A247" t="s">
        <v>17</v>
      </c>
      <c r="B247" t="s">
        <v>13</v>
      </c>
      <c r="C247" t="s">
        <v>19</v>
      </c>
      <c r="D247" t="s">
        <v>11</v>
      </c>
      <c r="E247" t="s">
        <v>12</v>
      </c>
      <c r="F247">
        <v>85</v>
      </c>
      <c r="G247">
        <v>76</v>
      </c>
      <c r="H247">
        <v>71</v>
      </c>
      <c r="I247" t="str">
        <f t="shared" si="12"/>
        <v>Pass</v>
      </c>
      <c r="J247">
        <f t="shared" si="13"/>
        <v>68.195143487858715</v>
      </c>
      <c r="K247">
        <f t="shared" si="14"/>
        <v>14.768735944665416</v>
      </c>
      <c r="L247" t="str">
        <f t="shared" si="15"/>
        <v xml:space="preserve">HIGH </v>
      </c>
    </row>
    <row r="248" spans="1:12" x14ac:dyDescent="0.25">
      <c r="A248" t="s">
        <v>17</v>
      </c>
      <c r="B248" t="s">
        <v>24</v>
      </c>
      <c r="C248" t="s">
        <v>19</v>
      </c>
      <c r="D248" t="s">
        <v>11</v>
      </c>
      <c r="E248" t="s">
        <v>12</v>
      </c>
      <c r="F248">
        <v>89</v>
      </c>
      <c r="G248">
        <v>76</v>
      </c>
      <c r="H248">
        <v>74</v>
      </c>
      <c r="I248" t="str">
        <f t="shared" si="12"/>
        <v>Pass</v>
      </c>
      <c r="J248">
        <f t="shared" si="13"/>
        <v>68.183023872679044</v>
      </c>
      <c r="K248">
        <f t="shared" si="14"/>
        <v>14.773267672298461</v>
      </c>
      <c r="L248" t="str">
        <f t="shared" si="15"/>
        <v xml:space="preserve">HIGH </v>
      </c>
    </row>
    <row r="249" spans="1:12" x14ac:dyDescent="0.25">
      <c r="A249" t="s">
        <v>8</v>
      </c>
      <c r="B249" t="s">
        <v>9</v>
      </c>
      <c r="C249" t="s">
        <v>22</v>
      </c>
      <c r="D249" t="s">
        <v>11</v>
      </c>
      <c r="E249" t="s">
        <v>15</v>
      </c>
      <c r="F249">
        <v>58</v>
      </c>
      <c r="G249">
        <v>70</v>
      </c>
      <c r="H249">
        <v>68</v>
      </c>
      <c r="I249" t="str">
        <f t="shared" si="12"/>
        <v>Pass</v>
      </c>
      <c r="J249">
        <f t="shared" si="13"/>
        <v>68.167773351040282</v>
      </c>
      <c r="K249">
        <f t="shared" si="14"/>
        <v>14.77515432866994</v>
      </c>
      <c r="L249" t="str">
        <f t="shared" si="15"/>
        <v xml:space="preserve">HIGH </v>
      </c>
    </row>
    <row r="250" spans="1:12" x14ac:dyDescent="0.25">
      <c r="A250" t="s">
        <v>8</v>
      </c>
      <c r="B250" t="s">
        <v>9</v>
      </c>
      <c r="C250" t="s">
        <v>22</v>
      </c>
      <c r="D250" t="s">
        <v>11</v>
      </c>
      <c r="E250" t="s">
        <v>12</v>
      </c>
      <c r="F250">
        <v>65</v>
      </c>
      <c r="G250">
        <v>64</v>
      </c>
      <c r="H250">
        <v>62</v>
      </c>
      <c r="I250" t="str">
        <f t="shared" si="12"/>
        <v>Pass</v>
      </c>
      <c r="J250">
        <f t="shared" si="13"/>
        <v>68.171542553191486</v>
      </c>
      <c r="K250">
        <f t="shared" si="14"/>
        <v>14.783373907008858</v>
      </c>
      <c r="L250" t="str">
        <f t="shared" si="15"/>
        <v xml:space="preserve">HIGH </v>
      </c>
    </row>
    <row r="251" spans="1:12" x14ac:dyDescent="0.25">
      <c r="A251" t="s">
        <v>17</v>
      </c>
      <c r="B251" t="s">
        <v>13</v>
      </c>
      <c r="C251" t="s">
        <v>22</v>
      </c>
      <c r="D251" t="s">
        <v>11</v>
      </c>
      <c r="E251" t="s">
        <v>12</v>
      </c>
      <c r="F251">
        <v>68</v>
      </c>
      <c r="G251">
        <v>60</v>
      </c>
      <c r="H251">
        <v>53</v>
      </c>
      <c r="I251" t="str">
        <f t="shared" si="12"/>
        <v>Pass</v>
      </c>
      <c r="J251">
        <f t="shared" si="13"/>
        <v>68.177541056369279</v>
      </c>
      <c r="K251">
        <f t="shared" si="14"/>
        <v>14.792228492708382</v>
      </c>
      <c r="L251" t="str">
        <f t="shared" si="15"/>
        <v xml:space="preserve">HIGH </v>
      </c>
    </row>
    <row r="252" spans="1:12" x14ac:dyDescent="0.25">
      <c r="A252" t="s">
        <v>17</v>
      </c>
      <c r="B252" t="s">
        <v>18</v>
      </c>
      <c r="C252" t="s">
        <v>23</v>
      </c>
      <c r="D252" t="s">
        <v>11</v>
      </c>
      <c r="E252" t="s">
        <v>15</v>
      </c>
      <c r="F252">
        <v>47</v>
      </c>
      <c r="G252">
        <v>49</v>
      </c>
      <c r="H252">
        <v>49</v>
      </c>
      <c r="I252" t="str">
        <f t="shared" si="12"/>
        <v>Pass</v>
      </c>
      <c r="J252">
        <f t="shared" si="13"/>
        <v>68.188000000000002</v>
      </c>
      <c r="K252">
        <f t="shared" si="14"/>
        <v>14.797619568325471</v>
      </c>
      <c r="L252" t="str">
        <f t="shared" si="15"/>
        <v xml:space="preserve">HIGH </v>
      </c>
    </row>
    <row r="253" spans="1:12" x14ac:dyDescent="0.25">
      <c r="A253" t="s">
        <v>8</v>
      </c>
      <c r="B253" t="s">
        <v>21</v>
      </c>
      <c r="C253" t="s">
        <v>14</v>
      </c>
      <c r="D253" t="s">
        <v>20</v>
      </c>
      <c r="E253" t="s">
        <v>12</v>
      </c>
      <c r="F253">
        <v>71</v>
      </c>
      <c r="G253">
        <v>83</v>
      </c>
      <c r="H253">
        <v>83</v>
      </c>
      <c r="I253" t="str">
        <f t="shared" si="12"/>
        <v>Pass</v>
      </c>
      <c r="J253">
        <f t="shared" si="13"/>
        <v>68.214508233199822</v>
      </c>
      <c r="K253">
        <f t="shared" si="14"/>
        <v>14.789648153114491</v>
      </c>
      <c r="L253" t="str">
        <f t="shared" si="15"/>
        <v xml:space="preserve">HIGH </v>
      </c>
    </row>
    <row r="254" spans="1:12" x14ac:dyDescent="0.25">
      <c r="A254" t="s">
        <v>8</v>
      </c>
      <c r="B254" t="s">
        <v>9</v>
      </c>
      <c r="C254" t="s">
        <v>23</v>
      </c>
      <c r="D254" t="s">
        <v>11</v>
      </c>
      <c r="E254" t="s">
        <v>15</v>
      </c>
      <c r="F254">
        <v>60</v>
      </c>
      <c r="G254">
        <v>70</v>
      </c>
      <c r="H254">
        <v>70</v>
      </c>
      <c r="I254" t="str">
        <f t="shared" si="12"/>
        <v>Pass</v>
      </c>
      <c r="J254">
        <f t="shared" si="13"/>
        <v>68.200089126559718</v>
      </c>
      <c r="K254">
        <f t="shared" si="14"/>
        <v>14.792822969273177</v>
      </c>
      <c r="L254" t="str">
        <f t="shared" si="15"/>
        <v xml:space="preserve">HIGH </v>
      </c>
    </row>
    <row r="255" spans="1:12" x14ac:dyDescent="0.25">
      <c r="A255" t="s">
        <v>17</v>
      </c>
      <c r="B255" t="s">
        <v>21</v>
      </c>
      <c r="C255" t="s">
        <v>16</v>
      </c>
      <c r="D255" t="s">
        <v>11</v>
      </c>
      <c r="E255" t="s">
        <v>12</v>
      </c>
      <c r="F255">
        <v>80</v>
      </c>
      <c r="G255">
        <v>80</v>
      </c>
      <c r="H255">
        <v>72</v>
      </c>
      <c r="I255" t="str">
        <f t="shared" si="12"/>
        <v>Pass</v>
      </c>
      <c r="J255">
        <f t="shared" si="13"/>
        <v>68.202141900937079</v>
      </c>
      <c r="K255">
        <f t="shared" si="14"/>
        <v>14.80160980123819</v>
      </c>
      <c r="L255" t="str">
        <f t="shared" si="15"/>
        <v xml:space="preserve">HIGH </v>
      </c>
    </row>
    <row r="256" spans="1:12" x14ac:dyDescent="0.25">
      <c r="A256" t="s">
        <v>17</v>
      </c>
      <c r="B256" t="s">
        <v>21</v>
      </c>
      <c r="C256" t="s">
        <v>22</v>
      </c>
      <c r="D256" t="s">
        <v>11</v>
      </c>
      <c r="E256" t="s">
        <v>12</v>
      </c>
      <c r="F256">
        <v>54</v>
      </c>
      <c r="G256">
        <v>52</v>
      </c>
      <c r="H256">
        <v>52</v>
      </c>
      <c r="I256" t="str">
        <f t="shared" si="12"/>
        <v>Pass</v>
      </c>
      <c r="J256">
        <f t="shared" si="13"/>
        <v>68.189901697944592</v>
      </c>
      <c r="K256">
        <f t="shared" si="14"/>
        <v>14.80710484154045</v>
      </c>
      <c r="L256" t="str">
        <f t="shared" si="15"/>
        <v xml:space="preserve">HIGH </v>
      </c>
    </row>
    <row r="257" spans="1:12" x14ac:dyDescent="0.25">
      <c r="A257" t="s">
        <v>8</v>
      </c>
      <c r="B257" t="s">
        <v>24</v>
      </c>
      <c r="C257" t="s">
        <v>14</v>
      </c>
      <c r="D257" t="s">
        <v>11</v>
      </c>
      <c r="E257" t="s">
        <v>12</v>
      </c>
      <c r="F257">
        <v>62</v>
      </c>
      <c r="G257">
        <v>73</v>
      </c>
      <c r="H257">
        <v>70</v>
      </c>
      <c r="I257" t="str">
        <f t="shared" si="12"/>
        <v>Pass</v>
      </c>
      <c r="J257">
        <f t="shared" si="13"/>
        <v>68.210738255033561</v>
      </c>
      <c r="K257">
        <f t="shared" si="14"/>
        <v>14.806065361559556</v>
      </c>
      <c r="L257" t="str">
        <f t="shared" si="15"/>
        <v xml:space="preserve">HIGH </v>
      </c>
    </row>
    <row r="258" spans="1:12" x14ac:dyDescent="0.25">
      <c r="A258" t="s">
        <v>8</v>
      </c>
      <c r="B258" t="s">
        <v>13</v>
      </c>
      <c r="C258" t="s">
        <v>19</v>
      </c>
      <c r="D258" t="s">
        <v>20</v>
      </c>
      <c r="E258" t="s">
        <v>12</v>
      </c>
      <c r="F258">
        <v>64</v>
      </c>
      <c r="G258">
        <v>73</v>
      </c>
      <c r="H258">
        <v>68</v>
      </c>
      <c r="I258" t="str">
        <f t="shared" ref="I258:I321" si="16">IF(OR(F258&lt;45,G258&lt;45,H258&lt;45), "Fail", "Pass")</f>
        <v>Pass</v>
      </c>
      <c r="J258">
        <f t="shared" ref="J258:J321" si="17">AVERAGE(F258:H1257)</f>
        <v>68.210573476702507</v>
      </c>
      <c r="K258">
        <f t="shared" ref="K258:K321" si="18">_xlfn.STDEV.P(F258:H1257)</f>
        <v>14.815033874527002</v>
      </c>
      <c r="L258" t="str">
        <f t="shared" si="15"/>
        <v xml:space="preserve">HIGH </v>
      </c>
    </row>
    <row r="259" spans="1:12" x14ac:dyDescent="0.25">
      <c r="A259" t="s">
        <v>17</v>
      </c>
      <c r="B259" t="s">
        <v>13</v>
      </c>
      <c r="C259" t="s">
        <v>19</v>
      </c>
      <c r="D259" t="s">
        <v>11</v>
      </c>
      <c r="E259" t="s">
        <v>15</v>
      </c>
      <c r="F259">
        <v>78</v>
      </c>
      <c r="G259">
        <v>77</v>
      </c>
      <c r="H259">
        <v>77</v>
      </c>
      <c r="I259" t="str">
        <f t="shared" si="16"/>
        <v>Pass</v>
      </c>
      <c r="J259">
        <f t="shared" si="17"/>
        <v>68.210408254822795</v>
      </c>
      <c r="K259">
        <f t="shared" si="18"/>
        <v>14.824384240671472</v>
      </c>
      <c r="L259" t="str">
        <f t="shared" ref="L259:L322" si="19">IF(AND(J259&gt;=60,K259&lt;=15),"HIGH ","LOW ")</f>
        <v xml:space="preserve">HIGH </v>
      </c>
    </row>
    <row r="260" spans="1:12" x14ac:dyDescent="0.25">
      <c r="A260" t="s">
        <v>8</v>
      </c>
      <c r="B260" t="s">
        <v>9</v>
      </c>
      <c r="C260" t="s">
        <v>14</v>
      </c>
      <c r="D260" t="s">
        <v>11</v>
      </c>
      <c r="E260" t="s">
        <v>12</v>
      </c>
      <c r="F260">
        <v>70</v>
      </c>
      <c r="G260">
        <v>75</v>
      </c>
      <c r="H260">
        <v>78</v>
      </c>
      <c r="I260" t="str">
        <f t="shared" si="16"/>
        <v>Pass</v>
      </c>
      <c r="J260">
        <f t="shared" si="17"/>
        <v>68.198113207547166</v>
      </c>
      <c r="K260">
        <f t="shared" si="18"/>
        <v>14.830574040108889</v>
      </c>
      <c r="L260" t="str">
        <f t="shared" si="19"/>
        <v xml:space="preserve">HIGH </v>
      </c>
    </row>
    <row r="261" spans="1:12" x14ac:dyDescent="0.25">
      <c r="A261" t="s">
        <v>8</v>
      </c>
      <c r="B261" t="s">
        <v>13</v>
      </c>
      <c r="C261" t="s">
        <v>16</v>
      </c>
      <c r="D261" t="s">
        <v>20</v>
      </c>
      <c r="E261" t="s">
        <v>15</v>
      </c>
      <c r="F261">
        <v>65</v>
      </c>
      <c r="G261">
        <v>81</v>
      </c>
      <c r="H261">
        <v>81</v>
      </c>
      <c r="I261" t="str">
        <f t="shared" si="16"/>
        <v>Pass</v>
      </c>
      <c r="J261">
        <f t="shared" si="17"/>
        <v>68.189833558254605</v>
      </c>
      <c r="K261">
        <f t="shared" si="18"/>
        <v>14.838368798196131</v>
      </c>
      <c r="L261" t="str">
        <f t="shared" si="19"/>
        <v xml:space="preserve">HIGH </v>
      </c>
    </row>
    <row r="262" spans="1:12" x14ac:dyDescent="0.25">
      <c r="A262" t="s">
        <v>8</v>
      </c>
      <c r="B262" t="s">
        <v>13</v>
      </c>
      <c r="C262" t="s">
        <v>23</v>
      </c>
      <c r="D262" t="s">
        <v>20</v>
      </c>
      <c r="E262" t="s">
        <v>15</v>
      </c>
      <c r="F262">
        <v>64</v>
      </c>
      <c r="G262">
        <v>79</v>
      </c>
      <c r="H262">
        <v>77</v>
      </c>
      <c r="I262" t="str">
        <f t="shared" si="16"/>
        <v>Pass</v>
      </c>
      <c r="J262">
        <f t="shared" si="17"/>
        <v>68.179729729729729</v>
      </c>
      <c r="K262">
        <f t="shared" si="18"/>
        <v>14.843254418379946</v>
      </c>
      <c r="L262" t="str">
        <f t="shared" si="19"/>
        <v xml:space="preserve">HIGH </v>
      </c>
    </row>
    <row r="263" spans="1:12" x14ac:dyDescent="0.25">
      <c r="A263" t="s">
        <v>17</v>
      </c>
      <c r="B263" t="s">
        <v>13</v>
      </c>
      <c r="C263" t="s">
        <v>14</v>
      </c>
      <c r="D263" t="s">
        <v>11</v>
      </c>
      <c r="E263" t="s">
        <v>15</v>
      </c>
      <c r="F263">
        <v>79</v>
      </c>
      <c r="G263">
        <v>79</v>
      </c>
      <c r="H263">
        <v>78</v>
      </c>
      <c r="I263" t="str">
        <f t="shared" si="16"/>
        <v>Pass</v>
      </c>
      <c r="J263">
        <f t="shared" si="17"/>
        <v>68.172755976544877</v>
      </c>
      <c r="K263">
        <f t="shared" si="18"/>
        <v>14.850067612690555</v>
      </c>
      <c r="L263" t="str">
        <f t="shared" si="19"/>
        <v xml:space="preserve">HIGH </v>
      </c>
    </row>
    <row r="264" spans="1:12" x14ac:dyDescent="0.25">
      <c r="A264" t="s">
        <v>8</v>
      </c>
      <c r="B264" t="s">
        <v>13</v>
      </c>
      <c r="C264" t="s">
        <v>23</v>
      </c>
      <c r="D264" t="s">
        <v>20</v>
      </c>
      <c r="E264" t="s">
        <v>12</v>
      </c>
      <c r="F264">
        <v>44</v>
      </c>
      <c r="G264">
        <v>50</v>
      </c>
      <c r="H264">
        <v>51</v>
      </c>
      <c r="I264" t="str">
        <f t="shared" si="16"/>
        <v>Fail</v>
      </c>
      <c r="J264">
        <f t="shared" si="17"/>
        <v>68.158536585365852</v>
      </c>
      <c r="K264">
        <f t="shared" si="18"/>
        <v>14.855086720439806</v>
      </c>
      <c r="L264" t="str">
        <f t="shared" si="19"/>
        <v xml:space="preserve">HIGH </v>
      </c>
    </row>
    <row r="265" spans="1:12" x14ac:dyDescent="0.25">
      <c r="A265" t="s">
        <v>8</v>
      </c>
      <c r="B265" t="s">
        <v>24</v>
      </c>
      <c r="C265" t="s">
        <v>22</v>
      </c>
      <c r="D265" t="s">
        <v>11</v>
      </c>
      <c r="E265" t="s">
        <v>12</v>
      </c>
      <c r="F265">
        <v>99</v>
      </c>
      <c r="G265">
        <v>93</v>
      </c>
      <c r="H265">
        <v>90</v>
      </c>
      <c r="I265" t="str">
        <f t="shared" si="16"/>
        <v>Pass</v>
      </c>
      <c r="J265">
        <f t="shared" si="17"/>
        <v>68.185436454093164</v>
      </c>
      <c r="K265">
        <f t="shared" si="18"/>
        <v>14.846751781736154</v>
      </c>
      <c r="L265" t="str">
        <f t="shared" si="19"/>
        <v xml:space="preserve">HIGH </v>
      </c>
    </row>
    <row r="266" spans="1:12" x14ac:dyDescent="0.25">
      <c r="A266" t="s">
        <v>17</v>
      </c>
      <c r="B266" t="s">
        <v>21</v>
      </c>
      <c r="C266" t="s">
        <v>22</v>
      </c>
      <c r="D266" t="s">
        <v>11</v>
      </c>
      <c r="E266" t="s">
        <v>12</v>
      </c>
      <c r="F266">
        <v>76</v>
      </c>
      <c r="G266">
        <v>73</v>
      </c>
      <c r="H266">
        <v>68</v>
      </c>
      <c r="I266" t="str">
        <f t="shared" si="16"/>
        <v>Pass</v>
      </c>
      <c r="J266">
        <f t="shared" si="17"/>
        <v>68.150362318840578</v>
      </c>
      <c r="K266">
        <f t="shared" si="18"/>
        <v>14.825648550440848</v>
      </c>
      <c r="L266" t="str">
        <f t="shared" si="19"/>
        <v xml:space="preserve">HIGH </v>
      </c>
    </row>
    <row r="267" spans="1:12" x14ac:dyDescent="0.25">
      <c r="A267" t="s">
        <v>17</v>
      </c>
      <c r="B267" t="s">
        <v>21</v>
      </c>
      <c r="C267" t="s">
        <v>23</v>
      </c>
      <c r="D267" t="s">
        <v>20</v>
      </c>
      <c r="E267" t="s">
        <v>12</v>
      </c>
      <c r="F267">
        <v>59</v>
      </c>
      <c r="G267">
        <v>42</v>
      </c>
      <c r="H267">
        <v>41</v>
      </c>
      <c r="I267" t="str">
        <f t="shared" si="16"/>
        <v>Fail</v>
      </c>
      <c r="J267">
        <f t="shared" si="17"/>
        <v>68.144671201814063</v>
      </c>
      <c r="K267">
        <f t="shared" si="18"/>
        <v>14.834427841399467</v>
      </c>
      <c r="L267" t="str">
        <f t="shared" si="19"/>
        <v xml:space="preserve">HIGH </v>
      </c>
    </row>
    <row r="268" spans="1:12" x14ac:dyDescent="0.25">
      <c r="A268" t="s">
        <v>8</v>
      </c>
      <c r="B268" t="s">
        <v>13</v>
      </c>
      <c r="C268" t="s">
        <v>10</v>
      </c>
      <c r="D268" t="s">
        <v>11</v>
      </c>
      <c r="E268" t="s">
        <v>12</v>
      </c>
      <c r="F268">
        <v>63</v>
      </c>
      <c r="G268">
        <v>75</v>
      </c>
      <c r="H268">
        <v>81</v>
      </c>
      <c r="I268" t="str">
        <f t="shared" si="16"/>
        <v>Pass</v>
      </c>
      <c r="J268">
        <f t="shared" si="17"/>
        <v>68.173024523160763</v>
      </c>
      <c r="K268">
        <f t="shared" si="18"/>
        <v>14.82147896526647</v>
      </c>
      <c r="L268" t="str">
        <f t="shared" si="19"/>
        <v xml:space="preserve">HIGH </v>
      </c>
    </row>
    <row r="269" spans="1:12" x14ac:dyDescent="0.25">
      <c r="A269" t="s">
        <v>8</v>
      </c>
      <c r="B269" t="s">
        <v>21</v>
      </c>
      <c r="C269" t="s">
        <v>22</v>
      </c>
      <c r="D269" t="s">
        <v>11</v>
      </c>
      <c r="E269" t="s">
        <v>12</v>
      </c>
      <c r="F269">
        <v>69</v>
      </c>
      <c r="G269">
        <v>72</v>
      </c>
      <c r="H269">
        <v>77</v>
      </c>
      <c r="I269" t="str">
        <f t="shared" si="16"/>
        <v>Pass</v>
      </c>
      <c r="J269">
        <f t="shared" si="17"/>
        <v>68.166439290586624</v>
      </c>
      <c r="K269">
        <f t="shared" si="18"/>
        <v>14.827936638849394</v>
      </c>
      <c r="L269" t="str">
        <f t="shared" si="19"/>
        <v xml:space="preserve">HIGH </v>
      </c>
    </row>
    <row r="270" spans="1:12" x14ac:dyDescent="0.25">
      <c r="A270" t="s">
        <v>8</v>
      </c>
      <c r="B270" t="s">
        <v>21</v>
      </c>
      <c r="C270" t="s">
        <v>19</v>
      </c>
      <c r="D270" t="s">
        <v>11</v>
      </c>
      <c r="E270" t="s">
        <v>15</v>
      </c>
      <c r="F270">
        <v>88</v>
      </c>
      <c r="G270">
        <v>92</v>
      </c>
      <c r="H270">
        <v>95</v>
      </c>
      <c r="I270" t="str">
        <f t="shared" si="16"/>
        <v>Pass</v>
      </c>
      <c r="J270">
        <f t="shared" si="17"/>
        <v>68.160291438979968</v>
      </c>
      <c r="K270">
        <f t="shared" si="18"/>
        <v>14.836626659232408</v>
      </c>
      <c r="L270" t="str">
        <f t="shared" si="19"/>
        <v xml:space="preserve">HIGH </v>
      </c>
    </row>
    <row r="271" spans="1:12" x14ac:dyDescent="0.25">
      <c r="A271" t="s">
        <v>8</v>
      </c>
      <c r="B271" t="s">
        <v>24</v>
      </c>
      <c r="C271" t="s">
        <v>14</v>
      </c>
      <c r="D271" t="s">
        <v>20</v>
      </c>
      <c r="E271" t="s">
        <v>12</v>
      </c>
      <c r="F271">
        <v>71</v>
      </c>
      <c r="G271">
        <v>76</v>
      </c>
      <c r="H271">
        <v>70</v>
      </c>
      <c r="I271" t="str">
        <f t="shared" si="16"/>
        <v>Pass</v>
      </c>
      <c r="J271">
        <f t="shared" si="17"/>
        <v>68.128134974920201</v>
      </c>
      <c r="K271">
        <f t="shared" si="18"/>
        <v>14.820879057235619</v>
      </c>
      <c r="L271" t="str">
        <f t="shared" si="19"/>
        <v xml:space="preserve">HIGH </v>
      </c>
    </row>
    <row r="272" spans="1:12" x14ac:dyDescent="0.25">
      <c r="A272" t="s">
        <v>17</v>
      </c>
      <c r="B272" t="s">
        <v>13</v>
      </c>
      <c r="C272" t="s">
        <v>10</v>
      </c>
      <c r="D272" t="s">
        <v>11</v>
      </c>
      <c r="E272" t="s">
        <v>12</v>
      </c>
      <c r="F272">
        <v>69</v>
      </c>
      <c r="G272">
        <v>63</v>
      </c>
      <c r="H272">
        <v>61</v>
      </c>
      <c r="I272" t="str">
        <f t="shared" si="16"/>
        <v>Pass</v>
      </c>
      <c r="J272">
        <f t="shared" si="17"/>
        <v>68.12237442922374</v>
      </c>
      <c r="K272">
        <f t="shared" si="18"/>
        <v>14.829890888623508</v>
      </c>
      <c r="L272" t="str">
        <f t="shared" si="19"/>
        <v xml:space="preserve">HIGH </v>
      </c>
    </row>
    <row r="273" spans="1:12" x14ac:dyDescent="0.25">
      <c r="A273" t="s">
        <v>17</v>
      </c>
      <c r="B273" t="s">
        <v>13</v>
      </c>
      <c r="C273" t="s">
        <v>14</v>
      </c>
      <c r="D273" t="s">
        <v>11</v>
      </c>
      <c r="E273" t="s">
        <v>12</v>
      </c>
      <c r="F273">
        <v>58</v>
      </c>
      <c r="G273">
        <v>49</v>
      </c>
      <c r="H273">
        <v>42</v>
      </c>
      <c r="I273" t="str">
        <f t="shared" si="16"/>
        <v>Fail</v>
      </c>
      <c r="J273">
        <f t="shared" si="17"/>
        <v>68.127572016460903</v>
      </c>
      <c r="K273">
        <f t="shared" si="18"/>
        <v>14.838860230298776</v>
      </c>
      <c r="L273" t="str">
        <f t="shared" si="19"/>
        <v xml:space="preserve">HIGH </v>
      </c>
    </row>
    <row r="274" spans="1:12" x14ac:dyDescent="0.25">
      <c r="A274" t="s">
        <v>8</v>
      </c>
      <c r="B274" t="s">
        <v>21</v>
      </c>
      <c r="C274" t="s">
        <v>19</v>
      </c>
      <c r="D274" t="s">
        <v>20</v>
      </c>
      <c r="E274" t="s">
        <v>12</v>
      </c>
      <c r="F274">
        <v>47</v>
      </c>
      <c r="G274">
        <v>53</v>
      </c>
      <c r="H274">
        <v>58</v>
      </c>
      <c r="I274" t="str">
        <f t="shared" si="16"/>
        <v>Pass</v>
      </c>
      <c r="J274">
        <f t="shared" si="17"/>
        <v>68.152930402930409</v>
      </c>
      <c r="K274">
        <f t="shared" si="18"/>
        <v>14.831268962289986</v>
      </c>
      <c r="L274" t="str">
        <f t="shared" si="19"/>
        <v xml:space="preserve">HIGH </v>
      </c>
    </row>
    <row r="275" spans="1:12" x14ac:dyDescent="0.25">
      <c r="A275" t="s">
        <v>8</v>
      </c>
      <c r="B275" t="s">
        <v>21</v>
      </c>
      <c r="C275" t="s">
        <v>14</v>
      </c>
      <c r="D275" t="s">
        <v>11</v>
      </c>
      <c r="E275" t="s">
        <v>12</v>
      </c>
      <c r="F275">
        <v>65</v>
      </c>
      <c r="G275">
        <v>70</v>
      </c>
      <c r="H275">
        <v>71</v>
      </c>
      <c r="I275" t="str">
        <f t="shared" si="16"/>
        <v>Pass</v>
      </c>
      <c r="J275">
        <f t="shared" si="17"/>
        <v>68.174232003668038</v>
      </c>
      <c r="K275">
        <f t="shared" si="18"/>
        <v>14.829394948344254</v>
      </c>
      <c r="L275" t="str">
        <f t="shared" si="19"/>
        <v xml:space="preserve">HIGH </v>
      </c>
    </row>
    <row r="276" spans="1:12" x14ac:dyDescent="0.25">
      <c r="A276" t="s">
        <v>17</v>
      </c>
      <c r="B276" t="s">
        <v>9</v>
      </c>
      <c r="C276" t="s">
        <v>14</v>
      </c>
      <c r="D276" t="s">
        <v>11</v>
      </c>
      <c r="E276" t="s">
        <v>15</v>
      </c>
      <c r="F276">
        <v>88</v>
      </c>
      <c r="G276">
        <v>85</v>
      </c>
      <c r="H276">
        <v>76</v>
      </c>
      <c r="I276" t="str">
        <f t="shared" si="16"/>
        <v>Pass</v>
      </c>
      <c r="J276">
        <f t="shared" si="17"/>
        <v>68.173553719008268</v>
      </c>
      <c r="K276">
        <f t="shared" si="18"/>
        <v>14.839273529598163</v>
      </c>
      <c r="L276" t="str">
        <f t="shared" si="19"/>
        <v xml:space="preserve">HIGH </v>
      </c>
    </row>
    <row r="277" spans="1:12" x14ac:dyDescent="0.25">
      <c r="A277" t="s">
        <v>17</v>
      </c>
      <c r="B277" t="s">
        <v>13</v>
      </c>
      <c r="C277" t="s">
        <v>10</v>
      </c>
      <c r="D277" t="s">
        <v>11</v>
      </c>
      <c r="E277" t="s">
        <v>12</v>
      </c>
      <c r="F277">
        <v>83</v>
      </c>
      <c r="G277">
        <v>78</v>
      </c>
      <c r="H277">
        <v>73</v>
      </c>
      <c r="I277" t="str">
        <f t="shared" si="16"/>
        <v>Pass</v>
      </c>
      <c r="J277">
        <f t="shared" si="17"/>
        <v>68.153103448275857</v>
      </c>
      <c r="K277">
        <f t="shared" si="18"/>
        <v>14.83806872446873</v>
      </c>
      <c r="L277" t="str">
        <f t="shared" si="19"/>
        <v xml:space="preserve">HIGH </v>
      </c>
    </row>
    <row r="278" spans="1:12" x14ac:dyDescent="0.25">
      <c r="A278" t="s">
        <v>8</v>
      </c>
      <c r="B278" t="s">
        <v>13</v>
      </c>
      <c r="C278" t="s">
        <v>23</v>
      </c>
      <c r="D278" t="s">
        <v>11</v>
      </c>
      <c r="E278" t="s">
        <v>15</v>
      </c>
      <c r="F278">
        <v>85</v>
      </c>
      <c r="G278">
        <v>92</v>
      </c>
      <c r="H278">
        <v>93</v>
      </c>
      <c r="I278" t="str">
        <f t="shared" si="16"/>
        <v>Pass</v>
      </c>
      <c r="J278">
        <f t="shared" si="17"/>
        <v>68.139502762430936</v>
      </c>
      <c r="K278">
        <f t="shared" si="18"/>
        <v>14.843020364065969</v>
      </c>
      <c r="L278" t="str">
        <f t="shared" si="19"/>
        <v xml:space="preserve">HIGH </v>
      </c>
    </row>
    <row r="279" spans="1:12" x14ac:dyDescent="0.25">
      <c r="A279" t="s">
        <v>8</v>
      </c>
      <c r="B279" t="s">
        <v>24</v>
      </c>
      <c r="C279" t="s">
        <v>22</v>
      </c>
      <c r="D279" t="s">
        <v>11</v>
      </c>
      <c r="E279" t="s">
        <v>15</v>
      </c>
      <c r="F279">
        <v>59</v>
      </c>
      <c r="G279">
        <v>63</v>
      </c>
      <c r="H279">
        <v>75</v>
      </c>
      <c r="I279" t="str">
        <f t="shared" si="16"/>
        <v>Pass</v>
      </c>
      <c r="J279">
        <f t="shared" si="17"/>
        <v>68.109266943291843</v>
      </c>
      <c r="K279">
        <f t="shared" si="18"/>
        <v>14.830393569078247</v>
      </c>
      <c r="L279" t="str">
        <f t="shared" si="19"/>
        <v xml:space="preserve">HIGH </v>
      </c>
    </row>
    <row r="280" spans="1:12" x14ac:dyDescent="0.25">
      <c r="A280" t="s">
        <v>8</v>
      </c>
      <c r="B280" t="s">
        <v>13</v>
      </c>
      <c r="C280" t="s">
        <v>23</v>
      </c>
      <c r="D280" t="s">
        <v>20</v>
      </c>
      <c r="E280" t="s">
        <v>12</v>
      </c>
      <c r="F280">
        <v>65</v>
      </c>
      <c r="G280">
        <v>86</v>
      </c>
      <c r="H280">
        <v>80</v>
      </c>
      <c r="I280" t="str">
        <f t="shared" si="16"/>
        <v>Pass</v>
      </c>
      <c r="J280">
        <f t="shared" si="17"/>
        <v>68.112650046168056</v>
      </c>
      <c r="K280">
        <f t="shared" si="18"/>
        <v>14.838224473802969</v>
      </c>
      <c r="L280" t="str">
        <f t="shared" si="19"/>
        <v xml:space="preserve">HIGH </v>
      </c>
    </row>
    <row r="281" spans="1:12" x14ac:dyDescent="0.25">
      <c r="A281" t="s">
        <v>17</v>
      </c>
      <c r="B281" t="s">
        <v>9</v>
      </c>
      <c r="C281" t="s">
        <v>10</v>
      </c>
      <c r="D281" t="s">
        <v>20</v>
      </c>
      <c r="E281" t="s">
        <v>12</v>
      </c>
      <c r="F281">
        <v>73</v>
      </c>
      <c r="G281">
        <v>56</v>
      </c>
      <c r="H281">
        <v>57</v>
      </c>
      <c r="I281" t="str">
        <f t="shared" si="16"/>
        <v>Pass</v>
      </c>
      <c r="J281">
        <f t="shared" si="17"/>
        <v>68.100323624595475</v>
      </c>
      <c r="K281">
        <f t="shared" si="18"/>
        <v>14.841172220144546</v>
      </c>
      <c r="L281" t="str">
        <f t="shared" si="19"/>
        <v xml:space="preserve">HIGH </v>
      </c>
    </row>
    <row r="282" spans="1:12" x14ac:dyDescent="0.25">
      <c r="A282" t="s">
        <v>17</v>
      </c>
      <c r="B282" t="s">
        <v>21</v>
      </c>
      <c r="C282" t="s">
        <v>22</v>
      </c>
      <c r="D282" t="s">
        <v>11</v>
      </c>
      <c r="E282" t="s">
        <v>12</v>
      </c>
      <c r="F282">
        <v>53</v>
      </c>
      <c r="G282">
        <v>52</v>
      </c>
      <c r="H282">
        <v>42</v>
      </c>
      <c r="I282" t="str">
        <f t="shared" si="16"/>
        <v>Fail</v>
      </c>
      <c r="J282">
        <f t="shared" si="17"/>
        <v>68.108796296296291</v>
      </c>
      <c r="K282">
        <f t="shared" si="18"/>
        <v>14.846895062454703</v>
      </c>
      <c r="L282" t="str">
        <f t="shared" si="19"/>
        <v xml:space="preserve">HIGH </v>
      </c>
    </row>
    <row r="283" spans="1:12" x14ac:dyDescent="0.25">
      <c r="A283" t="s">
        <v>17</v>
      </c>
      <c r="B283" t="s">
        <v>21</v>
      </c>
      <c r="C283" t="s">
        <v>22</v>
      </c>
      <c r="D283" t="s">
        <v>11</v>
      </c>
      <c r="E283" t="s">
        <v>12</v>
      </c>
      <c r="F283">
        <v>45</v>
      </c>
      <c r="G283">
        <v>48</v>
      </c>
      <c r="H283">
        <v>46</v>
      </c>
      <c r="I283" t="str">
        <f t="shared" si="16"/>
        <v>Pass</v>
      </c>
      <c r="J283">
        <f t="shared" si="17"/>
        <v>68.135373203523415</v>
      </c>
      <c r="K283">
        <f t="shared" si="18"/>
        <v>14.838935475238126</v>
      </c>
      <c r="L283" t="str">
        <f t="shared" si="19"/>
        <v xml:space="preserve">HIGH </v>
      </c>
    </row>
    <row r="284" spans="1:12" x14ac:dyDescent="0.25">
      <c r="A284" t="s">
        <v>8</v>
      </c>
      <c r="B284" t="s">
        <v>21</v>
      </c>
      <c r="C284" t="s">
        <v>10</v>
      </c>
      <c r="D284" t="s">
        <v>20</v>
      </c>
      <c r="E284" t="s">
        <v>12</v>
      </c>
      <c r="F284">
        <v>73</v>
      </c>
      <c r="G284">
        <v>79</v>
      </c>
      <c r="H284">
        <v>84</v>
      </c>
      <c r="I284" t="str">
        <f t="shared" si="16"/>
        <v>Pass</v>
      </c>
      <c r="J284">
        <f t="shared" si="17"/>
        <v>68.165738161559887</v>
      </c>
      <c r="K284">
        <f t="shared" si="18"/>
        <v>14.82685321835193</v>
      </c>
      <c r="L284" t="str">
        <f t="shared" si="19"/>
        <v xml:space="preserve">HIGH </v>
      </c>
    </row>
    <row r="285" spans="1:12" x14ac:dyDescent="0.25">
      <c r="A285" t="s">
        <v>8</v>
      </c>
      <c r="B285" t="s">
        <v>21</v>
      </c>
      <c r="C285" t="s">
        <v>14</v>
      </c>
      <c r="D285" t="s">
        <v>20</v>
      </c>
      <c r="E285" t="s">
        <v>15</v>
      </c>
      <c r="F285">
        <v>70</v>
      </c>
      <c r="G285">
        <v>78</v>
      </c>
      <c r="H285">
        <v>78</v>
      </c>
      <c r="I285" t="str">
        <f t="shared" si="16"/>
        <v>Pass</v>
      </c>
      <c r="J285">
        <f t="shared" si="17"/>
        <v>68.151092515109255</v>
      </c>
      <c r="K285">
        <f t="shared" si="18"/>
        <v>14.831047493355209</v>
      </c>
      <c r="L285" t="str">
        <f t="shared" si="19"/>
        <v xml:space="preserve">HIGH </v>
      </c>
    </row>
    <row r="286" spans="1:12" x14ac:dyDescent="0.25">
      <c r="A286" t="s">
        <v>8</v>
      </c>
      <c r="B286" t="s">
        <v>9</v>
      </c>
      <c r="C286" t="s">
        <v>23</v>
      </c>
      <c r="D286" t="s">
        <v>11</v>
      </c>
      <c r="E286" t="s">
        <v>12</v>
      </c>
      <c r="F286">
        <v>37</v>
      </c>
      <c r="G286">
        <v>46</v>
      </c>
      <c r="H286">
        <v>46</v>
      </c>
      <c r="I286" t="str">
        <f t="shared" si="16"/>
        <v>Fail</v>
      </c>
      <c r="J286">
        <f t="shared" si="17"/>
        <v>68.141061452513966</v>
      </c>
      <c r="K286">
        <f t="shared" si="18"/>
        <v>14.838300672365532</v>
      </c>
      <c r="L286" t="str">
        <f t="shared" si="19"/>
        <v xml:space="preserve">HIGH </v>
      </c>
    </row>
    <row r="287" spans="1:12" x14ac:dyDescent="0.25">
      <c r="A287" t="s">
        <v>17</v>
      </c>
      <c r="B287" t="s">
        <v>9</v>
      </c>
      <c r="C287" t="s">
        <v>19</v>
      </c>
      <c r="D287" t="s">
        <v>11</v>
      </c>
      <c r="E287" t="s">
        <v>15</v>
      </c>
      <c r="F287">
        <v>81</v>
      </c>
      <c r="G287">
        <v>82</v>
      </c>
      <c r="H287">
        <v>82</v>
      </c>
      <c r="I287" t="str">
        <f t="shared" si="16"/>
        <v>Pass</v>
      </c>
      <c r="J287">
        <f t="shared" si="17"/>
        <v>68.176223776223779</v>
      </c>
      <c r="K287">
        <f t="shared" si="18"/>
        <v>14.817984842225444</v>
      </c>
      <c r="L287" t="str">
        <f t="shared" si="19"/>
        <v xml:space="preserve">HIGH </v>
      </c>
    </row>
    <row r="288" spans="1:12" x14ac:dyDescent="0.25">
      <c r="A288" t="s">
        <v>17</v>
      </c>
      <c r="B288" t="s">
        <v>24</v>
      </c>
      <c r="C288" t="s">
        <v>19</v>
      </c>
      <c r="D288" t="s">
        <v>11</v>
      </c>
      <c r="E288" t="s">
        <v>15</v>
      </c>
      <c r="F288">
        <v>97</v>
      </c>
      <c r="G288">
        <v>82</v>
      </c>
      <c r="H288">
        <v>88</v>
      </c>
      <c r="I288" t="str">
        <f t="shared" si="16"/>
        <v>Pass</v>
      </c>
      <c r="J288">
        <f t="shared" si="17"/>
        <v>68.157329598506067</v>
      </c>
      <c r="K288">
        <f t="shared" si="18"/>
        <v>14.819738205784995</v>
      </c>
      <c r="L288" t="str">
        <f t="shared" si="19"/>
        <v xml:space="preserve">HIGH </v>
      </c>
    </row>
    <row r="289" spans="1:12" x14ac:dyDescent="0.25">
      <c r="A289" t="s">
        <v>8</v>
      </c>
      <c r="B289" t="s">
        <v>9</v>
      </c>
      <c r="C289" t="s">
        <v>23</v>
      </c>
      <c r="D289" t="s">
        <v>11</v>
      </c>
      <c r="E289" t="s">
        <v>12</v>
      </c>
      <c r="F289">
        <v>67</v>
      </c>
      <c r="G289">
        <v>89</v>
      </c>
      <c r="H289">
        <v>82</v>
      </c>
      <c r="I289" t="str">
        <f t="shared" si="16"/>
        <v>Pass</v>
      </c>
      <c r="J289">
        <f t="shared" si="17"/>
        <v>68.128097241701724</v>
      </c>
      <c r="K289">
        <f t="shared" si="18"/>
        <v>14.807742521920742</v>
      </c>
      <c r="L289" t="str">
        <f t="shared" si="19"/>
        <v xml:space="preserve">HIGH </v>
      </c>
    </row>
    <row r="290" spans="1:12" x14ac:dyDescent="0.25">
      <c r="A290" t="s">
        <v>17</v>
      </c>
      <c r="B290" t="s">
        <v>9</v>
      </c>
      <c r="C290" t="s">
        <v>10</v>
      </c>
      <c r="D290" t="s">
        <v>20</v>
      </c>
      <c r="E290" t="s">
        <v>12</v>
      </c>
      <c r="F290">
        <v>88</v>
      </c>
      <c r="G290">
        <v>75</v>
      </c>
      <c r="H290">
        <v>76</v>
      </c>
      <c r="I290" t="str">
        <f t="shared" si="16"/>
        <v>Pass</v>
      </c>
      <c r="J290">
        <f t="shared" si="17"/>
        <v>68.112359550561791</v>
      </c>
      <c r="K290">
        <f t="shared" si="18"/>
        <v>14.808184194951867</v>
      </c>
      <c r="L290" t="str">
        <f t="shared" si="19"/>
        <v xml:space="preserve">HIGH </v>
      </c>
    </row>
    <row r="291" spans="1:12" x14ac:dyDescent="0.25">
      <c r="A291" t="s">
        <v>17</v>
      </c>
      <c r="B291" t="s">
        <v>24</v>
      </c>
      <c r="C291" t="s">
        <v>23</v>
      </c>
      <c r="D291" t="s">
        <v>11</v>
      </c>
      <c r="E291" t="s">
        <v>15</v>
      </c>
      <c r="F291">
        <v>77</v>
      </c>
      <c r="G291">
        <v>76</v>
      </c>
      <c r="H291">
        <v>77</v>
      </c>
      <c r="I291" t="str">
        <f t="shared" si="16"/>
        <v>Pass</v>
      </c>
      <c r="J291">
        <f t="shared" si="17"/>
        <v>68.096108766994845</v>
      </c>
      <c r="K291">
        <f t="shared" si="18"/>
        <v>14.810591895775772</v>
      </c>
      <c r="L291" t="str">
        <f t="shared" si="19"/>
        <v xml:space="preserve">HIGH </v>
      </c>
    </row>
    <row r="292" spans="1:12" x14ac:dyDescent="0.25">
      <c r="A292" t="s">
        <v>17</v>
      </c>
      <c r="B292" t="s">
        <v>13</v>
      </c>
      <c r="C292" t="s">
        <v>19</v>
      </c>
      <c r="D292" t="s">
        <v>11</v>
      </c>
      <c r="E292" t="s">
        <v>12</v>
      </c>
      <c r="F292">
        <v>76</v>
      </c>
      <c r="G292">
        <v>70</v>
      </c>
      <c r="H292">
        <v>68</v>
      </c>
      <c r="I292" t="str">
        <f t="shared" si="16"/>
        <v>Pass</v>
      </c>
      <c r="J292">
        <f t="shared" si="17"/>
        <v>68.084037558685452</v>
      </c>
      <c r="K292">
        <f t="shared" si="18"/>
        <v>14.817512118714825</v>
      </c>
      <c r="L292" t="str">
        <f t="shared" si="19"/>
        <v xml:space="preserve">HIGH </v>
      </c>
    </row>
    <row r="293" spans="1:12" x14ac:dyDescent="0.25">
      <c r="A293" t="s">
        <v>17</v>
      </c>
      <c r="B293" t="s">
        <v>21</v>
      </c>
      <c r="C293" t="s">
        <v>23</v>
      </c>
      <c r="D293" t="s">
        <v>11</v>
      </c>
      <c r="E293" t="s">
        <v>12</v>
      </c>
      <c r="F293">
        <v>86</v>
      </c>
      <c r="G293">
        <v>73</v>
      </c>
      <c r="H293">
        <v>70</v>
      </c>
      <c r="I293" t="str">
        <f t="shared" si="16"/>
        <v>Pass</v>
      </c>
      <c r="J293">
        <f t="shared" si="17"/>
        <v>68.079454630935587</v>
      </c>
      <c r="K293">
        <f t="shared" si="18"/>
        <v>14.826905558088567</v>
      </c>
      <c r="L293" t="str">
        <f t="shared" si="19"/>
        <v xml:space="preserve">HIGH </v>
      </c>
    </row>
    <row r="294" spans="1:12" x14ac:dyDescent="0.25">
      <c r="A294" t="s">
        <v>17</v>
      </c>
      <c r="B294" t="s">
        <v>13</v>
      </c>
      <c r="C294" t="s">
        <v>23</v>
      </c>
      <c r="D294" t="s">
        <v>11</v>
      </c>
      <c r="E294" t="s">
        <v>15</v>
      </c>
      <c r="F294">
        <v>63</v>
      </c>
      <c r="G294">
        <v>60</v>
      </c>
      <c r="H294">
        <v>57</v>
      </c>
      <c r="I294" t="str">
        <f t="shared" si="16"/>
        <v>Pass</v>
      </c>
      <c r="J294">
        <f t="shared" si="17"/>
        <v>68.067796610169495</v>
      </c>
      <c r="K294">
        <f t="shared" si="18"/>
        <v>14.831829373514099</v>
      </c>
      <c r="L294" t="str">
        <f t="shared" si="19"/>
        <v xml:space="preserve">HIGH </v>
      </c>
    </row>
    <row r="295" spans="1:12" x14ac:dyDescent="0.25">
      <c r="A295" t="s">
        <v>8</v>
      </c>
      <c r="B295" t="s">
        <v>24</v>
      </c>
      <c r="C295" t="s">
        <v>10</v>
      </c>
      <c r="D295" t="s">
        <v>11</v>
      </c>
      <c r="E295" t="s">
        <v>12</v>
      </c>
      <c r="F295">
        <v>65</v>
      </c>
      <c r="G295">
        <v>73</v>
      </c>
      <c r="H295">
        <v>75</v>
      </c>
      <c r="I295" t="str">
        <f t="shared" si="16"/>
        <v>Pass</v>
      </c>
      <c r="J295">
        <f t="shared" si="17"/>
        <v>68.079207920792072</v>
      </c>
      <c r="K295">
        <f t="shared" si="18"/>
        <v>14.83892286556339</v>
      </c>
      <c r="L295" t="str">
        <f t="shared" si="19"/>
        <v xml:space="preserve">HIGH </v>
      </c>
    </row>
    <row r="296" spans="1:12" x14ac:dyDescent="0.25">
      <c r="A296" t="s">
        <v>17</v>
      </c>
      <c r="B296" t="s">
        <v>21</v>
      </c>
      <c r="C296" t="s">
        <v>22</v>
      </c>
      <c r="D296" t="s">
        <v>20</v>
      </c>
      <c r="E296" t="s">
        <v>15</v>
      </c>
      <c r="F296">
        <v>78</v>
      </c>
      <c r="G296">
        <v>77</v>
      </c>
      <c r="H296">
        <v>80</v>
      </c>
      <c r="I296" t="str">
        <f t="shared" si="16"/>
        <v>Pass</v>
      </c>
      <c r="J296">
        <f t="shared" si="17"/>
        <v>68.075070821529749</v>
      </c>
      <c r="K296">
        <f t="shared" si="18"/>
        <v>14.84813052363563</v>
      </c>
      <c r="L296" t="str">
        <f t="shared" si="19"/>
        <v xml:space="preserve">HIGH </v>
      </c>
    </row>
    <row r="297" spans="1:12" x14ac:dyDescent="0.25">
      <c r="A297" t="s">
        <v>17</v>
      </c>
      <c r="B297" t="s">
        <v>9</v>
      </c>
      <c r="C297" t="s">
        <v>19</v>
      </c>
      <c r="D297" t="s">
        <v>20</v>
      </c>
      <c r="E297" t="s">
        <v>12</v>
      </c>
      <c r="F297">
        <v>67</v>
      </c>
      <c r="G297">
        <v>62</v>
      </c>
      <c r="H297">
        <v>60</v>
      </c>
      <c r="I297" t="str">
        <f t="shared" si="16"/>
        <v>Pass</v>
      </c>
      <c r="J297">
        <f t="shared" si="17"/>
        <v>68.060520094562648</v>
      </c>
      <c r="K297">
        <f t="shared" si="18"/>
        <v>14.853552295836568</v>
      </c>
      <c r="L297" t="str">
        <f t="shared" si="19"/>
        <v xml:space="preserve">HIGH </v>
      </c>
    </row>
    <row r="298" spans="1:12" x14ac:dyDescent="0.25">
      <c r="A298" t="s">
        <v>17</v>
      </c>
      <c r="B298" t="s">
        <v>18</v>
      </c>
      <c r="C298" t="s">
        <v>23</v>
      </c>
      <c r="D298" t="s">
        <v>11</v>
      </c>
      <c r="E298" t="s">
        <v>15</v>
      </c>
      <c r="F298">
        <v>46</v>
      </c>
      <c r="G298">
        <v>41</v>
      </c>
      <c r="H298">
        <v>43</v>
      </c>
      <c r="I298" t="str">
        <f t="shared" si="16"/>
        <v>Fail</v>
      </c>
      <c r="J298">
        <f t="shared" si="17"/>
        <v>68.067708333333329</v>
      </c>
      <c r="K298">
        <f t="shared" si="18"/>
        <v>14.862458389158773</v>
      </c>
      <c r="L298" t="str">
        <f t="shared" si="19"/>
        <v xml:space="preserve">HIGH </v>
      </c>
    </row>
    <row r="299" spans="1:12" x14ac:dyDescent="0.25">
      <c r="A299" t="s">
        <v>17</v>
      </c>
      <c r="B299" t="s">
        <v>24</v>
      </c>
      <c r="C299" t="s">
        <v>19</v>
      </c>
      <c r="D299" t="s">
        <v>11</v>
      </c>
      <c r="E299" t="s">
        <v>15</v>
      </c>
      <c r="F299">
        <v>71</v>
      </c>
      <c r="G299">
        <v>74</v>
      </c>
      <c r="H299">
        <v>68</v>
      </c>
      <c r="I299" t="str">
        <f t="shared" si="16"/>
        <v>Pass</v>
      </c>
      <c r="J299">
        <f t="shared" si="17"/>
        <v>68.102892366050256</v>
      </c>
      <c r="K299">
        <f t="shared" si="18"/>
        <v>14.843496377589291</v>
      </c>
      <c r="L299" t="str">
        <f t="shared" si="19"/>
        <v xml:space="preserve">HIGH </v>
      </c>
    </row>
    <row r="300" spans="1:12" x14ac:dyDescent="0.25">
      <c r="A300" t="s">
        <v>17</v>
      </c>
      <c r="B300" t="s">
        <v>13</v>
      </c>
      <c r="C300" t="s">
        <v>22</v>
      </c>
      <c r="D300" t="s">
        <v>20</v>
      </c>
      <c r="E300" t="s">
        <v>15</v>
      </c>
      <c r="F300">
        <v>40</v>
      </c>
      <c r="G300">
        <v>46</v>
      </c>
      <c r="H300">
        <v>50</v>
      </c>
      <c r="I300" t="str">
        <f t="shared" si="16"/>
        <v>Fail</v>
      </c>
      <c r="J300">
        <f t="shared" si="17"/>
        <v>68.098765432098759</v>
      </c>
      <c r="K300">
        <f t="shared" si="18"/>
        <v>14.85337416285946</v>
      </c>
      <c r="L300" t="str">
        <f t="shared" si="19"/>
        <v xml:space="preserve">HIGH </v>
      </c>
    </row>
    <row r="301" spans="1:12" x14ac:dyDescent="0.25">
      <c r="A301" t="s">
        <v>17</v>
      </c>
      <c r="B301" t="s">
        <v>21</v>
      </c>
      <c r="C301" t="s">
        <v>19</v>
      </c>
      <c r="D301" t="s">
        <v>20</v>
      </c>
      <c r="E301" t="s">
        <v>12</v>
      </c>
      <c r="F301">
        <v>90</v>
      </c>
      <c r="G301">
        <v>87</v>
      </c>
      <c r="H301">
        <v>75</v>
      </c>
      <c r="I301" t="str">
        <f t="shared" si="16"/>
        <v>Pass</v>
      </c>
      <c r="J301">
        <f t="shared" si="17"/>
        <v>68.131241084165481</v>
      </c>
      <c r="K301">
        <f t="shared" si="18"/>
        <v>14.838226991377107</v>
      </c>
      <c r="L301" t="str">
        <f t="shared" si="19"/>
        <v xml:space="preserve">HIGH </v>
      </c>
    </row>
    <row r="302" spans="1:12" x14ac:dyDescent="0.25">
      <c r="A302" t="s">
        <v>17</v>
      </c>
      <c r="B302" t="s">
        <v>18</v>
      </c>
      <c r="C302" t="s">
        <v>14</v>
      </c>
      <c r="D302" t="s">
        <v>20</v>
      </c>
      <c r="E302" t="s">
        <v>15</v>
      </c>
      <c r="F302">
        <v>81</v>
      </c>
      <c r="G302">
        <v>78</v>
      </c>
      <c r="H302">
        <v>81</v>
      </c>
      <c r="I302" t="str">
        <f t="shared" si="16"/>
        <v>Pass</v>
      </c>
      <c r="J302">
        <f t="shared" si="17"/>
        <v>68.108571428571423</v>
      </c>
      <c r="K302">
        <f t="shared" si="18"/>
        <v>14.834664130473111</v>
      </c>
      <c r="L302" t="str">
        <f t="shared" si="19"/>
        <v xml:space="preserve">HIGH </v>
      </c>
    </row>
    <row r="303" spans="1:12" x14ac:dyDescent="0.25">
      <c r="A303" t="s">
        <v>17</v>
      </c>
      <c r="B303" t="s">
        <v>21</v>
      </c>
      <c r="C303" t="s">
        <v>23</v>
      </c>
      <c r="D303" t="s">
        <v>20</v>
      </c>
      <c r="E303" t="s">
        <v>12</v>
      </c>
      <c r="F303">
        <v>56</v>
      </c>
      <c r="G303">
        <v>54</v>
      </c>
      <c r="H303">
        <v>52</v>
      </c>
      <c r="I303" t="str">
        <f t="shared" si="16"/>
        <v>Pass</v>
      </c>
      <c r="J303">
        <f t="shared" si="17"/>
        <v>68.091559370529325</v>
      </c>
      <c r="K303">
        <f t="shared" si="18"/>
        <v>14.838350417401962</v>
      </c>
      <c r="L303" t="str">
        <f t="shared" si="19"/>
        <v xml:space="preserve">HIGH </v>
      </c>
    </row>
    <row r="304" spans="1:12" x14ac:dyDescent="0.25">
      <c r="A304" t="s">
        <v>8</v>
      </c>
      <c r="B304" t="s">
        <v>13</v>
      </c>
      <c r="C304" t="s">
        <v>19</v>
      </c>
      <c r="D304" t="s">
        <v>11</v>
      </c>
      <c r="E304" t="s">
        <v>15</v>
      </c>
      <c r="F304">
        <v>67</v>
      </c>
      <c r="G304">
        <v>84</v>
      </c>
      <c r="H304">
        <v>81</v>
      </c>
      <c r="I304" t="str">
        <f t="shared" si="16"/>
        <v>Pass</v>
      </c>
      <c r="J304">
        <f t="shared" si="17"/>
        <v>68.11174785100286</v>
      </c>
      <c r="K304">
        <f t="shared" si="18"/>
        <v>14.839250898920097</v>
      </c>
      <c r="L304" t="str">
        <f t="shared" si="19"/>
        <v xml:space="preserve">HIGH </v>
      </c>
    </row>
    <row r="305" spans="1:12" x14ac:dyDescent="0.25">
      <c r="A305" t="s">
        <v>17</v>
      </c>
      <c r="B305" t="s">
        <v>9</v>
      </c>
      <c r="C305" t="s">
        <v>19</v>
      </c>
      <c r="D305" t="s">
        <v>11</v>
      </c>
      <c r="E305" t="s">
        <v>12</v>
      </c>
      <c r="F305">
        <v>80</v>
      </c>
      <c r="G305">
        <v>76</v>
      </c>
      <c r="H305">
        <v>64</v>
      </c>
      <c r="I305" t="str">
        <f t="shared" si="16"/>
        <v>Pass</v>
      </c>
      <c r="J305">
        <f t="shared" si="17"/>
        <v>68.098517455762789</v>
      </c>
      <c r="K305">
        <f t="shared" si="18"/>
        <v>14.843125243809055</v>
      </c>
      <c r="L305" t="str">
        <f t="shared" si="19"/>
        <v xml:space="preserve">HIGH </v>
      </c>
    </row>
    <row r="306" spans="1:12" x14ac:dyDescent="0.25">
      <c r="A306" t="s">
        <v>8</v>
      </c>
      <c r="B306" t="s">
        <v>13</v>
      </c>
      <c r="C306" t="s">
        <v>19</v>
      </c>
      <c r="D306" t="s">
        <v>11</v>
      </c>
      <c r="E306" t="s">
        <v>15</v>
      </c>
      <c r="F306">
        <v>74</v>
      </c>
      <c r="G306">
        <v>75</v>
      </c>
      <c r="H306">
        <v>83</v>
      </c>
      <c r="I306" t="str">
        <f t="shared" si="16"/>
        <v>Pass</v>
      </c>
      <c r="J306">
        <f t="shared" si="17"/>
        <v>68.090996168582379</v>
      </c>
      <c r="K306">
        <f t="shared" si="18"/>
        <v>14.850221413135307</v>
      </c>
      <c r="L306" t="str">
        <f t="shared" si="19"/>
        <v xml:space="preserve">HIGH </v>
      </c>
    </row>
    <row r="307" spans="1:12" x14ac:dyDescent="0.25">
      <c r="A307" t="s">
        <v>17</v>
      </c>
      <c r="B307" t="s">
        <v>18</v>
      </c>
      <c r="C307" t="s">
        <v>14</v>
      </c>
      <c r="D307" t="s">
        <v>11</v>
      </c>
      <c r="E307" t="s">
        <v>12</v>
      </c>
      <c r="F307">
        <v>69</v>
      </c>
      <c r="G307">
        <v>67</v>
      </c>
      <c r="H307">
        <v>69</v>
      </c>
      <c r="I307" t="str">
        <f t="shared" si="16"/>
        <v>Pass</v>
      </c>
      <c r="J307">
        <f t="shared" si="17"/>
        <v>68.077697841726618</v>
      </c>
      <c r="K307">
        <f t="shared" si="18"/>
        <v>14.855973823658548</v>
      </c>
      <c r="L307" t="str">
        <f t="shared" si="19"/>
        <v xml:space="preserve">HIGH </v>
      </c>
    </row>
    <row r="308" spans="1:12" x14ac:dyDescent="0.25">
      <c r="A308" t="s">
        <v>17</v>
      </c>
      <c r="B308" t="s">
        <v>24</v>
      </c>
      <c r="C308" t="s">
        <v>14</v>
      </c>
      <c r="D308" t="s">
        <v>11</v>
      </c>
      <c r="E308" t="s">
        <v>15</v>
      </c>
      <c r="F308">
        <v>99</v>
      </c>
      <c r="G308">
        <v>87</v>
      </c>
      <c r="H308">
        <v>81</v>
      </c>
      <c r="I308" t="str">
        <f t="shared" si="16"/>
        <v>Pass</v>
      </c>
      <c r="J308">
        <f t="shared" si="17"/>
        <v>68.077329490874163</v>
      </c>
      <c r="K308">
        <f t="shared" si="18"/>
        <v>14.866626873554324</v>
      </c>
      <c r="L308" t="str">
        <f t="shared" si="19"/>
        <v xml:space="preserve">HIGH </v>
      </c>
    </row>
    <row r="309" spans="1:12" x14ac:dyDescent="0.25">
      <c r="A309" t="s">
        <v>17</v>
      </c>
      <c r="B309" t="s">
        <v>13</v>
      </c>
      <c r="C309" t="s">
        <v>23</v>
      </c>
      <c r="D309" t="s">
        <v>11</v>
      </c>
      <c r="E309" t="s">
        <v>12</v>
      </c>
      <c r="F309">
        <v>51</v>
      </c>
      <c r="G309">
        <v>52</v>
      </c>
      <c r="H309">
        <v>44</v>
      </c>
      <c r="I309" t="str">
        <f t="shared" si="16"/>
        <v>Fail</v>
      </c>
      <c r="J309">
        <f t="shared" si="17"/>
        <v>68.047138047138048</v>
      </c>
      <c r="K309">
        <f t="shared" si="18"/>
        <v>14.853353716546666</v>
      </c>
      <c r="L309" t="str">
        <f t="shared" si="19"/>
        <v xml:space="preserve">HIGH </v>
      </c>
    </row>
    <row r="310" spans="1:12" x14ac:dyDescent="0.25">
      <c r="A310" t="s">
        <v>8</v>
      </c>
      <c r="B310" t="s">
        <v>9</v>
      </c>
      <c r="C310" t="s">
        <v>19</v>
      </c>
      <c r="D310" t="s">
        <v>20</v>
      </c>
      <c r="E310" t="s">
        <v>12</v>
      </c>
      <c r="F310">
        <v>53</v>
      </c>
      <c r="G310">
        <v>71</v>
      </c>
      <c r="H310">
        <v>67</v>
      </c>
      <c r="I310" t="str">
        <f t="shared" si="16"/>
        <v>Pass</v>
      </c>
      <c r="J310">
        <f t="shared" si="17"/>
        <v>68.074662813102123</v>
      </c>
      <c r="K310">
        <f t="shared" si="18"/>
        <v>14.845794173943377</v>
      </c>
      <c r="L310" t="str">
        <f t="shared" si="19"/>
        <v xml:space="preserve">HIGH </v>
      </c>
    </row>
    <row r="311" spans="1:12" x14ac:dyDescent="0.25">
      <c r="A311" t="s">
        <v>8</v>
      </c>
      <c r="B311" t="s">
        <v>21</v>
      </c>
      <c r="C311" t="s">
        <v>22</v>
      </c>
      <c r="D311" t="s">
        <v>20</v>
      </c>
      <c r="E311" t="s">
        <v>12</v>
      </c>
      <c r="F311">
        <v>49</v>
      </c>
      <c r="G311">
        <v>57</v>
      </c>
      <c r="H311">
        <v>52</v>
      </c>
      <c r="I311" t="str">
        <f t="shared" si="16"/>
        <v>Pass</v>
      </c>
      <c r="J311">
        <f t="shared" si="17"/>
        <v>68.081041968162083</v>
      </c>
      <c r="K311">
        <f t="shared" si="18"/>
        <v>14.852683654678279</v>
      </c>
      <c r="L311" t="str">
        <f t="shared" si="19"/>
        <v xml:space="preserve">HIGH </v>
      </c>
    </row>
    <row r="312" spans="1:12" x14ac:dyDescent="0.25">
      <c r="A312" t="s">
        <v>8</v>
      </c>
      <c r="B312" t="s">
        <v>9</v>
      </c>
      <c r="C312" t="s">
        <v>19</v>
      </c>
      <c r="D312" t="s">
        <v>11</v>
      </c>
      <c r="E312" t="s">
        <v>12</v>
      </c>
      <c r="F312">
        <v>73</v>
      </c>
      <c r="G312">
        <v>76</v>
      </c>
      <c r="H312">
        <v>80</v>
      </c>
      <c r="I312" t="str">
        <f t="shared" si="16"/>
        <v>Pass</v>
      </c>
      <c r="J312">
        <f t="shared" si="17"/>
        <v>68.103381642512076</v>
      </c>
      <c r="K312">
        <f t="shared" si="18"/>
        <v>14.851306101226248</v>
      </c>
      <c r="L312" t="str">
        <f t="shared" si="19"/>
        <v xml:space="preserve">HIGH </v>
      </c>
    </row>
    <row r="313" spans="1:12" x14ac:dyDescent="0.25">
      <c r="A313" t="s">
        <v>17</v>
      </c>
      <c r="B313" t="s">
        <v>9</v>
      </c>
      <c r="C313" t="s">
        <v>10</v>
      </c>
      <c r="D313" t="s">
        <v>11</v>
      </c>
      <c r="E313" t="s">
        <v>12</v>
      </c>
      <c r="F313">
        <v>66</v>
      </c>
      <c r="G313">
        <v>60</v>
      </c>
      <c r="H313">
        <v>57</v>
      </c>
      <c r="I313" t="str">
        <f t="shared" si="16"/>
        <v>Pass</v>
      </c>
      <c r="J313">
        <f t="shared" si="17"/>
        <v>68.091436865021777</v>
      </c>
      <c r="K313">
        <f t="shared" si="18"/>
        <v>14.858365647695404</v>
      </c>
      <c r="L313" t="str">
        <f t="shared" si="19"/>
        <v xml:space="preserve">HIGH </v>
      </c>
    </row>
    <row r="314" spans="1:12" x14ac:dyDescent="0.25">
      <c r="A314" t="s">
        <v>17</v>
      </c>
      <c r="B314" t="s">
        <v>21</v>
      </c>
      <c r="C314" t="s">
        <v>10</v>
      </c>
      <c r="D314" t="s">
        <v>11</v>
      </c>
      <c r="E314" t="s">
        <v>15</v>
      </c>
      <c r="F314">
        <v>67</v>
      </c>
      <c r="G314">
        <v>61</v>
      </c>
      <c r="H314">
        <v>68</v>
      </c>
      <c r="I314" t="str">
        <f t="shared" si="16"/>
        <v>Pass</v>
      </c>
      <c r="J314">
        <f t="shared" si="17"/>
        <v>68.101744186046517</v>
      </c>
      <c r="K314">
        <f t="shared" si="18"/>
        <v>14.866013892460826</v>
      </c>
      <c r="L314" t="str">
        <f t="shared" si="19"/>
        <v xml:space="preserve">HIGH </v>
      </c>
    </row>
    <row r="315" spans="1:12" x14ac:dyDescent="0.25">
      <c r="A315" t="s">
        <v>8</v>
      </c>
      <c r="B315" t="s">
        <v>13</v>
      </c>
      <c r="C315" t="s">
        <v>19</v>
      </c>
      <c r="D315" t="s">
        <v>20</v>
      </c>
      <c r="E315" t="s">
        <v>15</v>
      </c>
      <c r="F315">
        <v>68</v>
      </c>
      <c r="G315">
        <v>67</v>
      </c>
      <c r="H315">
        <v>69</v>
      </c>
      <c r="I315" t="str">
        <f t="shared" si="16"/>
        <v>Pass</v>
      </c>
      <c r="J315">
        <f t="shared" si="17"/>
        <v>68.105773896166909</v>
      </c>
      <c r="K315">
        <f t="shared" si="18"/>
        <v>14.875986486285319</v>
      </c>
      <c r="L315" t="str">
        <f t="shared" si="19"/>
        <v xml:space="preserve">HIGH </v>
      </c>
    </row>
    <row r="316" spans="1:12" x14ac:dyDescent="0.25">
      <c r="A316" t="s">
        <v>8</v>
      </c>
      <c r="B316" t="s">
        <v>13</v>
      </c>
      <c r="C316" t="s">
        <v>10</v>
      </c>
      <c r="D316" t="s">
        <v>11</v>
      </c>
      <c r="E316" t="s">
        <v>15</v>
      </c>
      <c r="F316">
        <v>59</v>
      </c>
      <c r="G316">
        <v>64</v>
      </c>
      <c r="H316">
        <v>75</v>
      </c>
      <c r="I316" t="str">
        <f t="shared" si="16"/>
        <v>Pass</v>
      </c>
      <c r="J316">
        <f t="shared" si="17"/>
        <v>68.105928085519921</v>
      </c>
      <c r="K316">
        <f t="shared" si="18"/>
        <v>14.886791904753382</v>
      </c>
      <c r="L316" t="str">
        <f t="shared" si="19"/>
        <v xml:space="preserve">HIGH </v>
      </c>
    </row>
    <row r="317" spans="1:12" x14ac:dyDescent="0.25">
      <c r="A317" t="s">
        <v>17</v>
      </c>
      <c r="B317" t="s">
        <v>13</v>
      </c>
      <c r="C317" t="s">
        <v>22</v>
      </c>
      <c r="D317" t="s">
        <v>11</v>
      </c>
      <c r="E317" t="s">
        <v>12</v>
      </c>
      <c r="F317">
        <v>71</v>
      </c>
      <c r="G317">
        <v>66</v>
      </c>
      <c r="H317">
        <v>65</v>
      </c>
      <c r="I317" t="str">
        <f t="shared" si="16"/>
        <v>Pass</v>
      </c>
      <c r="J317">
        <f t="shared" si="17"/>
        <v>68.109002433090026</v>
      </c>
      <c r="K317">
        <f t="shared" si="18"/>
        <v>14.895247914700292</v>
      </c>
      <c r="L317" t="str">
        <f t="shared" si="19"/>
        <v xml:space="preserve">HIGH </v>
      </c>
    </row>
    <row r="318" spans="1:12" x14ac:dyDescent="0.25">
      <c r="A318" t="s">
        <v>8</v>
      </c>
      <c r="B318" t="s">
        <v>21</v>
      </c>
      <c r="C318" t="s">
        <v>16</v>
      </c>
      <c r="D318" t="s">
        <v>11</v>
      </c>
      <c r="E318" t="s">
        <v>15</v>
      </c>
      <c r="F318">
        <v>77</v>
      </c>
      <c r="G318">
        <v>82</v>
      </c>
      <c r="H318">
        <v>91</v>
      </c>
      <c r="I318" t="str">
        <f t="shared" si="16"/>
        <v>Pass</v>
      </c>
      <c r="J318">
        <f t="shared" si="17"/>
        <v>68.110136452241719</v>
      </c>
      <c r="K318">
        <f t="shared" si="18"/>
        <v>14.905764894056841</v>
      </c>
      <c r="L318" t="str">
        <f t="shared" si="19"/>
        <v xml:space="preserve">HIGH </v>
      </c>
    </row>
    <row r="319" spans="1:12" x14ac:dyDescent="0.25">
      <c r="A319" t="s">
        <v>17</v>
      </c>
      <c r="B319" t="s">
        <v>13</v>
      </c>
      <c r="C319" t="s">
        <v>19</v>
      </c>
      <c r="D319" t="s">
        <v>11</v>
      </c>
      <c r="E319" t="s">
        <v>12</v>
      </c>
      <c r="F319">
        <v>83</v>
      </c>
      <c r="G319">
        <v>72</v>
      </c>
      <c r="H319">
        <v>78</v>
      </c>
      <c r="I319" t="str">
        <f t="shared" si="16"/>
        <v>Pass</v>
      </c>
      <c r="J319">
        <f t="shared" si="17"/>
        <v>68.087847730600288</v>
      </c>
      <c r="K319">
        <f t="shared" si="18"/>
        <v>14.903630358297118</v>
      </c>
      <c r="L319" t="str">
        <f t="shared" si="19"/>
        <v xml:space="preserve">HIGH </v>
      </c>
    </row>
    <row r="320" spans="1:12" x14ac:dyDescent="0.25">
      <c r="A320" t="s">
        <v>17</v>
      </c>
      <c r="B320" t="s">
        <v>9</v>
      </c>
      <c r="C320" t="s">
        <v>10</v>
      </c>
      <c r="D320" t="s">
        <v>11</v>
      </c>
      <c r="E320" t="s">
        <v>12</v>
      </c>
      <c r="F320">
        <v>63</v>
      </c>
      <c r="G320">
        <v>71</v>
      </c>
      <c r="H320">
        <v>69</v>
      </c>
      <c r="I320" t="str">
        <f t="shared" si="16"/>
        <v>Pass</v>
      </c>
      <c r="J320">
        <f t="shared" si="17"/>
        <v>68.073802541544481</v>
      </c>
      <c r="K320">
        <f t="shared" si="18"/>
        <v>14.909040861887149</v>
      </c>
      <c r="L320" t="str">
        <f t="shared" si="19"/>
        <v xml:space="preserve">HIGH </v>
      </c>
    </row>
    <row r="321" spans="1:12" x14ac:dyDescent="0.25">
      <c r="A321" t="s">
        <v>8</v>
      </c>
      <c r="B321" t="s">
        <v>21</v>
      </c>
      <c r="C321" t="s">
        <v>19</v>
      </c>
      <c r="D321" t="s">
        <v>20</v>
      </c>
      <c r="E321" t="s">
        <v>12</v>
      </c>
      <c r="F321">
        <v>56</v>
      </c>
      <c r="G321">
        <v>65</v>
      </c>
      <c r="H321">
        <v>63</v>
      </c>
      <c r="I321" t="str">
        <f t="shared" si="16"/>
        <v>Pass</v>
      </c>
      <c r="J321">
        <f t="shared" si="17"/>
        <v>68.074400391581008</v>
      </c>
      <c r="K321">
        <f t="shared" si="18"/>
        <v>14.919406448041418</v>
      </c>
      <c r="L321" t="str">
        <f t="shared" si="19"/>
        <v xml:space="preserve">HIGH </v>
      </c>
    </row>
    <row r="322" spans="1:12" x14ac:dyDescent="0.25">
      <c r="A322" t="s">
        <v>8</v>
      </c>
      <c r="B322" t="s">
        <v>13</v>
      </c>
      <c r="C322" t="s">
        <v>22</v>
      </c>
      <c r="D322" t="s">
        <v>20</v>
      </c>
      <c r="E322" t="s">
        <v>15</v>
      </c>
      <c r="F322">
        <v>67</v>
      </c>
      <c r="G322">
        <v>79</v>
      </c>
      <c r="H322">
        <v>84</v>
      </c>
      <c r="I322" t="str">
        <f t="shared" ref="I322:I385" si="20">IF(OR(F322&lt;45,G322&lt;45,H322&lt;45), "Fail", "Pass")</f>
        <v>Pass</v>
      </c>
      <c r="J322">
        <f t="shared" ref="J322:J385" si="21">AVERAGE(F322:H1321)</f>
        <v>68.08431372549019</v>
      </c>
      <c r="K322">
        <f t="shared" ref="K322:K385" si="22">_xlfn.STDEV.P(F322:H1321)</f>
        <v>14.927397794698987</v>
      </c>
      <c r="L322" t="str">
        <f t="shared" si="19"/>
        <v xml:space="preserve">HIGH </v>
      </c>
    </row>
    <row r="323" spans="1:12" x14ac:dyDescent="0.25">
      <c r="A323" t="s">
        <v>8</v>
      </c>
      <c r="B323" t="s">
        <v>24</v>
      </c>
      <c r="C323" t="s">
        <v>22</v>
      </c>
      <c r="D323" t="s">
        <v>11</v>
      </c>
      <c r="E323" t="s">
        <v>12</v>
      </c>
      <c r="F323">
        <v>75</v>
      </c>
      <c r="G323">
        <v>86</v>
      </c>
      <c r="H323">
        <v>79</v>
      </c>
      <c r="I323" t="str">
        <f t="shared" si="20"/>
        <v>Pass</v>
      </c>
      <c r="J323">
        <f t="shared" si="21"/>
        <v>68.071674030436924</v>
      </c>
      <c r="K323">
        <f t="shared" si="22"/>
        <v>14.932239942037379</v>
      </c>
      <c r="L323" t="str">
        <f t="shared" ref="L323:L386" si="23">IF(AND(J323&gt;=60,K323&lt;=15),"HIGH ","LOW ")</f>
        <v xml:space="preserve">HIGH </v>
      </c>
    </row>
    <row r="324" spans="1:12" x14ac:dyDescent="0.25">
      <c r="A324" t="s">
        <v>8</v>
      </c>
      <c r="B324" t="s">
        <v>13</v>
      </c>
      <c r="C324" t="s">
        <v>14</v>
      </c>
      <c r="D324" t="s">
        <v>11</v>
      </c>
      <c r="E324" t="s">
        <v>12</v>
      </c>
      <c r="F324">
        <v>71</v>
      </c>
      <c r="G324">
        <v>81</v>
      </c>
      <c r="H324">
        <v>80</v>
      </c>
      <c r="I324" t="str">
        <f t="shared" si="20"/>
        <v>Pass</v>
      </c>
      <c r="J324">
        <f t="shared" si="21"/>
        <v>68.054080629301865</v>
      </c>
      <c r="K324">
        <f t="shared" si="22"/>
        <v>14.935193519749193</v>
      </c>
      <c r="L324" t="str">
        <f t="shared" si="23"/>
        <v xml:space="preserve">HIGH </v>
      </c>
    </row>
    <row r="325" spans="1:12" x14ac:dyDescent="0.25">
      <c r="A325" t="s">
        <v>8</v>
      </c>
      <c r="B325" t="s">
        <v>13</v>
      </c>
      <c r="C325" t="s">
        <v>23</v>
      </c>
      <c r="D325" t="s">
        <v>20</v>
      </c>
      <c r="E325" t="s">
        <v>12</v>
      </c>
      <c r="F325">
        <v>43</v>
      </c>
      <c r="G325">
        <v>53</v>
      </c>
      <c r="H325">
        <v>53</v>
      </c>
      <c r="I325" t="str">
        <f t="shared" si="20"/>
        <v>Fail</v>
      </c>
      <c r="J325">
        <f t="shared" si="21"/>
        <v>68.040374199901521</v>
      </c>
      <c r="K325">
        <f t="shared" si="22"/>
        <v>14.940958632645907</v>
      </c>
      <c r="L325" t="str">
        <f t="shared" si="23"/>
        <v xml:space="preserve">HIGH </v>
      </c>
    </row>
    <row r="326" spans="1:12" x14ac:dyDescent="0.25">
      <c r="A326" t="s">
        <v>8</v>
      </c>
      <c r="B326" t="s">
        <v>13</v>
      </c>
      <c r="C326" t="s">
        <v>22</v>
      </c>
      <c r="D326" t="s">
        <v>20</v>
      </c>
      <c r="E326" t="s">
        <v>12</v>
      </c>
      <c r="F326">
        <v>41</v>
      </c>
      <c r="G326">
        <v>46</v>
      </c>
      <c r="H326">
        <v>43</v>
      </c>
      <c r="I326" t="str">
        <f t="shared" si="20"/>
        <v>Fail</v>
      </c>
      <c r="J326">
        <f t="shared" si="21"/>
        <v>68.067554240631168</v>
      </c>
      <c r="K326">
        <f t="shared" si="22"/>
        <v>14.934170887371412</v>
      </c>
      <c r="L326" t="str">
        <f t="shared" si="23"/>
        <v xml:space="preserve">HIGH </v>
      </c>
    </row>
    <row r="327" spans="1:12" x14ac:dyDescent="0.25">
      <c r="A327" t="s">
        <v>8</v>
      </c>
      <c r="B327" t="s">
        <v>13</v>
      </c>
      <c r="C327" t="s">
        <v>14</v>
      </c>
      <c r="D327" t="s">
        <v>11</v>
      </c>
      <c r="E327" t="s">
        <v>12</v>
      </c>
      <c r="F327">
        <v>82</v>
      </c>
      <c r="G327">
        <v>90</v>
      </c>
      <c r="H327">
        <v>94</v>
      </c>
      <c r="I327" t="str">
        <f t="shared" si="20"/>
        <v>Pass</v>
      </c>
      <c r="J327">
        <f t="shared" si="21"/>
        <v>68.104197530864198</v>
      </c>
      <c r="K327">
        <f t="shared" si="22"/>
        <v>14.914621450040849</v>
      </c>
      <c r="L327" t="str">
        <f t="shared" si="23"/>
        <v xml:space="preserve">HIGH </v>
      </c>
    </row>
    <row r="328" spans="1:12" x14ac:dyDescent="0.25">
      <c r="A328" t="s">
        <v>17</v>
      </c>
      <c r="B328" t="s">
        <v>13</v>
      </c>
      <c r="C328" t="s">
        <v>14</v>
      </c>
      <c r="D328" t="s">
        <v>11</v>
      </c>
      <c r="E328" t="s">
        <v>12</v>
      </c>
      <c r="F328">
        <v>61</v>
      </c>
      <c r="G328">
        <v>61</v>
      </c>
      <c r="H328">
        <v>62</v>
      </c>
      <c r="I328" t="str">
        <f t="shared" si="20"/>
        <v>Pass</v>
      </c>
      <c r="J328">
        <f t="shared" si="21"/>
        <v>68.073689416419384</v>
      </c>
      <c r="K328">
        <f t="shared" si="22"/>
        <v>14.903381879047348</v>
      </c>
      <c r="L328" t="str">
        <f t="shared" si="23"/>
        <v xml:space="preserve">HIGH </v>
      </c>
    </row>
    <row r="329" spans="1:12" x14ac:dyDescent="0.25">
      <c r="A329" t="s">
        <v>17</v>
      </c>
      <c r="B329" t="s">
        <v>18</v>
      </c>
      <c r="C329" t="s">
        <v>14</v>
      </c>
      <c r="D329" t="s">
        <v>20</v>
      </c>
      <c r="E329" t="s">
        <v>12</v>
      </c>
      <c r="F329">
        <v>28</v>
      </c>
      <c r="G329">
        <v>23</v>
      </c>
      <c r="H329">
        <v>19</v>
      </c>
      <c r="I329" t="str">
        <f t="shared" si="20"/>
        <v>Fail</v>
      </c>
      <c r="J329">
        <f t="shared" si="21"/>
        <v>68.08370480435859</v>
      </c>
      <c r="K329">
        <f t="shared" si="22"/>
        <v>14.912172361560646</v>
      </c>
      <c r="L329" t="str">
        <f t="shared" si="23"/>
        <v xml:space="preserve">HIGH </v>
      </c>
    </row>
    <row r="330" spans="1:12" x14ac:dyDescent="0.25">
      <c r="A330" t="s">
        <v>17</v>
      </c>
      <c r="B330" t="s">
        <v>13</v>
      </c>
      <c r="C330" t="s">
        <v>19</v>
      </c>
      <c r="D330" t="s">
        <v>11</v>
      </c>
      <c r="E330" t="s">
        <v>15</v>
      </c>
      <c r="F330">
        <v>82</v>
      </c>
      <c r="G330">
        <v>75</v>
      </c>
      <c r="H330">
        <v>77</v>
      </c>
      <c r="I330" t="str">
        <f t="shared" si="20"/>
        <v>Pass</v>
      </c>
      <c r="J330">
        <f t="shared" si="21"/>
        <v>68.15029761904762</v>
      </c>
      <c r="K330">
        <f t="shared" si="22"/>
        <v>14.822251408479914</v>
      </c>
      <c r="L330" t="str">
        <f t="shared" si="23"/>
        <v xml:space="preserve">HIGH </v>
      </c>
    </row>
    <row r="331" spans="1:12" x14ac:dyDescent="0.25">
      <c r="A331" t="s">
        <v>8</v>
      </c>
      <c r="B331" t="s">
        <v>9</v>
      </c>
      <c r="C331" t="s">
        <v>23</v>
      </c>
      <c r="D331" t="s">
        <v>11</v>
      </c>
      <c r="E331" t="s">
        <v>12</v>
      </c>
      <c r="F331">
        <v>41</v>
      </c>
      <c r="G331">
        <v>55</v>
      </c>
      <c r="H331">
        <v>51</v>
      </c>
      <c r="I331" t="str">
        <f t="shared" si="20"/>
        <v>Fail</v>
      </c>
      <c r="J331">
        <f t="shared" si="21"/>
        <v>68.135618479880776</v>
      </c>
      <c r="K331">
        <f t="shared" si="22"/>
        <v>14.827974932994339</v>
      </c>
      <c r="L331" t="str">
        <f t="shared" si="23"/>
        <v xml:space="preserve">HIGH </v>
      </c>
    </row>
    <row r="332" spans="1:12" x14ac:dyDescent="0.25">
      <c r="A332" t="s">
        <v>17</v>
      </c>
      <c r="B332" t="s">
        <v>13</v>
      </c>
      <c r="C332" t="s">
        <v>22</v>
      </c>
      <c r="D332" t="s">
        <v>11</v>
      </c>
      <c r="E332" t="s">
        <v>12</v>
      </c>
      <c r="F332">
        <v>71</v>
      </c>
      <c r="G332">
        <v>60</v>
      </c>
      <c r="H332">
        <v>61</v>
      </c>
      <c r="I332" t="str">
        <f t="shared" si="20"/>
        <v>Pass</v>
      </c>
      <c r="J332">
        <f t="shared" si="21"/>
        <v>68.164179104477611</v>
      </c>
      <c r="K332">
        <f t="shared" si="22"/>
        <v>14.818836689954562</v>
      </c>
      <c r="L332" t="str">
        <f t="shared" si="23"/>
        <v xml:space="preserve">HIGH </v>
      </c>
    </row>
    <row r="333" spans="1:12" x14ac:dyDescent="0.25">
      <c r="A333" t="s">
        <v>17</v>
      </c>
      <c r="B333" t="s">
        <v>13</v>
      </c>
      <c r="C333" t="s">
        <v>19</v>
      </c>
      <c r="D333" t="s">
        <v>11</v>
      </c>
      <c r="E333" t="s">
        <v>12</v>
      </c>
      <c r="F333">
        <v>47</v>
      </c>
      <c r="G333">
        <v>37</v>
      </c>
      <c r="H333">
        <v>35</v>
      </c>
      <c r="I333" t="str">
        <f t="shared" si="20"/>
        <v>Fail</v>
      </c>
      <c r="J333">
        <f t="shared" si="21"/>
        <v>68.170403587443943</v>
      </c>
      <c r="K333">
        <f t="shared" si="22"/>
        <v>14.827789427254508</v>
      </c>
      <c r="L333" t="str">
        <f t="shared" si="23"/>
        <v xml:space="preserve">HIGH </v>
      </c>
    </row>
    <row r="334" spans="1:12" x14ac:dyDescent="0.25">
      <c r="A334" t="s">
        <v>17</v>
      </c>
      <c r="B334" t="s">
        <v>24</v>
      </c>
      <c r="C334" t="s">
        <v>19</v>
      </c>
      <c r="D334" t="s">
        <v>11</v>
      </c>
      <c r="E334" t="s">
        <v>15</v>
      </c>
      <c r="F334">
        <v>62</v>
      </c>
      <c r="G334">
        <v>56</v>
      </c>
      <c r="H334">
        <v>53</v>
      </c>
      <c r="I334" t="str">
        <f t="shared" si="20"/>
        <v>Pass</v>
      </c>
      <c r="J334">
        <f t="shared" si="21"/>
        <v>68.213073852295409</v>
      </c>
      <c r="K334">
        <f t="shared" si="22"/>
        <v>14.796389507161525</v>
      </c>
      <c r="L334" t="str">
        <f t="shared" si="23"/>
        <v xml:space="preserve">HIGH </v>
      </c>
    </row>
    <row r="335" spans="1:12" x14ac:dyDescent="0.25">
      <c r="A335" t="s">
        <v>17</v>
      </c>
      <c r="B335" t="s">
        <v>9</v>
      </c>
      <c r="C335" t="s">
        <v>19</v>
      </c>
      <c r="D335" t="s">
        <v>11</v>
      </c>
      <c r="E335" t="s">
        <v>12</v>
      </c>
      <c r="F335">
        <v>90</v>
      </c>
      <c r="G335">
        <v>78</v>
      </c>
      <c r="H335">
        <v>81</v>
      </c>
      <c r="I335" t="str">
        <f t="shared" si="20"/>
        <v>Pass</v>
      </c>
      <c r="J335">
        <f t="shared" si="21"/>
        <v>68.229885057471265</v>
      </c>
      <c r="K335">
        <f t="shared" si="22"/>
        <v>14.800391908205112</v>
      </c>
      <c r="L335" t="str">
        <f t="shared" si="23"/>
        <v xml:space="preserve">HIGH </v>
      </c>
    </row>
    <row r="336" spans="1:12" x14ac:dyDescent="0.25">
      <c r="A336" t="s">
        <v>8</v>
      </c>
      <c r="B336" t="s">
        <v>13</v>
      </c>
      <c r="C336" t="s">
        <v>10</v>
      </c>
      <c r="D336" t="s">
        <v>11</v>
      </c>
      <c r="E336" t="s">
        <v>12</v>
      </c>
      <c r="F336">
        <v>83</v>
      </c>
      <c r="G336">
        <v>93</v>
      </c>
      <c r="H336">
        <v>95</v>
      </c>
      <c r="I336" t="str">
        <f t="shared" si="20"/>
        <v>Pass</v>
      </c>
      <c r="J336">
        <f t="shared" si="21"/>
        <v>68.207707707707712</v>
      </c>
      <c r="K336">
        <f t="shared" si="22"/>
        <v>14.799101799255094</v>
      </c>
      <c r="L336" t="str">
        <f t="shared" si="23"/>
        <v xml:space="preserve">HIGH </v>
      </c>
    </row>
    <row r="337" spans="1:12" x14ac:dyDescent="0.25">
      <c r="A337" t="s">
        <v>8</v>
      </c>
      <c r="B337" t="s">
        <v>9</v>
      </c>
      <c r="C337" t="s">
        <v>14</v>
      </c>
      <c r="D337" t="s">
        <v>20</v>
      </c>
      <c r="E337" t="s">
        <v>12</v>
      </c>
      <c r="F337">
        <v>61</v>
      </c>
      <c r="G337">
        <v>68</v>
      </c>
      <c r="H337">
        <v>66</v>
      </c>
      <c r="I337" t="str">
        <f t="shared" si="20"/>
        <v>Pass</v>
      </c>
      <c r="J337">
        <f t="shared" si="21"/>
        <v>68.174436090225569</v>
      </c>
      <c r="K337">
        <f t="shared" si="22"/>
        <v>14.783912143474259</v>
      </c>
      <c r="L337" t="str">
        <f t="shared" si="23"/>
        <v xml:space="preserve">HIGH </v>
      </c>
    </row>
    <row r="338" spans="1:12" x14ac:dyDescent="0.25">
      <c r="A338" t="s">
        <v>17</v>
      </c>
      <c r="B338" t="s">
        <v>21</v>
      </c>
      <c r="C338" t="s">
        <v>23</v>
      </c>
      <c r="D338" t="s">
        <v>11</v>
      </c>
      <c r="E338" t="s">
        <v>15</v>
      </c>
      <c r="F338">
        <v>76</v>
      </c>
      <c r="G338">
        <v>70</v>
      </c>
      <c r="H338">
        <v>69</v>
      </c>
      <c r="I338" t="str">
        <f t="shared" si="20"/>
        <v>Pass</v>
      </c>
      <c r="J338">
        <f t="shared" si="21"/>
        <v>68.179216867469876</v>
      </c>
      <c r="K338">
        <f t="shared" si="22"/>
        <v>14.794085631353767</v>
      </c>
      <c r="L338" t="str">
        <f t="shared" si="23"/>
        <v xml:space="preserve">HIGH </v>
      </c>
    </row>
    <row r="339" spans="1:12" x14ac:dyDescent="0.25">
      <c r="A339" t="s">
        <v>17</v>
      </c>
      <c r="B339" t="s">
        <v>13</v>
      </c>
      <c r="C339" t="s">
        <v>19</v>
      </c>
      <c r="D339" t="s">
        <v>11</v>
      </c>
      <c r="E339" t="s">
        <v>12</v>
      </c>
      <c r="F339">
        <v>49</v>
      </c>
      <c r="G339">
        <v>51</v>
      </c>
      <c r="H339">
        <v>43</v>
      </c>
      <c r="I339" t="str">
        <f t="shared" si="20"/>
        <v>Fail</v>
      </c>
      <c r="J339">
        <f t="shared" si="21"/>
        <v>68.173956762192063</v>
      </c>
      <c r="K339">
        <f t="shared" si="22"/>
        <v>14.804131116678198</v>
      </c>
      <c r="L339" t="str">
        <f t="shared" si="23"/>
        <v xml:space="preserve">HIGH </v>
      </c>
    </row>
    <row r="340" spans="1:12" x14ac:dyDescent="0.25">
      <c r="A340" t="s">
        <v>8</v>
      </c>
      <c r="B340" t="s">
        <v>9</v>
      </c>
      <c r="C340" t="s">
        <v>23</v>
      </c>
      <c r="D340" t="s">
        <v>20</v>
      </c>
      <c r="E340" t="s">
        <v>12</v>
      </c>
      <c r="F340">
        <v>24</v>
      </c>
      <c r="G340">
        <v>38</v>
      </c>
      <c r="H340">
        <v>27</v>
      </c>
      <c r="I340" t="str">
        <f t="shared" si="20"/>
        <v>Fail</v>
      </c>
      <c r="J340">
        <f t="shared" si="21"/>
        <v>68.204934541792554</v>
      </c>
      <c r="K340">
        <f t="shared" si="22"/>
        <v>14.793230665932768</v>
      </c>
      <c r="L340" t="str">
        <f t="shared" si="23"/>
        <v xml:space="preserve">HIGH </v>
      </c>
    </row>
    <row r="341" spans="1:12" x14ac:dyDescent="0.25">
      <c r="A341" t="s">
        <v>8</v>
      </c>
      <c r="B341" t="s">
        <v>21</v>
      </c>
      <c r="C341" t="s">
        <v>23</v>
      </c>
      <c r="D341" t="s">
        <v>20</v>
      </c>
      <c r="E341" t="s">
        <v>15</v>
      </c>
      <c r="F341">
        <v>35</v>
      </c>
      <c r="G341">
        <v>55</v>
      </c>
      <c r="H341">
        <v>60</v>
      </c>
      <c r="I341" t="str">
        <f t="shared" si="20"/>
        <v>Fail</v>
      </c>
      <c r="J341">
        <f t="shared" si="21"/>
        <v>68.263237518910742</v>
      </c>
      <c r="K341">
        <f t="shared" si="22"/>
        <v>14.726359124324045</v>
      </c>
      <c r="L341" t="str">
        <f t="shared" si="23"/>
        <v xml:space="preserve">HIGH </v>
      </c>
    </row>
    <row r="342" spans="1:12" x14ac:dyDescent="0.25">
      <c r="A342" t="s">
        <v>17</v>
      </c>
      <c r="B342" t="s">
        <v>13</v>
      </c>
      <c r="C342" t="s">
        <v>22</v>
      </c>
      <c r="D342" t="s">
        <v>20</v>
      </c>
      <c r="E342" t="s">
        <v>12</v>
      </c>
      <c r="F342">
        <v>58</v>
      </c>
      <c r="G342">
        <v>61</v>
      </c>
      <c r="H342">
        <v>52</v>
      </c>
      <c r="I342" t="str">
        <f t="shared" si="20"/>
        <v>Pass</v>
      </c>
      <c r="J342">
        <f t="shared" si="21"/>
        <v>68.290909090909096</v>
      </c>
      <c r="K342">
        <f t="shared" si="22"/>
        <v>14.714324024459501</v>
      </c>
      <c r="L342" t="str">
        <f t="shared" si="23"/>
        <v xml:space="preserve">HIGH </v>
      </c>
    </row>
    <row r="343" spans="1:12" x14ac:dyDescent="0.25">
      <c r="A343" t="s">
        <v>8</v>
      </c>
      <c r="B343" t="s">
        <v>13</v>
      </c>
      <c r="C343" t="s">
        <v>22</v>
      </c>
      <c r="D343" t="s">
        <v>11</v>
      </c>
      <c r="E343" t="s">
        <v>12</v>
      </c>
      <c r="F343">
        <v>61</v>
      </c>
      <c r="G343">
        <v>73</v>
      </c>
      <c r="H343">
        <v>63</v>
      </c>
      <c r="I343" t="str">
        <f t="shared" si="20"/>
        <v>Pass</v>
      </c>
      <c r="J343">
        <f t="shared" si="21"/>
        <v>68.308042488619122</v>
      </c>
      <c r="K343">
        <f t="shared" si="22"/>
        <v>14.718182199774938</v>
      </c>
      <c r="L343" t="str">
        <f t="shared" si="23"/>
        <v xml:space="preserve">HIGH </v>
      </c>
    </row>
    <row r="344" spans="1:12" x14ac:dyDescent="0.25">
      <c r="A344" t="s">
        <v>8</v>
      </c>
      <c r="B344" t="s">
        <v>9</v>
      </c>
      <c r="C344" t="s">
        <v>22</v>
      </c>
      <c r="D344" t="s">
        <v>11</v>
      </c>
      <c r="E344" t="s">
        <v>15</v>
      </c>
      <c r="F344">
        <v>69</v>
      </c>
      <c r="G344">
        <v>76</v>
      </c>
      <c r="H344">
        <v>74</v>
      </c>
      <c r="I344" t="str">
        <f t="shared" si="20"/>
        <v>Pass</v>
      </c>
      <c r="J344">
        <f t="shared" si="21"/>
        <v>68.312056737588648</v>
      </c>
      <c r="K344">
        <f t="shared" si="22"/>
        <v>14.727579822268817</v>
      </c>
      <c r="L344" t="str">
        <f t="shared" si="23"/>
        <v xml:space="preserve">HIGH </v>
      </c>
    </row>
    <row r="345" spans="1:12" x14ac:dyDescent="0.25">
      <c r="A345" t="s">
        <v>17</v>
      </c>
      <c r="B345" t="s">
        <v>21</v>
      </c>
      <c r="C345" t="s">
        <v>19</v>
      </c>
      <c r="D345" t="s">
        <v>11</v>
      </c>
      <c r="E345" t="s">
        <v>15</v>
      </c>
      <c r="F345">
        <v>67</v>
      </c>
      <c r="G345">
        <v>72</v>
      </c>
      <c r="H345">
        <v>67</v>
      </c>
      <c r="I345" t="str">
        <f t="shared" si="20"/>
        <v>Pass</v>
      </c>
      <c r="J345">
        <f t="shared" si="21"/>
        <v>68.304921359715877</v>
      </c>
      <c r="K345">
        <f t="shared" si="22"/>
        <v>14.737199680417669</v>
      </c>
      <c r="L345" t="str">
        <f t="shared" si="23"/>
        <v xml:space="preserve">HIGH </v>
      </c>
    </row>
    <row r="346" spans="1:12" x14ac:dyDescent="0.25">
      <c r="A346" t="s">
        <v>17</v>
      </c>
      <c r="B346" t="s">
        <v>21</v>
      </c>
      <c r="C346" t="s">
        <v>14</v>
      </c>
      <c r="D346" t="s">
        <v>11</v>
      </c>
      <c r="E346" t="s">
        <v>12</v>
      </c>
      <c r="F346">
        <v>79</v>
      </c>
      <c r="G346">
        <v>73</v>
      </c>
      <c r="H346">
        <v>67</v>
      </c>
      <c r="I346" t="str">
        <f t="shared" si="20"/>
        <v>Pass</v>
      </c>
      <c r="J346">
        <f t="shared" si="21"/>
        <v>68.30436991869918</v>
      </c>
      <c r="K346">
        <f t="shared" si="22"/>
        <v>14.748134138887107</v>
      </c>
      <c r="L346" t="str">
        <f t="shared" si="23"/>
        <v xml:space="preserve">HIGH </v>
      </c>
    </row>
    <row r="347" spans="1:12" x14ac:dyDescent="0.25">
      <c r="A347" t="s">
        <v>8</v>
      </c>
      <c r="B347" t="s">
        <v>13</v>
      </c>
      <c r="C347" t="s">
        <v>22</v>
      </c>
      <c r="D347" t="s">
        <v>11</v>
      </c>
      <c r="E347" t="s">
        <v>12</v>
      </c>
      <c r="F347">
        <v>72</v>
      </c>
      <c r="G347">
        <v>80</v>
      </c>
      <c r="H347">
        <v>75</v>
      </c>
      <c r="I347" t="str">
        <f t="shared" si="20"/>
        <v>Pass</v>
      </c>
      <c r="J347">
        <f t="shared" si="21"/>
        <v>68.297201017811702</v>
      </c>
      <c r="K347">
        <f t="shared" si="22"/>
        <v>14.757004367971668</v>
      </c>
      <c r="L347" t="str">
        <f t="shared" si="23"/>
        <v xml:space="preserve">HIGH </v>
      </c>
    </row>
    <row r="348" spans="1:12" x14ac:dyDescent="0.25">
      <c r="A348" t="s">
        <v>17</v>
      </c>
      <c r="B348" t="s">
        <v>9</v>
      </c>
      <c r="C348" t="s">
        <v>14</v>
      </c>
      <c r="D348" t="s">
        <v>11</v>
      </c>
      <c r="E348" t="s">
        <v>12</v>
      </c>
      <c r="F348">
        <v>62</v>
      </c>
      <c r="G348">
        <v>61</v>
      </c>
      <c r="H348">
        <v>57</v>
      </c>
      <c r="I348" t="str">
        <f t="shared" si="20"/>
        <v>Pass</v>
      </c>
      <c r="J348">
        <f t="shared" si="21"/>
        <v>68.285932721712541</v>
      </c>
      <c r="K348">
        <f t="shared" si="22"/>
        <v>14.764902313865178</v>
      </c>
      <c r="L348" t="str">
        <f t="shared" si="23"/>
        <v xml:space="preserve">HIGH </v>
      </c>
    </row>
    <row r="349" spans="1:12" x14ac:dyDescent="0.25">
      <c r="A349" t="s">
        <v>8</v>
      </c>
      <c r="B349" t="s">
        <v>13</v>
      </c>
      <c r="C349" t="s">
        <v>10</v>
      </c>
      <c r="D349" t="s">
        <v>11</v>
      </c>
      <c r="E349" t="s">
        <v>15</v>
      </c>
      <c r="F349">
        <v>77</v>
      </c>
      <c r="G349">
        <v>94</v>
      </c>
      <c r="H349">
        <v>95</v>
      </c>
      <c r="I349" t="str">
        <f t="shared" si="20"/>
        <v>Pass</v>
      </c>
      <c r="J349">
        <f t="shared" si="21"/>
        <v>68.298621745788665</v>
      </c>
      <c r="K349">
        <f t="shared" si="22"/>
        <v>14.77239790302735</v>
      </c>
      <c r="L349" t="str">
        <f t="shared" si="23"/>
        <v xml:space="preserve">HIGH </v>
      </c>
    </row>
    <row r="350" spans="1:12" x14ac:dyDescent="0.25">
      <c r="A350" t="s">
        <v>17</v>
      </c>
      <c r="B350" t="s">
        <v>21</v>
      </c>
      <c r="C350" t="s">
        <v>22</v>
      </c>
      <c r="D350" t="s">
        <v>20</v>
      </c>
      <c r="E350" t="s">
        <v>12</v>
      </c>
      <c r="F350">
        <v>75</v>
      </c>
      <c r="G350">
        <v>74</v>
      </c>
      <c r="H350">
        <v>66</v>
      </c>
      <c r="I350" t="str">
        <f t="shared" si="20"/>
        <v>Pass</v>
      </c>
      <c r="J350">
        <f t="shared" si="21"/>
        <v>68.26738241308793</v>
      </c>
      <c r="K350">
        <f t="shared" si="22"/>
        <v>14.75860913009716</v>
      </c>
      <c r="L350" t="str">
        <f t="shared" si="23"/>
        <v xml:space="preserve">HIGH </v>
      </c>
    </row>
    <row r="351" spans="1:12" x14ac:dyDescent="0.25">
      <c r="A351" t="s">
        <v>17</v>
      </c>
      <c r="B351" t="s">
        <v>24</v>
      </c>
      <c r="C351" t="s">
        <v>19</v>
      </c>
      <c r="D351" t="s">
        <v>11</v>
      </c>
      <c r="E351" t="s">
        <v>12</v>
      </c>
      <c r="F351">
        <v>87</v>
      </c>
      <c r="G351">
        <v>74</v>
      </c>
      <c r="H351">
        <v>76</v>
      </c>
      <c r="I351" t="str">
        <f t="shared" si="20"/>
        <v>Pass</v>
      </c>
      <c r="J351">
        <f t="shared" si="21"/>
        <v>68.262160778289811</v>
      </c>
      <c r="K351">
        <f t="shared" si="22"/>
        <v>14.768494678361101</v>
      </c>
      <c r="L351" t="str">
        <f t="shared" si="23"/>
        <v xml:space="preserve">HIGH </v>
      </c>
    </row>
    <row r="352" spans="1:12" x14ac:dyDescent="0.25">
      <c r="A352" t="s">
        <v>8</v>
      </c>
      <c r="B352" t="s">
        <v>9</v>
      </c>
      <c r="C352" t="s">
        <v>10</v>
      </c>
      <c r="D352" t="s">
        <v>11</v>
      </c>
      <c r="E352" t="s">
        <v>12</v>
      </c>
      <c r="F352">
        <v>52</v>
      </c>
      <c r="G352">
        <v>65</v>
      </c>
      <c r="H352">
        <v>69</v>
      </c>
      <c r="I352" t="str">
        <f t="shared" si="20"/>
        <v>Pass</v>
      </c>
      <c r="J352">
        <f t="shared" si="21"/>
        <v>68.245641025641021</v>
      </c>
      <c r="K352">
        <f t="shared" si="22"/>
        <v>14.772138326692323</v>
      </c>
      <c r="L352" t="str">
        <f t="shared" si="23"/>
        <v xml:space="preserve">HIGH </v>
      </c>
    </row>
    <row r="353" spans="1:12" x14ac:dyDescent="0.25">
      <c r="A353" t="s">
        <v>17</v>
      </c>
      <c r="B353" t="s">
        <v>24</v>
      </c>
      <c r="C353" t="s">
        <v>14</v>
      </c>
      <c r="D353" t="s">
        <v>11</v>
      </c>
      <c r="E353" t="s">
        <v>12</v>
      </c>
      <c r="F353">
        <v>66</v>
      </c>
      <c r="G353">
        <v>57</v>
      </c>
      <c r="H353">
        <v>52</v>
      </c>
      <c r="I353" t="str">
        <f t="shared" si="20"/>
        <v>Pass</v>
      </c>
      <c r="J353">
        <f t="shared" si="21"/>
        <v>68.255264509501799</v>
      </c>
      <c r="K353">
        <f t="shared" si="22"/>
        <v>14.778733272287734</v>
      </c>
      <c r="L353" t="str">
        <f t="shared" si="23"/>
        <v xml:space="preserve">HIGH </v>
      </c>
    </row>
    <row r="354" spans="1:12" x14ac:dyDescent="0.25">
      <c r="A354" t="s">
        <v>8</v>
      </c>
      <c r="B354" t="s">
        <v>13</v>
      </c>
      <c r="C354" t="s">
        <v>14</v>
      </c>
      <c r="D354" t="s">
        <v>11</v>
      </c>
      <c r="E354" t="s">
        <v>15</v>
      </c>
      <c r="F354">
        <v>63</v>
      </c>
      <c r="G354">
        <v>78</v>
      </c>
      <c r="H354">
        <v>80</v>
      </c>
      <c r="I354" t="str">
        <f t="shared" si="20"/>
        <v>Pass</v>
      </c>
      <c r="J354">
        <f t="shared" si="21"/>
        <v>68.27057613168725</v>
      </c>
      <c r="K354">
        <f t="shared" si="22"/>
        <v>14.783236198734649</v>
      </c>
      <c r="L354" t="str">
        <f t="shared" si="23"/>
        <v xml:space="preserve">HIGH </v>
      </c>
    </row>
    <row r="355" spans="1:12" x14ac:dyDescent="0.25">
      <c r="A355" t="s">
        <v>8</v>
      </c>
      <c r="B355" t="s">
        <v>13</v>
      </c>
      <c r="C355" t="s">
        <v>19</v>
      </c>
      <c r="D355" t="s">
        <v>11</v>
      </c>
      <c r="E355" t="s">
        <v>12</v>
      </c>
      <c r="F355">
        <v>46</v>
      </c>
      <c r="G355">
        <v>58</v>
      </c>
      <c r="H355">
        <v>57</v>
      </c>
      <c r="I355" t="str">
        <f t="shared" si="20"/>
        <v>Pass</v>
      </c>
      <c r="J355">
        <f t="shared" si="21"/>
        <v>68.262235960844919</v>
      </c>
      <c r="K355">
        <f t="shared" si="22"/>
        <v>14.790125817171189</v>
      </c>
      <c r="L355" t="str">
        <f t="shared" si="23"/>
        <v xml:space="preserve">HIGH </v>
      </c>
    </row>
    <row r="356" spans="1:12" x14ac:dyDescent="0.25">
      <c r="A356" t="s">
        <v>8</v>
      </c>
      <c r="B356" t="s">
        <v>13</v>
      </c>
      <c r="C356" t="s">
        <v>14</v>
      </c>
      <c r="D356" t="s">
        <v>11</v>
      </c>
      <c r="E356" t="s">
        <v>12</v>
      </c>
      <c r="F356">
        <v>59</v>
      </c>
      <c r="G356">
        <v>71</v>
      </c>
      <c r="H356">
        <v>70</v>
      </c>
      <c r="I356" t="str">
        <f t="shared" si="20"/>
        <v>Pass</v>
      </c>
      <c r="J356">
        <f t="shared" si="21"/>
        <v>68.284829721362229</v>
      </c>
      <c r="K356">
        <f t="shared" si="22"/>
        <v>14.788861000683163</v>
      </c>
      <c r="L356" t="str">
        <f t="shared" si="23"/>
        <v xml:space="preserve">HIGH </v>
      </c>
    </row>
    <row r="357" spans="1:12" x14ac:dyDescent="0.25">
      <c r="A357" t="s">
        <v>8</v>
      </c>
      <c r="B357" t="s">
        <v>9</v>
      </c>
      <c r="C357" t="s">
        <v>10</v>
      </c>
      <c r="D357" t="s">
        <v>11</v>
      </c>
      <c r="E357" t="s">
        <v>12</v>
      </c>
      <c r="F357">
        <v>61</v>
      </c>
      <c r="G357">
        <v>72</v>
      </c>
      <c r="H357">
        <v>70</v>
      </c>
      <c r="I357" t="str">
        <f t="shared" si="20"/>
        <v>Pass</v>
      </c>
      <c r="J357">
        <f t="shared" si="21"/>
        <v>68.287338501291984</v>
      </c>
      <c r="K357">
        <f t="shared" si="22"/>
        <v>14.798635313038528</v>
      </c>
      <c r="L357" t="str">
        <f t="shared" si="23"/>
        <v xml:space="preserve">HIGH </v>
      </c>
    </row>
    <row r="358" spans="1:12" x14ac:dyDescent="0.25">
      <c r="A358" t="s">
        <v>17</v>
      </c>
      <c r="B358" t="s">
        <v>18</v>
      </c>
      <c r="C358" t="s">
        <v>19</v>
      </c>
      <c r="D358" t="s">
        <v>11</v>
      </c>
      <c r="E358" t="s">
        <v>12</v>
      </c>
      <c r="F358">
        <v>63</v>
      </c>
      <c r="G358">
        <v>61</v>
      </c>
      <c r="H358">
        <v>61</v>
      </c>
      <c r="I358" t="str">
        <f t="shared" si="20"/>
        <v>Pass</v>
      </c>
      <c r="J358">
        <f t="shared" si="21"/>
        <v>68.288302277432706</v>
      </c>
      <c r="K358">
        <f t="shared" si="22"/>
        <v>14.808900288662898</v>
      </c>
      <c r="L358" t="str">
        <f t="shared" si="23"/>
        <v xml:space="preserve">HIGH </v>
      </c>
    </row>
    <row r="359" spans="1:12" x14ac:dyDescent="0.25">
      <c r="A359" t="s">
        <v>8</v>
      </c>
      <c r="B359" t="s">
        <v>13</v>
      </c>
      <c r="C359" t="s">
        <v>14</v>
      </c>
      <c r="D359" t="s">
        <v>20</v>
      </c>
      <c r="E359" t="s">
        <v>15</v>
      </c>
      <c r="F359">
        <v>42</v>
      </c>
      <c r="G359">
        <v>66</v>
      </c>
      <c r="H359">
        <v>69</v>
      </c>
      <c r="I359" t="str">
        <f t="shared" si="20"/>
        <v>Fail</v>
      </c>
      <c r="J359">
        <f t="shared" si="21"/>
        <v>68.298600311041994</v>
      </c>
      <c r="K359">
        <f t="shared" si="22"/>
        <v>14.818060348922979</v>
      </c>
      <c r="L359" t="str">
        <f t="shared" si="23"/>
        <v xml:space="preserve">HIGH </v>
      </c>
    </row>
    <row r="360" spans="1:12" x14ac:dyDescent="0.25">
      <c r="A360" t="s">
        <v>17</v>
      </c>
      <c r="B360" t="s">
        <v>21</v>
      </c>
      <c r="C360" t="s">
        <v>14</v>
      </c>
      <c r="D360" t="s">
        <v>20</v>
      </c>
      <c r="E360" t="s">
        <v>12</v>
      </c>
      <c r="F360">
        <v>59</v>
      </c>
      <c r="G360">
        <v>62</v>
      </c>
      <c r="H360">
        <v>61</v>
      </c>
      <c r="I360" t="str">
        <f t="shared" si="20"/>
        <v>Pass</v>
      </c>
      <c r="J360">
        <f t="shared" si="21"/>
        <v>68.313084112149539</v>
      </c>
      <c r="K360">
        <f t="shared" si="22"/>
        <v>14.817375824139624</v>
      </c>
      <c r="L360" t="str">
        <f t="shared" si="23"/>
        <v xml:space="preserve">HIGH </v>
      </c>
    </row>
    <row r="361" spans="1:12" x14ac:dyDescent="0.25">
      <c r="A361" t="s">
        <v>8</v>
      </c>
      <c r="B361" t="s">
        <v>21</v>
      </c>
      <c r="C361" t="s">
        <v>14</v>
      </c>
      <c r="D361" t="s">
        <v>11</v>
      </c>
      <c r="E361" t="s">
        <v>12</v>
      </c>
      <c r="F361">
        <v>80</v>
      </c>
      <c r="G361">
        <v>90</v>
      </c>
      <c r="H361">
        <v>89</v>
      </c>
      <c r="I361" t="str">
        <f t="shared" si="20"/>
        <v>Pass</v>
      </c>
      <c r="J361">
        <f t="shared" si="21"/>
        <v>68.325013000520016</v>
      </c>
      <c r="K361">
        <f t="shared" si="22"/>
        <v>14.825766857378655</v>
      </c>
      <c r="L361" t="str">
        <f t="shared" si="23"/>
        <v xml:space="preserve">HIGH </v>
      </c>
    </row>
    <row r="362" spans="1:12" x14ac:dyDescent="0.25">
      <c r="A362" t="s">
        <v>8</v>
      </c>
      <c r="B362" t="s">
        <v>9</v>
      </c>
      <c r="C362" t="s">
        <v>22</v>
      </c>
      <c r="D362" t="s">
        <v>11</v>
      </c>
      <c r="E362" t="s">
        <v>12</v>
      </c>
      <c r="F362">
        <v>58</v>
      </c>
      <c r="G362">
        <v>62</v>
      </c>
      <c r="H362">
        <v>59</v>
      </c>
      <c r="I362" t="str">
        <f t="shared" si="20"/>
        <v>Pass</v>
      </c>
      <c r="J362">
        <f t="shared" si="21"/>
        <v>68.296875</v>
      </c>
      <c r="K362">
        <f t="shared" si="22"/>
        <v>14.819166594910401</v>
      </c>
      <c r="L362" t="str">
        <f t="shared" si="23"/>
        <v xml:space="preserve">HIGH </v>
      </c>
    </row>
    <row r="363" spans="1:12" x14ac:dyDescent="0.25">
      <c r="A363" t="s">
        <v>17</v>
      </c>
      <c r="B363" t="s">
        <v>9</v>
      </c>
      <c r="C363" t="s">
        <v>23</v>
      </c>
      <c r="D363" t="s">
        <v>11</v>
      </c>
      <c r="E363" t="s">
        <v>15</v>
      </c>
      <c r="F363">
        <v>85</v>
      </c>
      <c r="G363">
        <v>84</v>
      </c>
      <c r="H363">
        <v>78</v>
      </c>
      <c r="I363" t="str">
        <f t="shared" si="20"/>
        <v>Pass</v>
      </c>
      <c r="J363">
        <f t="shared" si="21"/>
        <v>68.310380803338546</v>
      </c>
      <c r="K363">
        <f t="shared" si="22"/>
        <v>14.826668922291811</v>
      </c>
      <c r="L363" t="str">
        <f t="shared" si="23"/>
        <v xml:space="preserve">HIGH </v>
      </c>
    </row>
    <row r="364" spans="1:12" x14ac:dyDescent="0.25">
      <c r="A364" t="s">
        <v>8</v>
      </c>
      <c r="B364" t="s">
        <v>13</v>
      </c>
      <c r="C364" t="s">
        <v>14</v>
      </c>
      <c r="D364" t="s">
        <v>11</v>
      </c>
      <c r="E364" t="s">
        <v>12</v>
      </c>
      <c r="F364">
        <v>52</v>
      </c>
      <c r="G364">
        <v>58</v>
      </c>
      <c r="H364">
        <v>58</v>
      </c>
      <c r="I364" t="str">
        <f t="shared" si="20"/>
        <v>Pass</v>
      </c>
      <c r="J364">
        <f t="shared" si="21"/>
        <v>68.288401253918494</v>
      </c>
      <c r="K364">
        <f t="shared" si="22"/>
        <v>14.827373132006057</v>
      </c>
      <c r="L364" t="str">
        <f t="shared" si="23"/>
        <v xml:space="preserve">HIGH </v>
      </c>
    </row>
    <row r="365" spans="1:12" x14ac:dyDescent="0.25">
      <c r="A365" t="s">
        <v>8</v>
      </c>
      <c r="B365" t="s">
        <v>21</v>
      </c>
      <c r="C365" t="s">
        <v>23</v>
      </c>
      <c r="D365" t="s">
        <v>20</v>
      </c>
      <c r="E365" t="s">
        <v>12</v>
      </c>
      <c r="F365">
        <v>27</v>
      </c>
      <c r="G365">
        <v>34</v>
      </c>
      <c r="H365">
        <v>32</v>
      </c>
      <c r="I365" t="str">
        <f t="shared" si="20"/>
        <v>Fail</v>
      </c>
      <c r="J365">
        <f t="shared" si="21"/>
        <v>68.307692307692307</v>
      </c>
      <c r="K365">
        <f t="shared" si="22"/>
        <v>14.830581302508596</v>
      </c>
      <c r="L365" t="str">
        <f t="shared" si="23"/>
        <v xml:space="preserve">HIGH </v>
      </c>
    </row>
    <row r="366" spans="1:12" x14ac:dyDescent="0.25">
      <c r="A366" t="s">
        <v>17</v>
      </c>
      <c r="B366" t="s">
        <v>13</v>
      </c>
      <c r="C366" t="s">
        <v>14</v>
      </c>
      <c r="D366" t="s">
        <v>11</v>
      </c>
      <c r="E366" t="s">
        <v>12</v>
      </c>
      <c r="F366">
        <v>59</v>
      </c>
      <c r="G366">
        <v>60</v>
      </c>
      <c r="H366">
        <v>58</v>
      </c>
      <c r="I366" t="str">
        <f t="shared" si="20"/>
        <v>Pass</v>
      </c>
      <c r="J366">
        <f t="shared" si="21"/>
        <v>68.366352201257868</v>
      </c>
      <c r="K366">
        <f t="shared" si="22"/>
        <v>14.76774986109298</v>
      </c>
      <c r="L366" t="str">
        <f t="shared" si="23"/>
        <v xml:space="preserve">HIGH </v>
      </c>
    </row>
    <row r="367" spans="1:12" x14ac:dyDescent="0.25">
      <c r="A367" t="s">
        <v>17</v>
      </c>
      <c r="B367" t="s">
        <v>18</v>
      </c>
      <c r="C367" t="s">
        <v>10</v>
      </c>
      <c r="D367" t="s">
        <v>20</v>
      </c>
      <c r="E367" t="s">
        <v>15</v>
      </c>
      <c r="F367">
        <v>49</v>
      </c>
      <c r="G367">
        <v>58</v>
      </c>
      <c r="H367">
        <v>60</v>
      </c>
      <c r="I367" t="str">
        <f t="shared" si="20"/>
        <v>Pass</v>
      </c>
      <c r="J367">
        <f t="shared" si="21"/>
        <v>68.381102362204729</v>
      </c>
      <c r="K367">
        <f t="shared" si="22"/>
        <v>14.774655885250922</v>
      </c>
      <c r="L367" t="str">
        <f t="shared" si="23"/>
        <v xml:space="preserve">HIGH </v>
      </c>
    </row>
    <row r="368" spans="1:12" x14ac:dyDescent="0.25">
      <c r="A368" t="s">
        <v>17</v>
      </c>
      <c r="B368" t="s">
        <v>13</v>
      </c>
      <c r="C368" t="s">
        <v>22</v>
      </c>
      <c r="D368" t="s">
        <v>11</v>
      </c>
      <c r="E368" t="s">
        <v>15</v>
      </c>
      <c r="F368">
        <v>69</v>
      </c>
      <c r="G368">
        <v>58</v>
      </c>
      <c r="H368">
        <v>53</v>
      </c>
      <c r="I368" t="str">
        <f t="shared" si="20"/>
        <v>Pass</v>
      </c>
      <c r="J368">
        <f t="shared" si="21"/>
        <v>68.401156677181916</v>
      </c>
      <c r="K368">
        <f t="shared" si="22"/>
        <v>14.776443395458722</v>
      </c>
      <c r="L368" t="str">
        <f t="shared" si="23"/>
        <v xml:space="preserve">HIGH </v>
      </c>
    </row>
    <row r="369" spans="1:12" x14ac:dyDescent="0.25">
      <c r="A369" t="s">
        <v>17</v>
      </c>
      <c r="B369" t="s">
        <v>13</v>
      </c>
      <c r="C369" t="s">
        <v>10</v>
      </c>
      <c r="D369" t="s">
        <v>20</v>
      </c>
      <c r="E369" t="s">
        <v>12</v>
      </c>
      <c r="F369">
        <v>61</v>
      </c>
      <c r="G369">
        <v>66</v>
      </c>
      <c r="H369">
        <v>61</v>
      </c>
      <c r="I369" t="str">
        <f t="shared" si="20"/>
        <v>Pass</v>
      </c>
      <c r="J369">
        <f t="shared" si="21"/>
        <v>68.414428646656134</v>
      </c>
      <c r="K369">
        <f t="shared" si="22"/>
        <v>14.781947571795611</v>
      </c>
      <c r="L369" t="str">
        <f t="shared" si="23"/>
        <v xml:space="preserve">HIGH </v>
      </c>
    </row>
    <row r="370" spans="1:12" x14ac:dyDescent="0.25">
      <c r="A370" t="s">
        <v>8</v>
      </c>
      <c r="B370" t="s">
        <v>18</v>
      </c>
      <c r="C370" t="s">
        <v>23</v>
      </c>
      <c r="D370" t="s">
        <v>20</v>
      </c>
      <c r="E370" t="s">
        <v>12</v>
      </c>
      <c r="F370">
        <v>44</v>
      </c>
      <c r="G370">
        <v>64</v>
      </c>
      <c r="H370">
        <v>58</v>
      </c>
      <c r="I370" t="str">
        <f t="shared" si="20"/>
        <v>Fail</v>
      </c>
      <c r="J370">
        <f t="shared" si="21"/>
        <v>68.423523206751057</v>
      </c>
      <c r="K370">
        <f t="shared" si="22"/>
        <v>14.791570734786893</v>
      </c>
      <c r="L370" t="str">
        <f t="shared" si="23"/>
        <v xml:space="preserve">HIGH </v>
      </c>
    </row>
    <row r="371" spans="1:12" x14ac:dyDescent="0.25">
      <c r="A371" t="s">
        <v>8</v>
      </c>
      <c r="B371" t="s">
        <v>21</v>
      </c>
      <c r="C371" t="s">
        <v>23</v>
      </c>
      <c r="D371" t="s">
        <v>11</v>
      </c>
      <c r="E371" t="s">
        <v>12</v>
      </c>
      <c r="F371">
        <v>73</v>
      </c>
      <c r="G371">
        <v>84</v>
      </c>
      <c r="H371">
        <v>85</v>
      </c>
      <c r="I371" t="str">
        <f t="shared" si="20"/>
        <v>Pass</v>
      </c>
      <c r="J371">
        <f t="shared" si="21"/>
        <v>68.44426835710513</v>
      </c>
      <c r="K371">
        <f t="shared" si="22"/>
        <v>14.790335544578516</v>
      </c>
      <c r="L371" t="str">
        <f t="shared" si="23"/>
        <v xml:space="preserve">HIGH </v>
      </c>
    </row>
    <row r="372" spans="1:12" x14ac:dyDescent="0.25">
      <c r="A372" t="s">
        <v>17</v>
      </c>
      <c r="B372" t="s">
        <v>24</v>
      </c>
      <c r="C372" t="s">
        <v>14</v>
      </c>
      <c r="D372" t="s">
        <v>11</v>
      </c>
      <c r="E372" t="s">
        <v>12</v>
      </c>
      <c r="F372">
        <v>84</v>
      </c>
      <c r="G372">
        <v>77</v>
      </c>
      <c r="H372">
        <v>71</v>
      </c>
      <c r="I372" t="str">
        <f t="shared" si="20"/>
        <v>Pass</v>
      </c>
      <c r="J372">
        <f t="shared" si="21"/>
        <v>68.424867724867724</v>
      </c>
      <c r="K372">
        <f t="shared" si="22"/>
        <v>14.792458954268564</v>
      </c>
      <c r="L372" t="str">
        <f t="shared" si="23"/>
        <v xml:space="preserve">HIGH </v>
      </c>
    </row>
    <row r="373" spans="1:12" x14ac:dyDescent="0.25">
      <c r="A373" t="s">
        <v>8</v>
      </c>
      <c r="B373" t="s">
        <v>13</v>
      </c>
      <c r="C373" t="s">
        <v>14</v>
      </c>
      <c r="D373" t="s">
        <v>20</v>
      </c>
      <c r="E373" t="s">
        <v>15</v>
      </c>
      <c r="F373">
        <v>45</v>
      </c>
      <c r="G373">
        <v>73</v>
      </c>
      <c r="H373">
        <v>70</v>
      </c>
      <c r="I373" t="str">
        <f t="shared" si="20"/>
        <v>Pass</v>
      </c>
      <c r="J373">
        <f t="shared" si="21"/>
        <v>68.410704822469526</v>
      </c>
      <c r="K373">
        <f t="shared" si="22"/>
        <v>14.798428420307422</v>
      </c>
      <c r="L373" t="str">
        <f t="shared" si="23"/>
        <v xml:space="preserve">HIGH </v>
      </c>
    </row>
    <row r="374" spans="1:12" x14ac:dyDescent="0.25">
      <c r="A374" t="s">
        <v>17</v>
      </c>
      <c r="B374" t="s">
        <v>21</v>
      </c>
      <c r="C374" t="s">
        <v>23</v>
      </c>
      <c r="D374" t="s">
        <v>11</v>
      </c>
      <c r="E374" t="s">
        <v>12</v>
      </c>
      <c r="F374">
        <v>74</v>
      </c>
      <c r="G374">
        <v>74</v>
      </c>
      <c r="H374">
        <v>72</v>
      </c>
      <c r="I374" t="str">
        <f t="shared" si="20"/>
        <v>Pass</v>
      </c>
      <c r="J374">
        <f t="shared" si="21"/>
        <v>68.419851380042459</v>
      </c>
      <c r="K374">
        <f t="shared" si="22"/>
        <v>14.799955843567327</v>
      </c>
      <c r="L374" t="str">
        <f t="shared" si="23"/>
        <v xml:space="preserve">HIGH </v>
      </c>
    </row>
    <row r="375" spans="1:12" x14ac:dyDescent="0.25">
      <c r="A375" t="s">
        <v>8</v>
      </c>
      <c r="B375" t="s">
        <v>21</v>
      </c>
      <c r="C375" t="s">
        <v>14</v>
      </c>
      <c r="D375" t="s">
        <v>11</v>
      </c>
      <c r="E375" t="s">
        <v>15</v>
      </c>
      <c r="F375">
        <v>82</v>
      </c>
      <c r="G375">
        <v>97</v>
      </c>
      <c r="H375">
        <v>96</v>
      </c>
      <c r="I375" t="str">
        <f t="shared" si="20"/>
        <v>Pass</v>
      </c>
      <c r="J375">
        <f t="shared" si="21"/>
        <v>68.412014885699094</v>
      </c>
      <c r="K375">
        <f t="shared" si="22"/>
        <v>14.810403553234691</v>
      </c>
      <c r="L375" t="str">
        <f t="shared" si="23"/>
        <v xml:space="preserve">HIGH </v>
      </c>
    </row>
    <row r="376" spans="1:12" x14ac:dyDescent="0.25">
      <c r="A376" t="s">
        <v>8</v>
      </c>
      <c r="B376" t="s">
        <v>21</v>
      </c>
      <c r="C376" t="s">
        <v>10</v>
      </c>
      <c r="D376" t="s">
        <v>11</v>
      </c>
      <c r="E376" t="s">
        <v>12</v>
      </c>
      <c r="F376">
        <v>59</v>
      </c>
      <c r="G376">
        <v>70</v>
      </c>
      <c r="H376">
        <v>73</v>
      </c>
      <c r="I376" t="str">
        <f t="shared" si="20"/>
        <v>Pass</v>
      </c>
      <c r="J376">
        <f t="shared" si="21"/>
        <v>68.374866879659209</v>
      </c>
      <c r="K376">
        <f t="shared" si="22"/>
        <v>14.790480160006153</v>
      </c>
      <c r="L376" t="str">
        <f t="shared" si="23"/>
        <v xml:space="preserve">HIGH </v>
      </c>
    </row>
    <row r="377" spans="1:12" x14ac:dyDescent="0.25">
      <c r="A377" t="s">
        <v>17</v>
      </c>
      <c r="B377" t="s">
        <v>24</v>
      </c>
      <c r="C377" t="s">
        <v>19</v>
      </c>
      <c r="D377" t="s">
        <v>20</v>
      </c>
      <c r="E377" t="s">
        <v>12</v>
      </c>
      <c r="F377">
        <v>46</v>
      </c>
      <c r="G377">
        <v>43</v>
      </c>
      <c r="H377">
        <v>41</v>
      </c>
      <c r="I377" t="str">
        <f t="shared" si="20"/>
        <v>Fail</v>
      </c>
      <c r="J377">
        <f t="shared" si="21"/>
        <v>68.376533333333327</v>
      </c>
      <c r="K377">
        <f t="shared" si="22"/>
        <v>14.800291302838904</v>
      </c>
      <c r="L377" t="str">
        <f t="shared" si="23"/>
        <v xml:space="preserve">HIGH </v>
      </c>
    </row>
    <row r="378" spans="1:12" x14ac:dyDescent="0.25">
      <c r="A378" t="s">
        <v>8</v>
      </c>
      <c r="B378" t="s">
        <v>21</v>
      </c>
      <c r="C378" t="s">
        <v>23</v>
      </c>
      <c r="D378" t="s">
        <v>11</v>
      </c>
      <c r="E378" t="s">
        <v>12</v>
      </c>
      <c r="F378">
        <v>80</v>
      </c>
      <c r="G378">
        <v>90</v>
      </c>
      <c r="H378">
        <v>82</v>
      </c>
      <c r="I378" t="str">
        <f t="shared" si="20"/>
        <v>Pass</v>
      </c>
      <c r="J378">
        <f t="shared" si="21"/>
        <v>68.416666666666671</v>
      </c>
      <c r="K378">
        <f t="shared" si="22"/>
        <v>14.77789626261864</v>
      </c>
      <c r="L378" t="str">
        <f t="shared" si="23"/>
        <v xml:space="preserve">HIGH </v>
      </c>
    </row>
    <row r="379" spans="1:12" x14ac:dyDescent="0.25">
      <c r="A379" t="s">
        <v>8</v>
      </c>
      <c r="B379" t="s">
        <v>21</v>
      </c>
      <c r="C379" t="s">
        <v>16</v>
      </c>
      <c r="D379" t="s">
        <v>20</v>
      </c>
      <c r="E379" t="s">
        <v>15</v>
      </c>
      <c r="F379">
        <v>85</v>
      </c>
      <c r="G379">
        <v>95</v>
      </c>
      <c r="H379">
        <v>100</v>
      </c>
      <c r="I379" t="str">
        <f t="shared" si="20"/>
        <v>Pass</v>
      </c>
      <c r="J379">
        <f t="shared" si="21"/>
        <v>68.391653290529689</v>
      </c>
      <c r="K379">
        <f t="shared" si="22"/>
        <v>14.77553307432464</v>
      </c>
      <c r="L379" t="str">
        <f t="shared" si="23"/>
        <v xml:space="preserve">HIGH </v>
      </c>
    </row>
    <row r="380" spans="1:12" x14ac:dyDescent="0.25">
      <c r="A380" t="s">
        <v>8</v>
      </c>
      <c r="B380" t="s">
        <v>18</v>
      </c>
      <c r="C380" t="s">
        <v>23</v>
      </c>
      <c r="D380" t="s">
        <v>11</v>
      </c>
      <c r="E380" t="s">
        <v>12</v>
      </c>
      <c r="F380">
        <v>71</v>
      </c>
      <c r="G380">
        <v>83</v>
      </c>
      <c r="H380">
        <v>77</v>
      </c>
      <c r="I380" t="str">
        <f t="shared" si="20"/>
        <v>Pass</v>
      </c>
      <c r="J380">
        <f t="shared" si="21"/>
        <v>68.351554126473744</v>
      </c>
      <c r="K380">
        <f t="shared" si="22"/>
        <v>14.751376132383486</v>
      </c>
      <c r="L380" t="str">
        <f t="shared" si="23"/>
        <v xml:space="preserve">HIGH </v>
      </c>
    </row>
    <row r="381" spans="1:12" x14ac:dyDescent="0.25">
      <c r="A381" t="s">
        <v>17</v>
      </c>
      <c r="B381" t="s">
        <v>18</v>
      </c>
      <c r="C381" t="s">
        <v>10</v>
      </c>
      <c r="D381" t="s">
        <v>11</v>
      </c>
      <c r="E381" t="s">
        <v>12</v>
      </c>
      <c r="F381">
        <v>66</v>
      </c>
      <c r="G381">
        <v>64</v>
      </c>
      <c r="H381">
        <v>62</v>
      </c>
      <c r="I381" t="str">
        <f t="shared" si="20"/>
        <v>Pass</v>
      </c>
      <c r="J381">
        <f t="shared" si="21"/>
        <v>68.337627482555021</v>
      </c>
      <c r="K381">
        <f t="shared" si="22"/>
        <v>14.757852833099063</v>
      </c>
      <c r="L381" t="str">
        <f t="shared" si="23"/>
        <v xml:space="preserve">HIGH </v>
      </c>
    </row>
    <row r="382" spans="1:12" x14ac:dyDescent="0.25">
      <c r="A382" t="s">
        <v>8</v>
      </c>
      <c r="B382" t="s">
        <v>9</v>
      </c>
      <c r="C382" t="s">
        <v>19</v>
      </c>
      <c r="D382" t="s">
        <v>11</v>
      </c>
      <c r="E382" t="s">
        <v>12</v>
      </c>
      <c r="F382">
        <v>80</v>
      </c>
      <c r="G382">
        <v>86</v>
      </c>
      <c r="H382">
        <v>83</v>
      </c>
      <c r="I382" t="str">
        <f t="shared" si="20"/>
        <v>Pass</v>
      </c>
      <c r="J382">
        <f t="shared" si="21"/>
        <v>68.344623655913978</v>
      </c>
      <c r="K382">
        <f t="shared" si="22"/>
        <v>14.768574894967273</v>
      </c>
      <c r="L382" t="str">
        <f t="shared" si="23"/>
        <v xml:space="preserve">HIGH </v>
      </c>
    </row>
    <row r="383" spans="1:12" x14ac:dyDescent="0.25">
      <c r="A383" t="s">
        <v>17</v>
      </c>
      <c r="B383" t="s">
        <v>13</v>
      </c>
      <c r="C383" t="s">
        <v>19</v>
      </c>
      <c r="D383" t="s">
        <v>11</v>
      </c>
      <c r="E383" t="s">
        <v>15</v>
      </c>
      <c r="F383">
        <v>87</v>
      </c>
      <c r="G383">
        <v>100</v>
      </c>
      <c r="H383">
        <v>95</v>
      </c>
      <c r="I383" t="str">
        <f t="shared" si="20"/>
        <v>Pass</v>
      </c>
      <c r="J383">
        <f t="shared" si="21"/>
        <v>68.320947765212708</v>
      </c>
      <c r="K383">
        <f t="shared" si="22"/>
        <v>14.768409923927839</v>
      </c>
      <c r="L383" t="str">
        <f t="shared" si="23"/>
        <v xml:space="preserve">HIGH </v>
      </c>
    </row>
    <row r="384" spans="1:12" x14ac:dyDescent="0.25">
      <c r="A384" t="s">
        <v>17</v>
      </c>
      <c r="B384" t="s">
        <v>13</v>
      </c>
      <c r="C384" t="s">
        <v>16</v>
      </c>
      <c r="D384" t="s">
        <v>20</v>
      </c>
      <c r="E384" t="s">
        <v>12</v>
      </c>
      <c r="F384">
        <v>79</v>
      </c>
      <c r="G384">
        <v>81</v>
      </c>
      <c r="H384">
        <v>71</v>
      </c>
      <c r="I384" t="str">
        <f t="shared" si="20"/>
        <v>Pass</v>
      </c>
      <c r="J384">
        <f t="shared" si="21"/>
        <v>68.279395900755119</v>
      </c>
      <c r="K384">
        <f t="shared" si="22"/>
        <v>14.742582156915484</v>
      </c>
      <c r="L384" t="str">
        <f t="shared" si="23"/>
        <v xml:space="preserve">HIGH </v>
      </c>
    </row>
    <row r="385" spans="1:12" x14ac:dyDescent="0.25">
      <c r="A385" t="s">
        <v>8</v>
      </c>
      <c r="B385" t="s">
        <v>24</v>
      </c>
      <c r="C385" t="s">
        <v>23</v>
      </c>
      <c r="D385" t="s">
        <v>20</v>
      </c>
      <c r="E385" t="s">
        <v>12</v>
      </c>
      <c r="F385">
        <v>38</v>
      </c>
      <c r="G385">
        <v>49</v>
      </c>
      <c r="H385">
        <v>45</v>
      </c>
      <c r="I385" t="str">
        <f t="shared" si="20"/>
        <v>Fail</v>
      </c>
      <c r="J385">
        <f t="shared" si="21"/>
        <v>68.265262020529448</v>
      </c>
      <c r="K385">
        <f t="shared" si="22"/>
        <v>14.749314488331303</v>
      </c>
      <c r="L385" t="str">
        <f t="shared" si="23"/>
        <v xml:space="preserve">HIGH </v>
      </c>
    </row>
    <row r="386" spans="1:12" x14ac:dyDescent="0.25">
      <c r="A386" t="s">
        <v>8</v>
      </c>
      <c r="B386" t="s">
        <v>18</v>
      </c>
      <c r="C386" t="s">
        <v>23</v>
      </c>
      <c r="D386" t="s">
        <v>20</v>
      </c>
      <c r="E386" t="s">
        <v>12</v>
      </c>
      <c r="F386">
        <v>38</v>
      </c>
      <c r="G386">
        <v>43</v>
      </c>
      <c r="H386">
        <v>43</v>
      </c>
      <c r="I386" t="str">
        <f t="shared" ref="I386:I449" si="24">IF(OR(F386&lt;45,G386&lt;45,H386&lt;45), "Fail", "Pass")</f>
        <v>Fail</v>
      </c>
      <c r="J386">
        <f t="shared" ref="J386:J449" si="25">AVERAGE(F386:H1385)</f>
        <v>68.304653679653683</v>
      </c>
      <c r="K386">
        <f t="shared" ref="K386:K449" si="26">_xlfn.STDEV.P(F386:H1385)</f>
        <v>14.727677362970981</v>
      </c>
      <c r="L386" t="str">
        <f t="shared" si="23"/>
        <v xml:space="preserve">HIGH </v>
      </c>
    </row>
    <row r="387" spans="1:12" x14ac:dyDescent="0.25">
      <c r="A387" t="s">
        <v>8</v>
      </c>
      <c r="B387" t="s">
        <v>24</v>
      </c>
      <c r="C387" t="s">
        <v>14</v>
      </c>
      <c r="D387" t="s">
        <v>11</v>
      </c>
      <c r="E387" t="s">
        <v>12</v>
      </c>
      <c r="F387">
        <v>67</v>
      </c>
      <c r="G387">
        <v>76</v>
      </c>
      <c r="H387">
        <v>75</v>
      </c>
      <c r="I387" t="str">
        <f t="shared" si="24"/>
        <v>Pass</v>
      </c>
      <c r="J387">
        <f t="shared" si="25"/>
        <v>68.348509485094851</v>
      </c>
      <c r="K387">
        <f t="shared" si="26"/>
        <v>14.699094019259737</v>
      </c>
      <c r="L387" t="str">
        <f t="shared" ref="L387:L450" si="27">IF(AND(J387&gt;=60,K387&lt;=15),"HIGH ","LOW ")</f>
        <v xml:space="preserve">HIGH </v>
      </c>
    </row>
    <row r="388" spans="1:12" x14ac:dyDescent="0.25">
      <c r="A388" t="s">
        <v>8</v>
      </c>
      <c r="B388" t="s">
        <v>24</v>
      </c>
      <c r="C388" t="s">
        <v>10</v>
      </c>
      <c r="D388" t="s">
        <v>11</v>
      </c>
      <c r="E388" t="s">
        <v>12</v>
      </c>
      <c r="F388">
        <v>64</v>
      </c>
      <c r="G388">
        <v>73</v>
      </c>
      <c r="H388">
        <v>70</v>
      </c>
      <c r="I388" t="str">
        <f t="shared" si="24"/>
        <v>Pass</v>
      </c>
      <c r="J388">
        <f t="shared" si="25"/>
        <v>68.341476655808904</v>
      </c>
      <c r="K388">
        <f t="shared" si="26"/>
        <v>14.709127126989753</v>
      </c>
      <c r="L388" t="str">
        <f t="shared" si="27"/>
        <v xml:space="preserve">HIGH </v>
      </c>
    </row>
    <row r="389" spans="1:12" x14ac:dyDescent="0.25">
      <c r="A389" t="s">
        <v>8</v>
      </c>
      <c r="B389" t="s">
        <v>13</v>
      </c>
      <c r="C389" t="s">
        <v>19</v>
      </c>
      <c r="D389" t="s">
        <v>20</v>
      </c>
      <c r="E389" t="s">
        <v>12</v>
      </c>
      <c r="F389">
        <v>57</v>
      </c>
      <c r="G389">
        <v>78</v>
      </c>
      <c r="H389">
        <v>67</v>
      </c>
      <c r="I389" t="str">
        <f t="shared" si="24"/>
        <v>Pass</v>
      </c>
      <c r="J389">
        <f t="shared" si="25"/>
        <v>68.340402392604673</v>
      </c>
      <c r="K389">
        <f t="shared" si="26"/>
        <v>14.720320100897322</v>
      </c>
      <c r="L389" t="str">
        <f t="shared" si="27"/>
        <v xml:space="preserve">HIGH </v>
      </c>
    </row>
    <row r="390" spans="1:12" x14ac:dyDescent="0.25">
      <c r="A390" t="s">
        <v>8</v>
      </c>
      <c r="B390" t="s">
        <v>21</v>
      </c>
      <c r="C390" t="s">
        <v>22</v>
      </c>
      <c r="D390" t="s">
        <v>11</v>
      </c>
      <c r="E390" t="s">
        <v>12</v>
      </c>
      <c r="F390">
        <v>62</v>
      </c>
      <c r="G390">
        <v>64</v>
      </c>
      <c r="H390">
        <v>64</v>
      </c>
      <c r="I390" t="str">
        <f t="shared" si="24"/>
        <v>Pass</v>
      </c>
      <c r="J390">
        <f t="shared" si="25"/>
        <v>68.342047930283229</v>
      </c>
      <c r="K390">
        <f t="shared" si="26"/>
        <v>14.728205601852046</v>
      </c>
      <c r="L390" t="str">
        <f t="shared" si="27"/>
        <v xml:space="preserve">HIGH </v>
      </c>
    </row>
    <row r="391" spans="1:12" x14ac:dyDescent="0.25">
      <c r="A391" t="s">
        <v>17</v>
      </c>
      <c r="B391" t="s">
        <v>21</v>
      </c>
      <c r="C391" t="s">
        <v>16</v>
      </c>
      <c r="D391" t="s">
        <v>11</v>
      </c>
      <c r="E391" t="s">
        <v>12</v>
      </c>
      <c r="F391">
        <v>73</v>
      </c>
      <c r="G391">
        <v>70</v>
      </c>
      <c r="H391">
        <v>75</v>
      </c>
      <c r="I391" t="str">
        <f t="shared" si="24"/>
        <v>Pass</v>
      </c>
      <c r="J391">
        <f t="shared" si="25"/>
        <v>68.350245499181668</v>
      </c>
      <c r="K391">
        <f t="shared" si="26"/>
        <v>14.738808756921912</v>
      </c>
      <c r="L391" t="str">
        <f t="shared" si="27"/>
        <v xml:space="preserve">HIGH </v>
      </c>
    </row>
    <row r="392" spans="1:12" x14ac:dyDescent="0.25">
      <c r="A392" t="s">
        <v>17</v>
      </c>
      <c r="B392" t="s">
        <v>24</v>
      </c>
      <c r="C392" t="s">
        <v>23</v>
      </c>
      <c r="D392" t="s">
        <v>20</v>
      </c>
      <c r="E392" t="s">
        <v>15</v>
      </c>
      <c r="F392">
        <v>73</v>
      </c>
      <c r="G392">
        <v>67</v>
      </c>
      <c r="H392">
        <v>59</v>
      </c>
      <c r="I392" t="str">
        <f t="shared" si="24"/>
        <v>Pass</v>
      </c>
      <c r="J392">
        <f t="shared" si="25"/>
        <v>68.343169398907108</v>
      </c>
      <c r="K392">
        <f t="shared" si="26"/>
        <v>14.74961312111847</v>
      </c>
      <c r="L392" t="str">
        <f t="shared" si="27"/>
        <v xml:space="preserve">HIGH </v>
      </c>
    </row>
    <row r="393" spans="1:12" x14ac:dyDescent="0.25">
      <c r="A393" t="s">
        <v>8</v>
      </c>
      <c r="B393" t="s">
        <v>21</v>
      </c>
      <c r="C393" t="s">
        <v>14</v>
      </c>
      <c r="D393" t="s">
        <v>11</v>
      </c>
      <c r="E393" t="s">
        <v>12</v>
      </c>
      <c r="F393">
        <v>77</v>
      </c>
      <c r="G393">
        <v>68</v>
      </c>
      <c r="H393">
        <v>77</v>
      </c>
      <c r="I393" t="str">
        <f t="shared" si="24"/>
        <v>Pass</v>
      </c>
      <c r="J393">
        <f t="shared" si="25"/>
        <v>68.346469622331696</v>
      </c>
      <c r="K393">
        <f t="shared" si="26"/>
        <v>14.759663459025086</v>
      </c>
      <c r="L393" t="str">
        <f t="shared" si="27"/>
        <v xml:space="preserve">HIGH </v>
      </c>
    </row>
    <row r="394" spans="1:12" x14ac:dyDescent="0.25">
      <c r="A394" t="s">
        <v>17</v>
      </c>
      <c r="B394" t="s">
        <v>24</v>
      </c>
      <c r="C394" t="s">
        <v>14</v>
      </c>
      <c r="D394" t="s">
        <v>11</v>
      </c>
      <c r="E394" t="s">
        <v>12</v>
      </c>
      <c r="F394">
        <v>76</v>
      </c>
      <c r="G394">
        <v>67</v>
      </c>
      <c r="H394">
        <v>67</v>
      </c>
      <c r="I394" t="str">
        <f t="shared" si="24"/>
        <v>Pass</v>
      </c>
      <c r="J394">
        <f t="shared" si="25"/>
        <v>68.337171052631575</v>
      </c>
      <c r="K394">
        <f t="shared" si="26"/>
        <v>14.769011680953621</v>
      </c>
      <c r="L394" t="str">
        <f t="shared" si="27"/>
        <v xml:space="preserve">HIGH </v>
      </c>
    </row>
    <row r="395" spans="1:12" x14ac:dyDescent="0.25">
      <c r="A395" t="s">
        <v>17</v>
      </c>
      <c r="B395" t="s">
        <v>13</v>
      </c>
      <c r="C395" t="s">
        <v>19</v>
      </c>
      <c r="D395" t="s">
        <v>11</v>
      </c>
      <c r="E395" t="s">
        <v>15</v>
      </c>
      <c r="F395">
        <v>57</v>
      </c>
      <c r="G395">
        <v>54</v>
      </c>
      <c r="H395">
        <v>56</v>
      </c>
      <c r="I395" t="str">
        <f t="shared" si="24"/>
        <v>Pass</v>
      </c>
      <c r="J395">
        <f t="shared" si="25"/>
        <v>68.334431630971991</v>
      </c>
      <c r="K395">
        <f t="shared" si="26"/>
        <v>14.780014764158437</v>
      </c>
      <c r="L395" t="str">
        <f t="shared" si="27"/>
        <v xml:space="preserve">HIGH </v>
      </c>
    </row>
    <row r="396" spans="1:12" x14ac:dyDescent="0.25">
      <c r="A396" t="s">
        <v>8</v>
      </c>
      <c r="B396" t="s">
        <v>13</v>
      </c>
      <c r="C396" t="s">
        <v>23</v>
      </c>
      <c r="D396" t="s">
        <v>11</v>
      </c>
      <c r="E396" t="s">
        <v>15</v>
      </c>
      <c r="F396">
        <v>65</v>
      </c>
      <c r="G396">
        <v>74</v>
      </c>
      <c r="H396">
        <v>77</v>
      </c>
      <c r="I396" t="str">
        <f t="shared" si="24"/>
        <v>Pass</v>
      </c>
      <c r="J396">
        <f t="shared" si="25"/>
        <v>68.355335533553358</v>
      </c>
      <c r="K396">
        <f t="shared" si="26"/>
        <v>14.783149307075</v>
      </c>
      <c r="L396" t="str">
        <f t="shared" si="27"/>
        <v xml:space="preserve">HIGH </v>
      </c>
    </row>
    <row r="397" spans="1:12" x14ac:dyDescent="0.25">
      <c r="A397" t="s">
        <v>17</v>
      </c>
      <c r="B397" t="s">
        <v>18</v>
      </c>
      <c r="C397" t="s">
        <v>22</v>
      </c>
      <c r="D397" t="s">
        <v>20</v>
      </c>
      <c r="E397" t="s">
        <v>12</v>
      </c>
      <c r="F397">
        <v>48</v>
      </c>
      <c r="G397">
        <v>45</v>
      </c>
      <c r="H397">
        <v>41</v>
      </c>
      <c r="I397" t="str">
        <f t="shared" si="24"/>
        <v>Fail</v>
      </c>
      <c r="J397">
        <f t="shared" si="25"/>
        <v>68.34931129476584</v>
      </c>
      <c r="K397">
        <f t="shared" si="26"/>
        <v>14.793166031437424</v>
      </c>
      <c r="L397" t="str">
        <f t="shared" si="27"/>
        <v xml:space="preserve">HIGH </v>
      </c>
    </row>
    <row r="398" spans="1:12" x14ac:dyDescent="0.25">
      <c r="A398" t="s">
        <v>8</v>
      </c>
      <c r="B398" t="s">
        <v>9</v>
      </c>
      <c r="C398" t="s">
        <v>22</v>
      </c>
      <c r="D398" t="s">
        <v>20</v>
      </c>
      <c r="E398" t="s">
        <v>12</v>
      </c>
      <c r="F398">
        <v>50</v>
      </c>
      <c r="G398">
        <v>67</v>
      </c>
      <c r="H398">
        <v>63</v>
      </c>
      <c r="I398" t="str">
        <f t="shared" si="24"/>
        <v>Pass</v>
      </c>
      <c r="J398">
        <f t="shared" si="25"/>
        <v>68.388520971302427</v>
      </c>
      <c r="K398">
        <f t="shared" si="26"/>
        <v>14.773501149797571</v>
      </c>
      <c r="L398" t="str">
        <f t="shared" si="27"/>
        <v xml:space="preserve">HIGH </v>
      </c>
    </row>
    <row r="399" spans="1:12" x14ac:dyDescent="0.25">
      <c r="A399" t="s">
        <v>8</v>
      </c>
      <c r="B399" t="s">
        <v>13</v>
      </c>
      <c r="C399" t="s">
        <v>19</v>
      </c>
      <c r="D399" t="s">
        <v>11</v>
      </c>
      <c r="E399" t="s">
        <v>12</v>
      </c>
      <c r="F399">
        <v>85</v>
      </c>
      <c r="G399">
        <v>89</v>
      </c>
      <c r="H399">
        <v>95</v>
      </c>
      <c r="I399" t="str">
        <f t="shared" si="24"/>
        <v>Pass</v>
      </c>
      <c r="J399">
        <f t="shared" si="25"/>
        <v>68.402432283029299</v>
      </c>
      <c r="K399">
        <f t="shared" si="26"/>
        <v>14.778838151297327</v>
      </c>
      <c r="L399" t="str">
        <f t="shared" si="27"/>
        <v xml:space="preserve">HIGH </v>
      </c>
    </row>
    <row r="400" spans="1:12" x14ac:dyDescent="0.25">
      <c r="A400" t="s">
        <v>17</v>
      </c>
      <c r="B400" t="s">
        <v>9</v>
      </c>
      <c r="C400" t="s">
        <v>23</v>
      </c>
      <c r="D400" t="s">
        <v>11</v>
      </c>
      <c r="E400" t="s">
        <v>12</v>
      </c>
      <c r="F400">
        <v>74</v>
      </c>
      <c r="G400">
        <v>63</v>
      </c>
      <c r="H400">
        <v>57</v>
      </c>
      <c r="I400" t="str">
        <f t="shared" si="24"/>
        <v>Pass</v>
      </c>
      <c r="J400">
        <f t="shared" si="25"/>
        <v>68.367109634551497</v>
      </c>
      <c r="K400">
        <f t="shared" si="26"/>
        <v>14.764703171825023</v>
      </c>
      <c r="L400" t="str">
        <f t="shared" si="27"/>
        <v xml:space="preserve">HIGH </v>
      </c>
    </row>
    <row r="401" spans="1:12" x14ac:dyDescent="0.25">
      <c r="A401" t="s">
        <v>17</v>
      </c>
      <c r="B401" t="s">
        <v>21</v>
      </c>
      <c r="C401" t="s">
        <v>23</v>
      </c>
      <c r="D401" t="s">
        <v>11</v>
      </c>
      <c r="E401" t="s">
        <v>12</v>
      </c>
      <c r="F401">
        <v>60</v>
      </c>
      <c r="G401">
        <v>59</v>
      </c>
      <c r="H401">
        <v>54</v>
      </c>
      <c r="I401" t="str">
        <f t="shared" si="24"/>
        <v>Pass</v>
      </c>
      <c r="J401">
        <f t="shared" si="25"/>
        <v>68.373266777592903</v>
      </c>
      <c r="K401">
        <f t="shared" si="26"/>
        <v>14.773418880288615</v>
      </c>
      <c r="L401" t="str">
        <f t="shared" si="27"/>
        <v xml:space="preserve">HIGH </v>
      </c>
    </row>
    <row r="402" spans="1:12" x14ac:dyDescent="0.25">
      <c r="A402" t="s">
        <v>8</v>
      </c>
      <c r="B402" t="s">
        <v>13</v>
      </c>
      <c r="C402" t="s">
        <v>23</v>
      </c>
      <c r="D402" t="s">
        <v>11</v>
      </c>
      <c r="E402" t="s">
        <v>15</v>
      </c>
      <c r="F402">
        <v>59</v>
      </c>
      <c r="G402">
        <v>54</v>
      </c>
      <c r="H402">
        <v>67</v>
      </c>
      <c r="I402" t="str">
        <f t="shared" si="24"/>
        <v>Pass</v>
      </c>
      <c r="J402">
        <f t="shared" si="25"/>
        <v>68.391111111111115</v>
      </c>
      <c r="K402">
        <f t="shared" si="26"/>
        <v>14.778863619255143</v>
      </c>
      <c r="L402" t="str">
        <f t="shared" si="27"/>
        <v xml:space="preserve">HIGH </v>
      </c>
    </row>
    <row r="403" spans="1:12" x14ac:dyDescent="0.25">
      <c r="A403" t="s">
        <v>17</v>
      </c>
      <c r="B403" t="s">
        <v>18</v>
      </c>
      <c r="C403" t="s">
        <v>14</v>
      </c>
      <c r="D403" t="s">
        <v>11</v>
      </c>
      <c r="E403" t="s">
        <v>12</v>
      </c>
      <c r="F403">
        <v>53</v>
      </c>
      <c r="G403">
        <v>43</v>
      </c>
      <c r="H403">
        <v>43</v>
      </c>
      <c r="I403" t="str">
        <f t="shared" si="24"/>
        <v>Fail</v>
      </c>
      <c r="J403">
        <f t="shared" si="25"/>
        <v>68.405119643850867</v>
      </c>
      <c r="K403">
        <f t="shared" si="26"/>
        <v>14.785595738633136</v>
      </c>
      <c r="L403" t="str">
        <f t="shared" si="27"/>
        <v xml:space="preserve">HIGH </v>
      </c>
    </row>
    <row r="404" spans="1:12" x14ac:dyDescent="0.25">
      <c r="A404" t="s">
        <v>8</v>
      </c>
      <c r="B404" t="s">
        <v>18</v>
      </c>
      <c r="C404" t="s">
        <v>14</v>
      </c>
      <c r="D404" t="s">
        <v>20</v>
      </c>
      <c r="E404" t="s">
        <v>12</v>
      </c>
      <c r="F404">
        <v>49</v>
      </c>
      <c r="G404">
        <v>65</v>
      </c>
      <c r="H404">
        <v>55</v>
      </c>
      <c r="I404" t="str">
        <f t="shared" si="24"/>
        <v>Pass</v>
      </c>
      <c r="J404">
        <f t="shared" si="25"/>
        <v>68.44202898550725</v>
      </c>
      <c r="K404">
        <f t="shared" si="26"/>
        <v>14.769097400440083</v>
      </c>
      <c r="L404" t="str">
        <f t="shared" si="27"/>
        <v xml:space="preserve">HIGH </v>
      </c>
    </row>
    <row r="405" spans="1:12" x14ac:dyDescent="0.25">
      <c r="A405" t="s">
        <v>8</v>
      </c>
      <c r="B405" t="s">
        <v>21</v>
      </c>
      <c r="C405" t="s">
        <v>22</v>
      </c>
      <c r="D405" t="s">
        <v>11</v>
      </c>
      <c r="E405" t="s">
        <v>15</v>
      </c>
      <c r="F405">
        <v>88</v>
      </c>
      <c r="G405">
        <v>99</v>
      </c>
      <c r="H405">
        <v>100</v>
      </c>
      <c r="I405" t="str">
        <f t="shared" si="24"/>
        <v>Pass</v>
      </c>
      <c r="J405">
        <f t="shared" si="25"/>
        <v>68.462311557788951</v>
      </c>
      <c r="K405">
        <f t="shared" si="26"/>
        <v>14.770668378567356</v>
      </c>
      <c r="L405" t="str">
        <f t="shared" si="27"/>
        <v xml:space="preserve">HIGH </v>
      </c>
    </row>
    <row r="406" spans="1:12" x14ac:dyDescent="0.25">
      <c r="A406" t="s">
        <v>8</v>
      </c>
      <c r="B406" t="s">
        <v>13</v>
      </c>
      <c r="C406" t="s">
        <v>22</v>
      </c>
      <c r="D406" t="s">
        <v>11</v>
      </c>
      <c r="E406" t="s">
        <v>12</v>
      </c>
      <c r="F406">
        <v>54</v>
      </c>
      <c r="G406">
        <v>59</v>
      </c>
      <c r="H406">
        <v>62</v>
      </c>
      <c r="I406" t="str">
        <f t="shared" si="24"/>
        <v>Pass</v>
      </c>
      <c r="J406">
        <f t="shared" si="25"/>
        <v>68.416666666666671</v>
      </c>
      <c r="K406">
        <f t="shared" si="26"/>
        <v>14.73924328763254</v>
      </c>
      <c r="L406" t="str">
        <f t="shared" si="27"/>
        <v xml:space="preserve">HIGH </v>
      </c>
    </row>
    <row r="407" spans="1:12" x14ac:dyDescent="0.25">
      <c r="A407" t="s">
        <v>8</v>
      </c>
      <c r="B407" t="s">
        <v>13</v>
      </c>
      <c r="C407" t="s">
        <v>23</v>
      </c>
      <c r="D407" t="s">
        <v>11</v>
      </c>
      <c r="E407" t="s">
        <v>12</v>
      </c>
      <c r="F407">
        <v>63</v>
      </c>
      <c r="G407">
        <v>73</v>
      </c>
      <c r="H407">
        <v>68</v>
      </c>
      <c r="I407" t="str">
        <f t="shared" si="24"/>
        <v>Pass</v>
      </c>
      <c r="J407">
        <f t="shared" si="25"/>
        <v>68.433613445378157</v>
      </c>
      <c r="K407">
        <f t="shared" si="26"/>
        <v>14.745200675657875</v>
      </c>
      <c r="L407" t="str">
        <f t="shared" si="27"/>
        <v xml:space="preserve">HIGH </v>
      </c>
    </row>
    <row r="408" spans="1:12" x14ac:dyDescent="0.25">
      <c r="A408" t="s">
        <v>17</v>
      </c>
      <c r="B408" t="s">
        <v>9</v>
      </c>
      <c r="C408" t="s">
        <v>19</v>
      </c>
      <c r="D408" t="s">
        <v>11</v>
      </c>
      <c r="E408" t="s">
        <v>15</v>
      </c>
      <c r="F408">
        <v>65</v>
      </c>
      <c r="G408">
        <v>65</v>
      </c>
      <c r="H408">
        <v>63</v>
      </c>
      <c r="I408" t="str">
        <f t="shared" si="24"/>
        <v>Pass</v>
      </c>
      <c r="J408">
        <f t="shared" si="25"/>
        <v>68.434343434343432</v>
      </c>
      <c r="K408">
        <f t="shared" si="26"/>
        <v>14.756645826935957</v>
      </c>
      <c r="L408" t="str">
        <f t="shared" si="27"/>
        <v xml:space="preserve">HIGH </v>
      </c>
    </row>
    <row r="409" spans="1:12" x14ac:dyDescent="0.25">
      <c r="A409" t="s">
        <v>8</v>
      </c>
      <c r="B409" t="s">
        <v>9</v>
      </c>
      <c r="C409" t="s">
        <v>19</v>
      </c>
      <c r="D409" t="s">
        <v>11</v>
      </c>
      <c r="E409" t="s">
        <v>12</v>
      </c>
      <c r="F409">
        <v>82</v>
      </c>
      <c r="G409">
        <v>80</v>
      </c>
      <c r="H409">
        <v>77</v>
      </c>
      <c r="I409" t="str">
        <f t="shared" si="24"/>
        <v>Pass</v>
      </c>
      <c r="J409">
        <f t="shared" si="25"/>
        <v>68.441259134345131</v>
      </c>
      <c r="K409">
        <f t="shared" si="26"/>
        <v>14.768070391223192</v>
      </c>
      <c r="L409" t="str">
        <f t="shared" si="27"/>
        <v xml:space="preserve">HIGH </v>
      </c>
    </row>
    <row r="410" spans="1:12" x14ac:dyDescent="0.25">
      <c r="A410" t="s">
        <v>8</v>
      </c>
      <c r="B410" t="s">
        <v>21</v>
      </c>
      <c r="C410" t="s">
        <v>22</v>
      </c>
      <c r="D410" t="s">
        <v>20</v>
      </c>
      <c r="E410" t="s">
        <v>15</v>
      </c>
      <c r="F410">
        <v>52</v>
      </c>
      <c r="G410">
        <v>57</v>
      </c>
      <c r="H410">
        <v>56</v>
      </c>
      <c r="I410" t="str">
        <f t="shared" si="24"/>
        <v>Pass</v>
      </c>
      <c r="J410">
        <f t="shared" si="25"/>
        <v>68.422297297297291</v>
      </c>
      <c r="K410">
        <f t="shared" si="26"/>
        <v>14.77308235575747</v>
      </c>
      <c r="L410" t="str">
        <f t="shared" si="27"/>
        <v xml:space="preserve">HIGH </v>
      </c>
    </row>
    <row r="411" spans="1:12" x14ac:dyDescent="0.25">
      <c r="A411" t="s">
        <v>17</v>
      </c>
      <c r="B411" t="s">
        <v>21</v>
      </c>
      <c r="C411" t="s">
        <v>19</v>
      </c>
      <c r="D411" t="s">
        <v>11</v>
      </c>
      <c r="E411" t="s">
        <v>15</v>
      </c>
      <c r="F411">
        <v>87</v>
      </c>
      <c r="G411">
        <v>84</v>
      </c>
      <c r="H411">
        <v>85</v>
      </c>
      <c r="I411" t="str">
        <f t="shared" si="24"/>
        <v>Pass</v>
      </c>
      <c r="J411">
        <f t="shared" si="25"/>
        <v>68.445008460236892</v>
      </c>
      <c r="K411">
        <f t="shared" si="26"/>
        <v>14.774978626551174</v>
      </c>
      <c r="L411" t="str">
        <f t="shared" si="27"/>
        <v xml:space="preserve">HIGH </v>
      </c>
    </row>
    <row r="412" spans="1:12" x14ac:dyDescent="0.25">
      <c r="A412" t="s">
        <v>8</v>
      </c>
      <c r="B412" t="s">
        <v>21</v>
      </c>
      <c r="C412" t="s">
        <v>16</v>
      </c>
      <c r="D412" t="s">
        <v>11</v>
      </c>
      <c r="E412" t="s">
        <v>15</v>
      </c>
      <c r="F412">
        <v>70</v>
      </c>
      <c r="G412">
        <v>71</v>
      </c>
      <c r="H412">
        <v>74</v>
      </c>
      <c r="I412" t="str">
        <f t="shared" si="24"/>
        <v>Pass</v>
      </c>
      <c r="J412">
        <f t="shared" si="25"/>
        <v>68.416384180790956</v>
      </c>
      <c r="K412">
        <f t="shared" si="26"/>
        <v>14.77102303123004</v>
      </c>
      <c r="L412" t="str">
        <f t="shared" si="27"/>
        <v xml:space="preserve">HIGH </v>
      </c>
    </row>
    <row r="413" spans="1:12" x14ac:dyDescent="0.25">
      <c r="A413" t="s">
        <v>17</v>
      </c>
      <c r="B413" t="s">
        <v>24</v>
      </c>
      <c r="C413" t="s">
        <v>14</v>
      </c>
      <c r="D413" t="s">
        <v>11</v>
      </c>
      <c r="E413" t="s">
        <v>15</v>
      </c>
      <c r="F413">
        <v>84</v>
      </c>
      <c r="G413">
        <v>83</v>
      </c>
      <c r="H413">
        <v>78</v>
      </c>
      <c r="I413" t="str">
        <f t="shared" si="24"/>
        <v>Pass</v>
      </c>
      <c r="J413">
        <f t="shared" si="25"/>
        <v>68.410865874363324</v>
      </c>
      <c r="K413">
        <f t="shared" si="26"/>
        <v>14.782783225611572</v>
      </c>
      <c r="L413" t="str">
        <f t="shared" si="27"/>
        <v xml:space="preserve">HIGH </v>
      </c>
    </row>
    <row r="414" spans="1:12" x14ac:dyDescent="0.25">
      <c r="A414" t="s">
        <v>17</v>
      </c>
      <c r="B414" t="s">
        <v>21</v>
      </c>
      <c r="C414" t="s">
        <v>19</v>
      </c>
      <c r="D414" t="s">
        <v>11</v>
      </c>
      <c r="E414" t="s">
        <v>12</v>
      </c>
      <c r="F414">
        <v>71</v>
      </c>
      <c r="G414">
        <v>66</v>
      </c>
      <c r="H414">
        <v>60</v>
      </c>
      <c r="I414" t="str">
        <f t="shared" si="24"/>
        <v>Pass</v>
      </c>
      <c r="J414">
        <f t="shared" si="25"/>
        <v>68.38832199546485</v>
      </c>
      <c r="K414">
        <f t="shared" si="26"/>
        <v>14.784832414332659</v>
      </c>
      <c r="L414" t="str">
        <f t="shared" si="27"/>
        <v xml:space="preserve">HIGH </v>
      </c>
    </row>
    <row r="415" spans="1:12" x14ac:dyDescent="0.25">
      <c r="A415" t="s">
        <v>17</v>
      </c>
      <c r="B415" t="s">
        <v>9</v>
      </c>
      <c r="C415" t="s">
        <v>23</v>
      </c>
      <c r="D415" t="s">
        <v>11</v>
      </c>
      <c r="E415" t="s">
        <v>15</v>
      </c>
      <c r="F415">
        <v>63</v>
      </c>
      <c r="G415">
        <v>67</v>
      </c>
      <c r="H415">
        <v>67</v>
      </c>
      <c r="I415" t="str">
        <f t="shared" si="24"/>
        <v>Pass</v>
      </c>
      <c r="J415">
        <f t="shared" si="25"/>
        <v>68.392958546280525</v>
      </c>
      <c r="K415">
        <f t="shared" si="26"/>
        <v>14.795829344016875</v>
      </c>
      <c r="L415" t="str">
        <f t="shared" si="27"/>
        <v xml:space="preserve">HIGH </v>
      </c>
    </row>
    <row r="416" spans="1:12" x14ac:dyDescent="0.25">
      <c r="A416" t="s">
        <v>8</v>
      </c>
      <c r="B416" t="s">
        <v>13</v>
      </c>
      <c r="C416" t="s">
        <v>10</v>
      </c>
      <c r="D416" t="s">
        <v>20</v>
      </c>
      <c r="E416" t="s">
        <v>15</v>
      </c>
      <c r="F416">
        <v>51</v>
      </c>
      <c r="G416">
        <v>72</v>
      </c>
      <c r="H416">
        <v>79</v>
      </c>
      <c r="I416" t="str">
        <f t="shared" si="24"/>
        <v>Pass</v>
      </c>
      <c r="J416">
        <f t="shared" si="25"/>
        <v>68.397610921501709</v>
      </c>
      <c r="K416">
        <f t="shared" si="26"/>
        <v>14.807814519927696</v>
      </c>
      <c r="L416" t="str">
        <f t="shared" si="27"/>
        <v xml:space="preserve">HIGH </v>
      </c>
    </row>
    <row r="417" spans="1:12" x14ac:dyDescent="0.25">
      <c r="A417" t="s">
        <v>17</v>
      </c>
      <c r="B417" t="s">
        <v>24</v>
      </c>
      <c r="C417" t="s">
        <v>22</v>
      </c>
      <c r="D417" t="s">
        <v>11</v>
      </c>
      <c r="E417" t="s">
        <v>12</v>
      </c>
      <c r="F417">
        <v>84</v>
      </c>
      <c r="G417">
        <v>73</v>
      </c>
      <c r="H417">
        <v>69</v>
      </c>
      <c r="I417" t="str">
        <f t="shared" si="24"/>
        <v>Pass</v>
      </c>
      <c r="J417">
        <f t="shared" si="25"/>
        <v>68.399430199430199</v>
      </c>
      <c r="K417">
        <f t="shared" si="26"/>
        <v>14.81223409474771</v>
      </c>
      <c r="L417" t="str">
        <f t="shared" si="27"/>
        <v xml:space="preserve">HIGH </v>
      </c>
    </row>
    <row r="418" spans="1:12" x14ac:dyDescent="0.25">
      <c r="A418" t="s">
        <v>17</v>
      </c>
      <c r="B418" t="s">
        <v>13</v>
      </c>
      <c r="C418" t="s">
        <v>10</v>
      </c>
      <c r="D418" t="s">
        <v>11</v>
      </c>
      <c r="E418" t="s">
        <v>15</v>
      </c>
      <c r="F418">
        <v>71</v>
      </c>
      <c r="G418">
        <v>74</v>
      </c>
      <c r="H418">
        <v>68</v>
      </c>
      <c r="I418" t="str">
        <f t="shared" si="24"/>
        <v>Pass</v>
      </c>
      <c r="J418">
        <f t="shared" si="25"/>
        <v>68.387557077625573</v>
      </c>
      <c r="K418">
        <f t="shared" si="26"/>
        <v>14.819805194252742</v>
      </c>
      <c r="L418" t="str">
        <f t="shared" si="27"/>
        <v xml:space="preserve">HIGH </v>
      </c>
    </row>
    <row r="419" spans="1:12" x14ac:dyDescent="0.25">
      <c r="A419" t="s">
        <v>17</v>
      </c>
      <c r="B419" t="s">
        <v>13</v>
      </c>
      <c r="C419" t="s">
        <v>19</v>
      </c>
      <c r="D419" t="s">
        <v>11</v>
      </c>
      <c r="E419" t="s">
        <v>12</v>
      </c>
      <c r="F419">
        <v>74</v>
      </c>
      <c r="G419">
        <v>73</v>
      </c>
      <c r="H419">
        <v>67</v>
      </c>
      <c r="I419" t="str">
        <f t="shared" si="24"/>
        <v>Pass</v>
      </c>
      <c r="J419">
        <f t="shared" si="25"/>
        <v>68.3830760434534</v>
      </c>
      <c r="K419">
        <f t="shared" si="26"/>
        <v>14.831767458047914</v>
      </c>
      <c r="L419" t="str">
        <f t="shared" si="27"/>
        <v xml:space="preserve">HIGH </v>
      </c>
    </row>
    <row r="420" spans="1:12" x14ac:dyDescent="0.25">
      <c r="A420" t="s">
        <v>17</v>
      </c>
      <c r="B420" t="s">
        <v>21</v>
      </c>
      <c r="C420" t="s">
        <v>14</v>
      </c>
      <c r="D420" t="s">
        <v>11</v>
      </c>
      <c r="E420" t="s">
        <v>12</v>
      </c>
      <c r="F420">
        <v>68</v>
      </c>
      <c r="G420">
        <v>59</v>
      </c>
      <c r="H420">
        <v>62</v>
      </c>
      <c r="I420" t="str">
        <f t="shared" si="24"/>
        <v>Pass</v>
      </c>
      <c r="J420">
        <f t="shared" si="25"/>
        <v>68.378006872852239</v>
      </c>
      <c r="K420">
        <f t="shared" si="26"/>
        <v>14.843446405133928</v>
      </c>
      <c r="L420" t="str">
        <f t="shared" si="27"/>
        <v xml:space="preserve">HIGH </v>
      </c>
    </row>
    <row r="421" spans="1:12" x14ac:dyDescent="0.25">
      <c r="A421" t="s">
        <v>17</v>
      </c>
      <c r="B421" t="s">
        <v>24</v>
      </c>
      <c r="C421" t="s">
        <v>22</v>
      </c>
      <c r="D421" t="s">
        <v>20</v>
      </c>
      <c r="E421" t="s">
        <v>15</v>
      </c>
      <c r="F421">
        <v>57</v>
      </c>
      <c r="G421">
        <v>56</v>
      </c>
      <c r="H421">
        <v>54</v>
      </c>
      <c r="I421" t="str">
        <f t="shared" si="24"/>
        <v>Pass</v>
      </c>
      <c r="J421">
        <f t="shared" si="25"/>
        <v>68.387263339070572</v>
      </c>
      <c r="K421">
        <f t="shared" si="26"/>
        <v>14.853725446376489</v>
      </c>
      <c r="L421" t="str">
        <f t="shared" si="27"/>
        <v xml:space="preserve">HIGH </v>
      </c>
    </row>
    <row r="422" spans="1:12" x14ac:dyDescent="0.25">
      <c r="A422" t="s">
        <v>8</v>
      </c>
      <c r="B422" t="s">
        <v>13</v>
      </c>
      <c r="C422" t="s">
        <v>19</v>
      </c>
      <c r="D422" t="s">
        <v>20</v>
      </c>
      <c r="E422" t="s">
        <v>15</v>
      </c>
      <c r="F422">
        <v>82</v>
      </c>
      <c r="G422">
        <v>93</v>
      </c>
      <c r="H422">
        <v>93</v>
      </c>
      <c r="I422" t="str">
        <f t="shared" si="24"/>
        <v>Pass</v>
      </c>
      <c r="J422">
        <f t="shared" si="25"/>
        <v>68.409195402298849</v>
      </c>
      <c r="K422">
        <f t="shared" si="26"/>
        <v>14.857032331439887</v>
      </c>
      <c r="L422" t="str">
        <f t="shared" si="27"/>
        <v xml:space="preserve">HIGH </v>
      </c>
    </row>
    <row r="423" spans="1:12" x14ac:dyDescent="0.25">
      <c r="A423" t="s">
        <v>8</v>
      </c>
      <c r="B423" t="s">
        <v>21</v>
      </c>
      <c r="C423" t="s">
        <v>22</v>
      </c>
      <c r="D423" t="s">
        <v>11</v>
      </c>
      <c r="E423" t="s">
        <v>15</v>
      </c>
      <c r="F423">
        <v>57</v>
      </c>
      <c r="G423">
        <v>58</v>
      </c>
      <c r="H423">
        <v>64</v>
      </c>
      <c r="I423" t="str">
        <f t="shared" si="24"/>
        <v>Pass</v>
      </c>
      <c r="J423">
        <f t="shared" si="25"/>
        <v>68.373056994818654</v>
      </c>
      <c r="K423">
        <f t="shared" si="26"/>
        <v>14.842800515889676</v>
      </c>
      <c r="L423" t="str">
        <f t="shared" si="27"/>
        <v xml:space="preserve">HIGH </v>
      </c>
    </row>
    <row r="424" spans="1:12" x14ac:dyDescent="0.25">
      <c r="A424" t="s">
        <v>8</v>
      </c>
      <c r="B424" t="s">
        <v>21</v>
      </c>
      <c r="C424" t="s">
        <v>16</v>
      </c>
      <c r="D424" t="s">
        <v>20</v>
      </c>
      <c r="E424" t="s">
        <v>15</v>
      </c>
      <c r="F424">
        <v>47</v>
      </c>
      <c r="G424">
        <v>58</v>
      </c>
      <c r="H424">
        <v>67</v>
      </c>
      <c r="I424" t="str">
        <f t="shared" si="24"/>
        <v>Pass</v>
      </c>
      <c r="J424">
        <f t="shared" si="25"/>
        <v>68.388119953863892</v>
      </c>
      <c r="K424">
        <f t="shared" si="26"/>
        <v>14.850655915654796</v>
      </c>
      <c r="L424" t="str">
        <f t="shared" si="27"/>
        <v xml:space="preserve">HIGH </v>
      </c>
    </row>
    <row r="425" spans="1:12" x14ac:dyDescent="0.25">
      <c r="A425" t="s">
        <v>8</v>
      </c>
      <c r="B425" t="s">
        <v>18</v>
      </c>
      <c r="C425" t="s">
        <v>23</v>
      </c>
      <c r="D425" t="s">
        <v>11</v>
      </c>
      <c r="E425" t="s">
        <v>15</v>
      </c>
      <c r="F425">
        <v>59</v>
      </c>
      <c r="G425">
        <v>85</v>
      </c>
      <c r="H425">
        <v>80</v>
      </c>
      <c r="I425" t="str">
        <f t="shared" si="24"/>
        <v>Pass</v>
      </c>
      <c r="J425">
        <f t="shared" si="25"/>
        <v>68.407279029462742</v>
      </c>
      <c r="K425">
        <f t="shared" si="26"/>
        <v>14.852478280837287</v>
      </c>
      <c r="L425" t="str">
        <f t="shared" si="27"/>
        <v xml:space="preserve">HIGH </v>
      </c>
    </row>
    <row r="426" spans="1:12" x14ac:dyDescent="0.25">
      <c r="A426" t="s">
        <v>17</v>
      </c>
      <c r="B426" t="s">
        <v>9</v>
      </c>
      <c r="C426" t="s">
        <v>14</v>
      </c>
      <c r="D426" t="s">
        <v>20</v>
      </c>
      <c r="E426" t="s">
        <v>12</v>
      </c>
      <c r="F426">
        <v>41</v>
      </c>
      <c r="G426">
        <v>39</v>
      </c>
      <c r="H426">
        <v>34</v>
      </c>
      <c r="I426" t="str">
        <f t="shared" si="24"/>
        <v>Fail</v>
      </c>
      <c r="J426">
        <f t="shared" si="25"/>
        <v>68.396412037037038</v>
      </c>
      <c r="K426">
        <f t="shared" si="26"/>
        <v>14.855660820805586</v>
      </c>
      <c r="L426" t="str">
        <f t="shared" si="27"/>
        <v xml:space="preserve">HIGH </v>
      </c>
    </row>
    <row r="427" spans="1:12" x14ac:dyDescent="0.25">
      <c r="A427" t="s">
        <v>8</v>
      </c>
      <c r="B427" t="s">
        <v>13</v>
      </c>
      <c r="C427" t="s">
        <v>14</v>
      </c>
      <c r="D427" t="s">
        <v>20</v>
      </c>
      <c r="E427" t="s">
        <v>12</v>
      </c>
      <c r="F427">
        <v>62</v>
      </c>
      <c r="G427">
        <v>67</v>
      </c>
      <c r="H427">
        <v>62</v>
      </c>
      <c r="I427" t="str">
        <f t="shared" si="24"/>
        <v>Pass</v>
      </c>
      <c r="J427">
        <f t="shared" si="25"/>
        <v>68.449275362318843</v>
      </c>
      <c r="K427">
        <f t="shared" si="26"/>
        <v>14.813836297587192</v>
      </c>
      <c r="L427" t="str">
        <f t="shared" si="27"/>
        <v xml:space="preserve">HIGH </v>
      </c>
    </row>
    <row r="428" spans="1:12" x14ac:dyDescent="0.25">
      <c r="A428" t="s">
        <v>17</v>
      </c>
      <c r="B428" t="s">
        <v>13</v>
      </c>
      <c r="C428" t="s">
        <v>10</v>
      </c>
      <c r="D428" t="s">
        <v>11</v>
      </c>
      <c r="E428" t="s">
        <v>12</v>
      </c>
      <c r="F428">
        <v>86</v>
      </c>
      <c r="G428">
        <v>83</v>
      </c>
      <c r="H428">
        <v>86</v>
      </c>
      <c r="I428" t="str">
        <f t="shared" si="24"/>
        <v>Pass</v>
      </c>
      <c r="J428">
        <f t="shared" si="25"/>
        <v>68.457607433217191</v>
      </c>
      <c r="K428">
        <f t="shared" si="26"/>
        <v>14.825062069204417</v>
      </c>
      <c r="L428" t="str">
        <f t="shared" si="27"/>
        <v xml:space="preserve">HIGH </v>
      </c>
    </row>
    <row r="429" spans="1:12" x14ac:dyDescent="0.25">
      <c r="A429" t="s">
        <v>17</v>
      </c>
      <c r="B429" t="s">
        <v>13</v>
      </c>
      <c r="C429" t="s">
        <v>23</v>
      </c>
      <c r="D429" t="s">
        <v>20</v>
      </c>
      <c r="E429" t="s">
        <v>12</v>
      </c>
      <c r="F429">
        <v>69</v>
      </c>
      <c r="G429">
        <v>71</v>
      </c>
      <c r="H429">
        <v>65</v>
      </c>
      <c r="I429" t="str">
        <f t="shared" si="24"/>
        <v>Pass</v>
      </c>
      <c r="J429">
        <f t="shared" si="25"/>
        <v>68.428737638161721</v>
      </c>
      <c r="K429">
        <f t="shared" si="26"/>
        <v>14.821745191377952</v>
      </c>
      <c r="L429" t="str">
        <f t="shared" si="27"/>
        <v xml:space="preserve">HIGH </v>
      </c>
    </row>
    <row r="430" spans="1:12" x14ac:dyDescent="0.25">
      <c r="A430" t="s">
        <v>17</v>
      </c>
      <c r="B430" t="s">
        <v>18</v>
      </c>
      <c r="C430" t="s">
        <v>23</v>
      </c>
      <c r="D430" t="s">
        <v>20</v>
      </c>
      <c r="E430" t="s">
        <v>12</v>
      </c>
      <c r="F430">
        <v>65</v>
      </c>
      <c r="G430">
        <v>59</v>
      </c>
      <c r="H430">
        <v>53</v>
      </c>
      <c r="I430" t="str">
        <f t="shared" si="24"/>
        <v>Pass</v>
      </c>
      <c r="J430">
        <f t="shared" si="25"/>
        <v>68.428904428904431</v>
      </c>
      <c r="K430">
        <f t="shared" si="26"/>
        <v>14.834328422012399</v>
      </c>
      <c r="L430" t="str">
        <f t="shared" si="27"/>
        <v xml:space="preserve">HIGH </v>
      </c>
    </row>
    <row r="431" spans="1:12" x14ac:dyDescent="0.25">
      <c r="A431" t="s">
        <v>17</v>
      </c>
      <c r="B431" t="s">
        <v>13</v>
      </c>
      <c r="C431" t="s">
        <v>23</v>
      </c>
      <c r="D431" t="s">
        <v>20</v>
      </c>
      <c r="E431" t="s">
        <v>12</v>
      </c>
      <c r="F431">
        <v>68</v>
      </c>
      <c r="G431">
        <v>63</v>
      </c>
      <c r="H431">
        <v>54</v>
      </c>
      <c r="I431" t="str">
        <f t="shared" si="24"/>
        <v>Pass</v>
      </c>
      <c r="J431">
        <f t="shared" si="25"/>
        <v>68.44541739638062</v>
      </c>
      <c r="K431">
        <f t="shared" si="26"/>
        <v>14.840643033734601</v>
      </c>
      <c r="L431" t="str">
        <f t="shared" si="27"/>
        <v xml:space="preserve">HIGH </v>
      </c>
    </row>
    <row r="432" spans="1:12" x14ac:dyDescent="0.25">
      <c r="A432" t="s">
        <v>17</v>
      </c>
      <c r="B432" t="s">
        <v>13</v>
      </c>
      <c r="C432" t="s">
        <v>19</v>
      </c>
      <c r="D432" t="s">
        <v>20</v>
      </c>
      <c r="E432" t="s">
        <v>12</v>
      </c>
      <c r="F432">
        <v>64</v>
      </c>
      <c r="G432">
        <v>66</v>
      </c>
      <c r="H432">
        <v>59</v>
      </c>
      <c r="I432" t="str">
        <f t="shared" si="24"/>
        <v>Pass</v>
      </c>
      <c r="J432">
        <f t="shared" si="25"/>
        <v>68.457309941520464</v>
      </c>
      <c r="K432">
        <f t="shared" si="26"/>
        <v>14.848954589893127</v>
      </c>
      <c r="L432" t="str">
        <f t="shared" si="27"/>
        <v xml:space="preserve">HIGH </v>
      </c>
    </row>
    <row r="433" spans="1:12" x14ac:dyDescent="0.25">
      <c r="A433" t="s">
        <v>8</v>
      </c>
      <c r="B433" t="s">
        <v>13</v>
      </c>
      <c r="C433" t="s">
        <v>22</v>
      </c>
      <c r="D433" t="s">
        <v>11</v>
      </c>
      <c r="E433" t="s">
        <v>12</v>
      </c>
      <c r="F433">
        <v>61</v>
      </c>
      <c r="G433">
        <v>72</v>
      </c>
      <c r="H433">
        <v>70</v>
      </c>
      <c r="I433" t="str">
        <f t="shared" si="24"/>
        <v>Pass</v>
      </c>
      <c r="J433">
        <f t="shared" si="25"/>
        <v>68.466900995899238</v>
      </c>
      <c r="K433">
        <f t="shared" si="26"/>
        <v>14.85972054293417</v>
      </c>
      <c r="L433" t="str">
        <f t="shared" si="27"/>
        <v xml:space="preserve">HIGH </v>
      </c>
    </row>
    <row r="434" spans="1:12" x14ac:dyDescent="0.25">
      <c r="A434" t="s">
        <v>17</v>
      </c>
      <c r="B434" t="s">
        <v>13</v>
      </c>
      <c r="C434" t="s">
        <v>22</v>
      </c>
      <c r="D434" t="s">
        <v>11</v>
      </c>
      <c r="E434" t="s">
        <v>12</v>
      </c>
      <c r="F434">
        <v>61</v>
      </c>
      <c r="G434">
        <v>56</v>
      </c>
      <c r="H434">
        <v>55</v>
      </c>
      <c r="I434" t="str">
        <f t="shared" si="24"/>
        <v>Pass</v>
      </c>
      <c r="J434">
        <f t="shared" si="25"/>
        <v>68.468309859154928</v>
      </c>
      <c r="K434">
        <f t="shared" si="26"/>
        <v>14.871402763294348</v>
      </c>
      <c r="L434" t="str">
        <f t="shared" si="27"/>
        <v xml:space="preserve">HIGH </v>
      </c>
    </row>
    <row r="435" spans="1:12" x14ac:dyDescent="0.25">
      <c r="A435" t="s">
        <v>8</v>
      </c>
      <c r="B435" t="s">
        <v>18</v>
      </c>
      <c r="C435" t="s">
        <v>23</v>
      </c>
      <c r="D435" t="s">
        <v>20</v>
      </c>
      <c r="E435" t="s">
        <v>12</v>
      </c>
      <c r="F435">
        <v>47</v>
      </c>
      <c r="G435">
        <v>59</v>
      </c>
      <c r="H435">
        <v>50</v>
      </c>
      <c r="I435" t="str">
        <f t="shared" si="24"/>
        <v>Pass</v>
      </c>
      <c r="J435">
        <f t="shared" si="25"/>
        <v>68.487948265726047</v>
      </c>
      <c r="K435">
        <f t="shared" si="26"/>
        <v>14.876742319658915</v>
      </c>
      <c r="L435" t="str">
        <f t="shared" si="27"/>
        <v xml:space="preserve">HIGH </v>
      </c>
    </row>
    <row r="436" spans="1:12" x14ac:dyDescent="0.25">
      <c r="A436" t="s">
        <v>17</v>
      </c>
      <c r="B436" t="s">
        <v>13</v>
      </c>
      <c r="C436" t="s">
        <v>23</v>
      </c>
      <c r="D436" t="s">
        <v>11</v>
      </c>
      <c r="E436" t="s">
        <v>12</v>
      </c>
      <c r="F436">
        <v>73</v>
      </c>
      <c r="G436">
        <v>66</v>
      </c>
      <c r="H436">
        <v>66</v>
      </c>
      <c r="I436" t="str">
        <f t="shared" si="24"/>
        <v>Pass</v>
      </c>
      <c r="J436">
        <f t="shared" si="25"/>
        <v>68.517078916372199</v>
      </c>
      <c r="K436">
        <f t="shared" si="26"/>
        <v>14.872168390827436</v>
      </c>
      <c r="L436" t="str">
        <f t="shared" si="27"/>
        <v xml:space="preserve">HIGH </v>
      </c>
    </row>
    <row r="437" spans="1:12" x14ac:dyDescent="0.25">
      <c r="A437" t="s">
        <v>17</v>
      </c>
      <c r="B437" t="s">
        <v>13</v>
      </c>
      <c r="C437" t="s">
        <v>14</v>
      </c>
      <c r="D437" t="s">
        <v>20</v>
      </c>
      <c r="E437" t="s">
        <v>15</v>
      </c>
      <c r="F437">
        <v>50</v>
      </c>
      <c r="G437">
        <v>48</v>
      </c>
      <c r="H437">
        <v>53</v>
      </c>
      <c r="I437" t="str">
        <f t="shared" si="24"/>
        <v>Pass</v>
      </c>
      <c r="J437">
        <f t="shared" si="25"/>
        <v>68.517404129793505</v>
      </c>
      <c r="K437">
        <f t="shared" si="26"/>
        <v>14.884674396993899</v>
      </c>
      <c r="L437" t="str">
        <f t="shared" si="27"/>
        <v xml:space="preserve">HIGH </v>
      </c>
    </row>
    <row r="438" spans="1:12" x14ac:dyDescent="0.25">
      <c r="A438" t="s">
        <v>17</v>
      </c>
      <c r="B438" t="s">
        <v>21</v>
      </c>
      <c r="C438" t="s">
        <v>19</v>
      </c>
      <c r="D438" t="s">
        <v>11</v>
      </c>
      <c r="E438" t="s">
        <v>12</v>
      </c>
      <c r="F438">
        <v>75</v>
      </c>
      <c r="G438">
        <v>68</v>
      </c>
      <c r="H438">
        <v>64</v>
      </c>
      <c r="I438" t="str">
        <f t="shared" si="24"/>
        <v>Pass</v>
      </c>
      <c r="J438">
        <f t="shared" si="25"/>
        <v>68.549645390070921</v>
      </c>
      <c r="K438">
        <f t="shared" si="26"/>
        <v>14.877888097703057</v>
      </c>
      <c r="L438" t="str">
        <f t="shared" si="27"/>
        <v xml:space="preserve">HIGH </v>
      </c>
    </row>
    <row r="439" spans="1:12" x14ac:dyDescent="0.25">
      <c r="A439" t="s">
        <v>17</v>
      </c>
      <c r="B439" t="s">
        <v>21</v>
      </c>
      <c r="C439" t="s">
        <v>19</v>
      </c>
      <c r="D439" t="s">
        <v>20</v>
      </c>
      <c r="E439" t="s">
        <v>12</v>
      </c>
      <c r="F439">
        <v>75</v>
      </c>
      <c r="G439">
        <v>66</v>
      </c>
      <c r="H439">
        <v>73</v>
      </c>
      <c r="I439" t="str">
        <f t="shared" si="24"/>
        <v>Pass</v>
      </c>
      <c r="J439">
        <f t="shared" si="25"/>
        <v>68.548845470692712</v>
      </c>
      <c r="K439">
        <f t="shared" si="26"/>
        <v>14.889850558147703</v>
      </c>
      <c r="L439" t="str">
        <f t="shared" si="27"/>
        <v xml:space="preserve">HIGH </v>
      </c>
    </row>
    <row r="440" spans="1:12" x14ac:dyDescent="0.25">
      <c r="A440" t="s">
        <v>17</v>
      </c>
      <c r="B440" t="s">
        <v>13</v>
      </c>
      <c r="C440" t="s">
        <v>22</v>
      </c>
      <c r="D440" t="s">
        <v>11</v>
      </c>
      <c r="E440" t="s">
        <v>12</v>
      </c>
      <c r="F440">
        <v>70</v>
      </c>
      <c r="G440">
        <v>56</v>
      </c>
      <c r="H440">
        <v>51</v>
      </c>
      <c r="I440" t="str">
        <f t="shared" si="24"/>
        <v>Pass</v>
      </c>
      <c r="J440">
        <f t="shared" si="25"/>
        <v>68.543890865954921</v>
      </c>
      <c r="K440">
        <f t="shared" si="26"/>
        <v>14.901739293501359</v>
      </c>
      <c r="L440" t="str">
        <f t="shared" si="27"/>
        <v xml:space="preserve">HIGH </v>
      </c>
    </row>
    <row r="441" spans="1:12" x14ac:dyDescent="0.25">
      <c r="A441" t="s">
        <v>17</v>
      </c>
      <c r="B441" t="s">
        <v>21</v>
      </c>
      <c r="C441" t="s">
        <v>23</v>
      </c>
      <c r="D441" t="s">
        <v>11</v>
      </c>
      <c r="E441" t="s">
        <v>15</v>
      </c>
      <c r="F441">
        <v>89</v>
      </c>
      <c r="G441">
        <v>88</v>
      </c>
      <c r="H441">
        <v>82</v>
      </c>
      <c r="I441" t="str">
        <f t="shared" si="24"/>
        <v>Pass</v>
      </c>
      <c r="J441">
        <f t="shared" si="25"/>
        <v>68.56090314913844</v>
      </c>
      <c r="K441">
        <f t="shared" si="26"/>
        <v>14.905694984641652</v>
      </c>
      <c r="L441" t="str">
        <f t="shared" si="27"/>
        <v xml:space="preserve">HIGH </v>
      </c>
    </row>
    <row r="442" spans="1:12" x14ac:dyDescent="0.25">
      <c r="A442" t="s">
        <v>8</v>
      </c>
      <c r="B442" t="s">
        <v>13</v>
      </c>
      <c r="C442" t="s">
        <v>14</v>
      </c>
      <c r="D442" t="s">
        <v>11</v>
      </c>
      <c r="E442" t="s">
        <v>15</v>
      </c>
      <c r="F442">
        <v>67</v>
      </c>
      <c r="G442">
        <v>81</v>
      </c>
      <c r="H442">
        <v>79</v>
      </c>
      <c r="I442" t="str">
        <f t="shared" si="24"/>
        <v>Pass</v>
      </c>
      <c r="J442">
        <f t="shared" si="25"/>
        <v>68.529166666666669</v>
      </c>
      <c r="K442">
        <f t="shared" si="26"/>
        <v>14.89947607806374</v>
      </c>
      <c r="L442" t="str">
        <f t="shared" si="27"/>
        <v xml:space="preserve">HIGH </v>
      </c>
    </row>
    <row r="443" spans="1:12" x14ac:dyDescent="0.25">
      <c r="A443" t="s">
        <v>8</v>
      </c>
      <c r="B443" t="s">
        <v>21</v>
      </c>
      <c r="C443" t="s">
        <v>22</v>
      </c>
      <c r="D443" t="s">
        <v>11</v>
      </c>
      <c r="E443" t="s">
        <v>12</v>
      </c>
      <c r="F443">
        <v>78</v>
      </c>
      <c r="G443">
        <v>81</v>
      </c>
      <c r="H443">
        <v>80</v>
      </c>
      <c r="I443" t="str">
        <f t="shared" si="24"/>
        <v>Pass</v>
      </c>
      <c r="J443">
        <f t="shared" si="25"/>
        <v>68.516398330351819</v>
      </c>
      <c r="K443">
        <f t="shared" si="26"/>
        <v>14.907442503900699</v>
      </c>
      <c r="L443" t="str">
        <f t="shared" si="27"/>
        <v xml:space="preserve">HIGH </v>
      </c>
    </row>
    <row r="444" spans="1:12" x14ac:dyDescent="0.25">
      <c r="A444" t="s">
        <v>8</v>
      </c>
      <c r="B444" t="s">
        <v>18</v>
      </c>
      <c r="C444" t="s">
        <v>23</v>
      </c>
      <c r="D444" t="s">
        <v>20</v>
      </c>
      <c r="E444" t="s">
        <v>12</v>
      </c>
      <c r="F444">
        <v>59</v>
      </c>
      <c r="G444">
        <v>73</v>
      </c>
      <c r="H444">
        <v>69</v>
      </c>
      <c r="I444" t="str">
        <f t="shared" si="24"/>
        <v>Pass</v>
      </c>
      <c r="J444">
        <f t="shared" si="25"/>
        <v>68.496415770609318</v>
      </c>
      <c r="K444">
        <f t="shared" si="26"/>
        <v>14.913219270737589</v>
      </c>
      <c r="L444" t="str">
        <f t="shared" si="27"/>
        <v xml:space="preserve">HIGH </v>
      </c>
    </row>
    <row r="445" spans="1:12" x14ac:dyDescent="0.25">
      <c r="A445" t="s">
        <v>8</v>
      </c>
      <c r="B445" t="s">
        <v>9</v>
      </c>
      <c r="C445" t="s">
        <v>19</v>
      </c>
      <c r="D445" t="s">
        <v>11</v>
      </c>
      <c r="E445" t="s">
        <v>12</v>
      </c>
      <c r="F445">
        <v>73</v>
      </c>
      <c r="G445">
        <v>83</v>
      </c>
      <c r="H445">
        <v>76</v>
      </c>
      <c r="I445" t="str">
        <f t="shared" si="24"/>
        <v>Pass</v>
      </c>
      <c r="J445">
        <f t="shared" si="25"/>
        <v>68.499102333931774</v>
      </c>
      <c r="K445">
        <f t="shared" si="26"/>
        <v>14.924380477836182</v>
      </c>
      <c r="L445" t="str">
        <f t="shared" si="27"/>
        <v xml:space="preserve">HIGH </v>
      </c>
    </row>
    <row r="446" spans="1:12" x14ac:dyDescent="0.25">
      <c r="A446" t="s">
        <v>17</v>
      </c>
      <c r="B446" t="s">
        <v>18</v>
      </c>
      <c r="C446" t="s">
        <v>23</v>
      </c>
      <c r="D446" t="s">
        <v>20</v>
      </c>
      <c r="E446" t="s">
        <v>12</v>
      </c>
      <c r="F446">
        <v>79</v>
      </c>
      <c r="G446">
        <v>82</v>
      </c>
      <c r="H446">
        <v>73</v>
      </c>
      <c r="I446" t="str">
        <f t="shared" si="24"/>
        <v>Pass</v>
      </c>
      <c r="J446">
        <f t="shared" si="25"/>
        <v>68.483213429256594</v>
      </c>
      <c r="K446">
        <f t="shared" si="26"/>
        <v>14.932030858164342</v>
      </c>
      <c r="L446" t="str">
        <f t="shared" si="27"/>
        <v xml:space="preserve">HIGH </v>
      </c>
    </row>
    <row r="447" spans="1:12" x14ac:dyDescent="0.25">
      <c r="A447" t="s">
        <v>8</v>
      </c>
      <c r="B447" t="s">
        <v>13</v>
      </c>
      <c r="C447" t="s">
        <v>23</v>
      </c>
      <c r="D447" t="s">
        <v>11</v>
      </c>
      <c r="E447" t="s">
        <v>15</v>
      </c>
      <c r="F447">
        <v>67</v>
      </c>
      <c r="G447">
        <v>74</v>
      </c>
      <c r="H447">
        <v>77</v>
      </c>
      <c r="I447" t="str">
        <f t="shared" si="24"/>
        <v>Pass</v>
      </c>
      <c r="J447">
        <f t="shared" si="25"/>
        <v>68.466066066066062</v>
      </c>
      <c r="K447">
        <f t="shared" si="26"/>
        <v>14.939162567488765</v>
      </c>
      <c r="L447" t="str">
        <f t="shared" si="27"/>
        <v xml:space="preserve">HIGH </v>
      </c>
    </row>
    <row r="448" spans="1:12" x14ac:dyDescent="0.25">
      <c r="A448" t="s">
        <v>17</v>
      </c>
      <c r="B448" t="s">
        <v>21</v>
      </c>
      <c r="C448" t="s">
        <v>14</v>
      </c>
      <c r="D448" t="s">
        <v>20</v>
      </c>
      <c r="E448" t="s">
        <v>12</v>
      </c>
      <c r="F448">
        <v>69</v>
      </c>
      <c r="G448">
        <v>66</v>
      </c>
      <c r="H448">
        <v>60</v>
      </c>
      <c r="I448" t="str">
        <f t="shared" si="24"/>
        <v>Pass</v>
      </c>
      <c r="J448">
        <f t="shared" si="25"/>
        <v>68.458483754512642</v>
      </c>
      <c r="K448">
        <f t="shared" si="26"/>
        <v>14.950512738855142</v>
      </c>
      <c r="L448" t="str">
        <f t="shared" si="27"/>
        <v xml:space="preserve">HIGH </v>
      </c>
    </row>
    <row r="449" spans="1:12" x14ac:dyDescent="0.25">
      <c r="A449" t="s">
        <v>17</v>
      </c>
      <c r="B449" t="s">
        <v>13</v>
      </c>
      <c r="C449" t="s">
        <v>22</v>
      </c>
      <c r="D449" t="s">
        <v>11</v>
      </c>
      <c r="E449" t="s">
        <v>15</v>
      </c>
      <c r="F449">
        <v>86</v>
      </c>
      <c r="G449">
        <v>81</v>
      </c>
      <c r="H449">
        <v>80</v>
      </c>
      <c r="I449" t="str">
        <f t="shared" si="24"/>
        <v>Pass</v>
      </c>
      <c r="J449">
        <f t="shared" si="25"/>
        <v>68.464737793851711</v>
      </c>
      <c r="K449">
        <f t="shared" si="26"/>
        <v>14.96245425954316</v>
      </c>
      <c r="L449" t="str">
        <f t="shared" si="27"/>
        <v xml:space="preserve">HIGH </v>
      </c>
    </row>
    <row r="450" spans="1:12" x14ac:dyDescent="0.25">
      <c r="A450" t="s">
        <v>17</v>
      </c>
      <c r="B450" t="s">
        <v>9</v>
      </c>
      <c r="C450" t="s">
        <v>22</v>
      </c>
      <c r="D450" t="s">
        <v>11</v>
      </c>
      <c r="E450" t="s">
        <v>12</v>
      </c>
      <c r="F450">
        <v>47</v>
      </c>
      <c r="G450">
        <v>46</v>
      </c>
      <c r="H450">
        <v>42</v>
      </c>
      <c r="I450" t="str">
        <f t="shared" ref="I450:I513" si="28">IF(OR(F450&lt;45,G450&lt;45,H450&lt;45), "Fail", "Pass")</f>
        <v>Fail</v>
      </c>
      <c r="J450">
        <f t="shared" ref="J450:J513" si="29">AVERAGE(F450:H1449)</f>
        <v>68.439613526570042</v>
      </c>
      <c r="K450">
        <f t="shared" ref="K450:K513" si="30">_xlfn.STDEV.P(F450:H1449)</f>
        <v>14.963925246666944</v>
      </c>
      <c r="L450" t="str">
        <f t="shared" si="27"/>
        <v xml:space="preserve">HIGH </v>
      </c>
    </row>
    <row r="451" spans="1:12" x14ac:dyDescent="0.25">
      <c r="A451" t="s">
        <v>17</v>
      </c>
      <c r="B451" t="s">
        <v>9</v>
      </c>
      <c r="C451" t="s">
        <v>19</v>
      </c>
      <c r="D451" t="s">
        <v>11</v>
      </c>
      <c r="E451" t="s">
        <v>12</v>
      </c>
      <c r="F451">
        <v>81</v>
      </c>
      <c r="G451">
        <v>73</v>
      </c>
      <c r="H451">
        <v>72</v>
      </c>
      <c r="I451" t="str">
        <f t="shared" si="28"/>
        <v>Pass</v>
      </c>
      <c r="J451">
        <f t="shared" si="29"/>
        <v>68.482153660012102</v>
      </c>
      <c r="K451">
        <f t="shared" si="30"/>
        <v>14.943829564897776</v>
      </c>
      <c r="L451" t="str">
        <f t="shared" ref="L451:L514" si="31">IF(AND(J451&gt;=60,K451&lt;=15),"HIGH ","LOW ")</f>
        <v xml:space="preserve">HIGH </v>
      </c>
    </row>
    <row r="452" spans="1:12" x14ac:dyDescent="0.25">
      <c r="A452" t="s">
        <v>8</v>
      </c>
      <c r="B452" t="s">
        <v>13</v>
      </c>
      <c r="C452" t="s">
        <v>14</v>
      </c>
      <c r="D452" t="s">
        <v>20</v>
      </c>
      <c r="E452" t="s">
        <v>15</v>
      </c>
      <c r="F452">
        <v>64</v>
      </c>
      <c r="G452">
        <v>85</v>
      </c>
      <c r="H452">
        <v>85</v>
      </c>
      <c r="I452" t="str">
        <f t="shared" si="28"/>
        <v>Pass</v>
      </c>
      <c r="J452">
        <f t="shared" si="29"/>
        <v>68.469696969696969</v>
      </c>
      <c r="K452">
        <f t="shared" si="30"/>
        <v>14.953564181370087</v>
      </c>
      <c r="L452" t="str">
        <f t="shared" si="31"/>
        <v xml:space="preserve">HIGH </v>
      </c>
    </row>
    <row r="453" spans="1:12" x14ac:dyDescent="0.25">
      <c r="A453" t="s">
        <v>8</v>
      </c>
      <c r="B453" t="s">
        <v>24</v>
      </c>
      <c r="C453" t="s">
        <v>14</v>
      </c>
      <c r="D453" t="s">
        <v>11</v>
      </c>
      <c r="E453" t="s">
        <v>12</v>
      </c>
      <c r="F453">
        <v>100</v>
      </c>
      <c r="G453">
        <v>92</v>
      </c>
      <c r="H453">
        <v>97</v>
      </c>
      <c r="I453" t="str">
        <f t="shared" si="28"/>
        <v>Pass</v>
      </c>
      <c r="J453">
        <f t="shared" si="29"/>
        <v>68.452337583485118</v>
      </c>
      <c r="K453">
        <f t="shared" si="30"/>
        <v>14.95567237902141</v>
      </c>
      <c r="L453" t="str">
        <f t="shared" si="31"/>
        <v xml:space="preserve">HIGH </v>
      </c>
    </row>
    <row r="454" spans="1:12" x14ac:dyDescent="0.25">
      <c r="A454" t="s">
        <v>8</v>
      </c>
      <c r="B454" t="s">
        <v>13</v>
      </c>
      <c r="C454" t="s">
        <v>19</v>
      </c>
      <c r="D454" t="s">
        <v>20</v>
      </c>
      <c r="E454" t="s">
        <v>12</v>
      </c>
      <c r="F454">
        <v>65</v>
      </c>
      <c r="G454">
        <v>77</v>
      </c>
      <c r="H454">
        <v>74</v>
      </c>
      <c r="I454" t="str">
        <f t="shared" si="28"/>
        <v>Pass</v>
      </c>
      <c r="J454">
        <f t="shared" si="29"/>
        <v>68.401459854014604</v>
      </c>
      <c r="K454">
        <f t="shared" si="30"/>
        <v>14.921103062562748</v>
      </c>
      <c r="L454" t="str">
        <f t="shared" si="31"/>
        <v xml:space="preserve">HIGH </v>
      </c>
    </row>
    <row r="455" spans="1:12" x14ac:dyDescent="0.25">
      <c r="A455" t="s">
        <v>17</v>
      </c>
      <c r="B455" t="s">
        <v>13</v>
      </c>
      <c r="C455" t="s">
        <v>14</v>
      </c>
      <c r="D455" t="s">
        <v>20</v>
      </c>
      <c r="E455" t="s">
        <v>12</v>
      </c>
      <c r="F455">
        <v>65</v>
      </c>
      <c r="G455">
        <v>58</v>
      </c>
      <c r="H455">
        <v>49</v>
      </c>
      <c r="I455" t="str">
        <f t="shared" si="28"/>
        <v>Pass</v>
      </c>
      <c r="J455">
        <f t="shared" si="29"/>
        <v>68.39488117001828</v>
      </c>
      <c r="K455">
        <f t="shared" si="30"/>
        <v>14.932350335219038</v>
      </c>
      <c r="L455" t="str">
        <f t="shared" si="31"/>
        <v xml:space="preserve">HIGH </v>
      </c>
    </row>
    <row r="456" spans="1:12" x14ac:dyDescent="0.25">
      <c r="A456" t="s">
        <v>8</v>
      </c>
      <c r="B456" t="s">
        <v>13</v>
      </c>
      <c r="C456" t="s">
        <v>19</v>
      </c>
      <c r="D456" t="s">
        <v>20</v>
      </c>
      <c r="E456" t="s">
        <v>12</v>
      </c>
      <c r="F456">
        <v>53</v>
      </c>
      <c r="G456">
        <v>61</v>
      </c>
      <c r="H456">
        <v>62</v>
      </c>
      <c r="I456" t="str">
        <f t="shared" si="28"/>
        <v>Pass</v>
      </c>
      <c r="J456">
        <f t="shared" si="29"/>
        <v>68.415140415140414</v>
      </c>
      <c r="K456">
        <f t="shared" si="30"/>
        <v>14.935876462011338</v>
      </c>
      <c r="L456" t="str">
        <f t="shared" si="31"/>
        <v xml:space="preserve">HIGH </v>
      </c>
    </row>
    <row r="457" spans="1:12" x14ac:dyDescent="0.25">
      <c r="A457" t="s">
        <v>17</v>
      </c>
      <c r="B457" t="s">
        <v>13</v>
      </c>
      <c r="C457" t="s">
        <v>10</v>
      </c>
      <c r="D457" t="s">
        <v>20</v>
      </c>
      <c r="E457" t="s">
        <v>12</v>
      </c>
      <c r="F457">
        <v>37</v>
      </c>
      <c r="G457">
        <v>56</v>
      </c>
      <c r="H457">
        <v>47</v>
      </c>
      <c r="I457" t="str">
        <f t="shared" si="28"/>
        <v>Fail</v>
      </c>
      <c r="J457">
        <f t="shared" si="29"/>
        <v>68.433027522935774</v>
      </c>
      <c r="K457">
        <f t="shared" si="30"/>
        <v>14.942733017724631</v>
      </c>
      <c r="L457" t="str">
        <f t="shared" si="31"/>
        <v xml:space="preserve">HIGH </v>
      </c>
    </row>
    <row r="458" spans="1:12" x14ac:dyDescent="0.25">
      <c r="A458" t="s">
        <v>8</v>
      </c>
      <c r="B458" t="s">
        <v>21</v>
      </c>
      <c r="C458" t="s">
        <v>10</v>
      </c>
      <c r="D458" t="s">
        <v>11</v>
      </c>
      <c r="E458" t="s">
        <v>12</v>
      </c>
      <c r="F458">
        <v>79</v>
      </c>
      <c r="G458">
        <v>89</v>
      </c>
      <c r="H458">
        <v>89</v>
      </c>
      <c r="I458" t="str">
        <f t="shared" si="28"/>
        <v>Pass</v>
      </c>
      <c r="J458">
        <f t="shared" si="29"/>
        <v>68.473039215686271</v>
      </c>
      <c r="K458">
        <f t="shared" si="30"/>
        <v>14.923555488228226</v>
      </c>
      <c r="L458" t="str">
        <f t="shared" si="31"/>
        <v xml:space="preserve">HIGH </v>
      </c>
    </row>
    <row r="459" spans="1:12" x14ac:dyDescent="0.25">
      <c r="A459" t="s">
        <v>17</v>
      </c>
      <c r="B459" t="s">
        <v>21</v>
      </c>
      <c r="C459" t="s">
        <v>19</v>
      </c>
      <c r="D459" t="s">
        <v>20</v>
      </c>
      <c r="E459" t="s">
        <v>12</v>
      </c>
      <c r="F459">
        <v>53</v>
      </c>
      <c r="G459">
        <v>54</v>
      </c>
      <c r="H459">
        <v>48</v>
      </c>
      <c r="I459" t="str">
        <f t="shared" si="28"/>
        <v>Pass</v>
      </c>
      <c r="J459">
        <f t="shared" si="29"/>
        <v>68.44137507673419</v>
      </c>
      <c r="K459">
        <f t="shared" si="30"/>
        <v>14.917651002427286</v>
      </c>
      <c r="L459" t="str">
        <f t="shared" si="31"/>
        <v xml:space="preserve">HIGH </v>
      </c>
    </row>
    <row r="460" spans="1:12" x14ac:dyDescent="0.25">
      <c r="A460" t="s">
        <v>8</v>
      </c>
      <c r="B460" t="s">
        <v>24</v>
      </c>
      <c r="C460" t="s">
        <v>10</v>
      </c>
      <c r="D460" t="s">
        <v>11</v>
      </c>
      <c r="E460" t="s">
        <v>12</v>
      </c>
      <c r="F460">
        <v>100</v>
      </c>
      <c r="G460">
        <v>100</v>
      </c>
      <c r="H460">
        <v>100</v>
      </c>
      <c r="I460" t="str">
        <f t="shared" si="28"/>
        <v>Pass</v>
      </c>
      <c r="J460">
        <f t="shared" si="29"/>
        <v>68.472324723247226</v>
      </c>
      <c r="K460">
        <f t="shared" si="30"/>
        <v>14.913552753360721</v>
      </c>
      <c r="L460" t="str">
        <f t="shared" si="31"/>
        <v xml:space="preserve">HIGH </v>
      </c>
    </row>
    <row r="461" spans="1:12" x14ac:dyDescent="0.25">
      <c r="A461" t="s">
        <v>17</v>
      </c>
      <c r="B461" t="s">
        <v>9</v>
      </c>
      <c r="C461" t="s">
        <v>22</v>
      </c>
      <c r="D461" t="s">
        <v>11</v>
      </c>
      <c r="E461" t="s">
        <v>15</v>
      </c>
      <c r="F461">
        <v>72</v>
      </c>
      <c r="G461">
        <v>65</v>
      </c>
      <c r="H461">
        <v>68</v>
      </c>
      <c r="I461" t="str">
        <f t="shared" si="28"/>
        <v>Pass</v>
      </c>
      <c r="J461">
        <f t="shared" si="29"/>
        <v>68.414048059149721</v>
      </c>
      <c r="K461">
        <f t="shared" si="30"/>
        <v>14.865545680190843</v>
      </c>
      <c r="L461" t="str">
        <f t="shared" si="31"/>
        <v xml:space="preserve">HIGH </v>
      </c>
    </row>
    <row r="462" spans="1:12" x14ac:dyDescent="0.25">
      <c r="A462" t="s">
        <v>17</v>
      </c>
      <c r="B462" t="s">
        <v>13</v>
      </c>
      <c r="C462" t="s">
        <v>10</v>
      </c>
      <c r="D462" t="s">
        <v>20</v>
      </c>
      <c r="E462" t="s">
        <v>12</v>
      </c>
      <c r="F462">
        <v>53</v>
      </c>
      <c r="G462">
        <v>58</v>
      </c>
      <c r="H462">
        <v>55</v>
      </c>
      <c r="I462" t="str">
        <f t="shared" si="28"/>
        <v>Pass</v>
      </c>
      <c r="J462">
        <f t="shared" si="29"/>
        <v>68.4141975308642</v>
      </c>
      <c r="K462">
        <f t="shared" si="30"/>
        <v>14.878791631225502</v>
      </c>
      <c r="L462" t="str">
        <f t="shared" si="31"/>
        <v xml:space="preserve">HIGH </v>
      </c>
    </row>
    <row r="463" spans="1:12" x14ac:dyDescent="0.25">
      <c r="A463" t="s">
        <v>17</v>
      </c>
      <c r="B463" t="s">
        <v>9</v>
      </c>
      <c r="C463" t="s">
        <v>14</v>
      </c>
      <c r="D463" t="s">
        <v>20</v>
      </c>
      <c r="E463" t="s">
        <v>12</v>
      </c>
      <c r="F463">
        <v>54</v>
      </c>
      <c r="G463">
        <v>54</v>
      </c>
      <c r="H463">
        <v>45</v>
      </c>
      <c r="I463" t="str">
        <f t="shared" si="28"/>
        <v>Pass</v>
      </c>
      <c r="J463">
        <f t="shared" si="29"/>
        <v>68.438466295609146</v>
      </c>
      <c r="K463">
        <f t="shared" si="30"/>
        <v>14.881642458037486</v>
      </c>
      <c r="L463" t="str">
        <f t="shared" si="31"/>
        <v xml:space="preserve">HIGH </v>
      </c>
    </row>
    <row r="464" spans="1:12" x14ac:dyDescent="0.25">
      <c r="A464" t="s">
        <v>8</v>
      </c>
      <c r="B464" t="s">
        <v>24</v>
      </c>
      <c r="C464" t="s">
        <v>14</v>
      </c>
      <c r="D464" t="s">
        <v>11</v>
      </c>
      <c r="E464" t="s">
        <v>12</v>
      </c>
      <c r="F464">
        <v>71</v>
      </c>
      <c r="G464">
        <v>70</v>
      </c>
      <c r="H464">
        <v>76</v>
      </c>
      <c r="I464" t="str">
        <f t="shared" si="28"/>
        <v>Pass</v>
      </c>
      <c r="J464">
        <f t="shared" si="29"/>
        <v>68.470879801734824</v>
      </c>
      <c r="K464">
        <f t="shared" si="30"/>
        <v>14.875320982045588</v>
      </c>
      <c r="L464" t="str">
        <f t="shared" si="31"/>
        <v xml:space="preserve">HIGH </v>
      </c>
    </row>
    <row r="465" spans="1:12" x14ac:dyDescent="0.25">
      <c r="A465" t="s">
        <v>8</v>
      </c>
      <c r="B465" t="s">
        <v>13</v>
      </c>
      <c r="C465" t="s">
        <v>14</v>
      </c>
      <c r="D465" t="s">
        <v>20</v>
      </c>
      <c r="E465" t="s">
        <v>12</v>
      </c>
      <c r="F465">
        <v>77</v>
      </c>
      <c r="G465">
        <v>90</v>
      </c>
      <c r="H465">
        <v>91</v>
      </c>
      <c r="I465" t="str">
        <f t="shared" si="28"/>
        <v>Pass</v>
      </c>
      <c r="J465">
        <f t="shared" si="29"/>
        <v>68.463687150837984</v>
      </c>
      <c r="K465">
        <f t="shared" si="30"/>
        <v>14.887799397043443</v>
      </c>
      <c r="L465" t="str">
        <f t="shared" si="31"/>
        <v xml:space="preserve">HIGH </v>
      </c>
    </row>
    <row r="466" spans="1:12" x14ac:dyDescent="0.25">
      <c r="A466" t="s">
        <v>17</v>
      </c>
      <c r="B466" t="s">
        <v>18</v>
      </c>
      <c r="C466" t="s">
        <v>10</v>
      </c>
      <c r="D466" t="s">
        <v>11</v>
      </c>
      <c r="E466" t="s">
        <v>15</v>
      </c>
      <c r="F466">
        <v>75</v>
      </c>
      <c r="G466">
        <v>58</v>
      </c>
      <c r="H466">
        <v>62</v>
      </c>
      <c r="I466" t="str">
        <f t="shared" si="28"/>
        <v>Pass</v>
      </c>
      <c r="J466">
        <f t="shared" si="29"/>
        <v>68.430970149253724</v>
      </c>
      <c r="K466">
        <f t="shared" si="30"/>
        <v>14.879832458202733</v>
      </c>
      <c r="L466" t="str">
        <f t="shared" si="31"/>
        <v xml:space="preserve">HIGH </v>
      </c>
    </row>
    <row r="467" spans="1:12" x14ac:dyDescent="0.25">
      <c r="A467" t="s">
        <v>8</v>
      </c>
      <c r="B467" t="s">
        <v>13</v>
      </c>
      <c r="C467" t="s">
        <v>14</v>
      </c>
      <c r="D467" t="s">
        <v>11</v>
      </c>
      <c r="E467" t="s">
        <v>12</v>
      </c>
      <c r="F467">
        <v>84</v>
      </c>
      <c r="G467">
        <v>87</v>
      </c>
      <c r="H467">
        <v>91</v>
      </c>
      <c r="I467" t="str">
        <f t="shared" si="28"/>
        <v>Pass</v>
      </c>
      <c r="J467">
        <f t="shared" si="29"/>
        <v>68.437383177570098</v>
      </c>
      <c r="K467">
        <f t="shared" si="30"/>
        <v>14.889686932667974</v>
      </c>
      <c r="L467" t="str">
        <f t="shared" si="31"/>
        <v xml:space="preserve">HIGH </v>
      </c>
    </row>
    <row r="468" spans="1:12" x14ac:dyDescent="0.25">
      <c r="A468" t="s">
        <v>8</v>
      </c>
      <c r="B468" t="s">
        <v>21</v>
      </c>
      <c r="C468" t="s">
        <v>19</v>
      </c>
      <c r="D468" t="s">
        <v>20</v>
      </c>
      <c r="E468" t="s">
        <v>12</v>
      </c>
      <c r="F468">
        <v>26</v>
      </c>
      <c r="G468">
        <v>31</v>
      </c>
      <c r="H468">
        <v>38</v>
      </c>
      <c r="I468" t="str">
        <f t="shared" si="28"/>
        <v>Fail</v>
      </c>
      <c r="J468">
        <f t="shared" si="29"/>
        <v>68.401997503121095</v>
      </c>
      <c r="K468">
        <f t="shared" si="30"/>
        <v>14.880613400865276</v>
      </c>
      <c r="L468" t="str">
        <f t="shared" si="31"/>
        <v xml:space="preserve">HIGH </v>
      </c>
    </row>
    <row r="469" spans="1:12" x14ac:dyDescent="0.25">
      <c r="A469" t="s">
        <v>17</v>
      </c>
      <c r="B469" t="s">
        <v>18</v>
      </c>
      <c r="C469" t="s">
        <v>22</v>
      </c>
      <c r="D469" t="s">
        <v>20</v>
      </c>
      <c r="E469" t="s">
        <v>15</v>
      </c>
      <c r="F469">
        <v>72</v>
      </c>
      <c r="G469">
        <v>67</v>
      </c>
      <c r="H469">
        <v>65</v>
      </c>
      <c r="I469" t="str">
        <f t="shared" si="28"/>
        <v>Pass</v>
      </c>
      <c r="J469">
        <f t="shared" si="29"/>
        <v>68.470919324577864</v>
      </c>
      <c r="K469">
        <f t="shared" si="30"/>
        <v>14.807634512905427</v>
      </c>
      <c r="L469" t="str">
        <f t="shared" si="31"/>
        <v xml:space="preserve">HIGH </v>
      </c>
    </row>
    <row r="470" spans="1:12" x14ac:dyDescent="0.25">
      <c r="A470" t="s">
        <v>8</v>
      </c>
      <c r="B470" t="s">
        <v>18</v>
      </c>
      <c r="C470" t="s">
        <v>22</v>
      </c>
      <c r="D470" t="s">
        <v>20</v>
      </c>
      <c r="E470" t="s">
        <v>15</v>
      </c>
      <c r="F470">
        <v>77</v>
      </c>
      <c r="G470">
        <v>88</v>
      </c>
      <c r="H470">
        <v>85</v>
      </c>
      <c r="I470" t="str">
        <f t="shared" si="28"/>
        <v>Pass</v>
      </c>
      <c r="J470">
        <f t="shared" si="29"/>
        <v>68.471804511278194</v>
      </c>
      <c r="K470">
        <f t="shared" si="30"/>
        <v>14.820981266979933</v>
      </c>
      <c r="L470" t="str">
        <f t="shared" si="31"/>
        <v xml:space="preserve">HIGH </v>
      </c>
    </row>
    <row r="471" spans="1:12" x14ac:dyDescent="0.25">
      <c r="A471" t="s">
        <v>17</v>
      </c>
      <c r="B471" t="s">
        <v>13</v>
      </c>
      <c r="C471" t="s">
        <v>14</v>
      </c>
      <c r="D471" t="s">
        <v>11</v>
      </c>
      <c r="E471" t="s">
        <v>12</v>
      </c>
      <c r="F471">
        <v>91</v>
      </c>
      <c r="G471">
        <v>74</v>
      </c>
      <c r="H471">
        <v>76</v>
      </c>
      <c r="I471" t="str">
        <f t="shared" si="28"/>
        <v>Pass</v>
      </c>
      <c r="J471">
        <f t="shared" si="29"/>
        <v>68.443816698053993</v>
      </c>
      <c r="K471">
        <f t="shared" si="30"/>
        <v>14.819508816197089</v>
      </c>
      <c r="L471" t="str">
        <f t="shared" si="31"/>
        <v xml:space="preserve">HIGH </v>
      </c>
    </row>
    <row r="472" spans="1:12" x14ac:dyDescent="0.25">
      <c r="A472" t="s">
        <v>8</v>
      </c>
      <c r="B472" t="s">
        <v>13</v>
      </c>
      <c r="C472" t="s">
        <v>19</v>
      </c>
      <c r="D472" t="s">
        <v>11</v>
      </c>
      <c r="E472" t="s">
        <v>15</v>
      </c>
      <c r="F472">
        <v>83</v>
      </c>
      <c r="G472">
        <v>85</v>
      </c>
      <c r="H472">
        <v>90</v>
      </c>
      <c r="I472" t="str">
        <f t="shared" si="28"/>
        <v>Pass</v>
      </c>
      <c r="J472">
        <f t="shared" si="29"/>
        <v>68.421383647798748</v>
      </c>
      <c r="K472">
        <f t="shared" si="30"/>
        <v>14.820809629892652</v>
      </c>
      <c r="L472" t="str">
        <f t="shared" si="31"/>
        <v xml:space="preserve">HIGH </v>
      </c>
    </row>
    <row r="473" spans="1:12" x14ac:dyDescent="0.25">
      <c r="A473" t="s">
        <v>8</v>
      </c>
      <c r="B473" t="s">
        <v>13</v>
      </c>
      <c r="C473" t="s">
        <v>22</v>
      </c>
      <c r="D473" t="s">
        <v>11</v>
      </c>
      <c r="E473" t="s">
        <v>12</v>
      </c>
      <c r="F473">
        <v>63</v>
      </c>
      <c r="G473">
        <v>69</v>
      </c>
      <c r="H473">
        <v>74</v>
      </c>
      <c r="I473" t="str">
        <f t="shared" si="28"/>
        <v>Pass</v>
      </c>
      <c r="J473">
        <f t="shared" si="29"/>
        <v>68.38815374921235</v>
      </c>
      <c r="K473">
        <f t="shared" si="30"/>
        <v>14.814520059518584</v>
      </c>
      <c r="L473" t="str">
        <f t="shared" si="31"/>
        <v xml:space="preserve">HIGH </v>
      </c>
    </row>
    <row r="474" spans="1:12" x14ac:dyDescent="0.25">
      <c r="A474" t="s">
        <v>8</v>
      </c>
      <c r="B474" t="s">
        <v>13</v>
      </c>
      <c r="C474" t="s">
        <v>19</v>
      </c>
      <c r="D474" t="s">
        <v>11</v>
      </c>
      <c r="E474" t="s">
        <v>15</v>
      </c>
      <c r="F474">
        <v>68</v>
      </c>
      <c r="G474">
        <v>86</v>
      </c>
      <c r="H474">
        <v>84</v>
      </c>
      <c r="I474" t="str">
        <f t="shared" si="28"/>
        <v>Pass</v>
      </c>
      <c r="J474">
        <f t="shared" si="29"/>
        <v>68.387626262626256</v>
      </c>
      <c r="K474">
        <f t="shared" si="30"/>
        <v>14.827245888161332</v>
      </c>
      <c r="L474" t="str">
        <f t="shared" si="31"/>
        <v xml:space="preserve">HIGH </v>
      </c>
    </row>
    <row r="475" spans="1:12" x14ac:dyDescent="0.25">
      <c r="A475" t="s">
        <v>8</v>
      </c>
      <c r="B475" t="s">
        <v>21</v>
      </c>
      <c r="C475" t="s">
        <v>23</v>
      </c>
      <c r="D475" t="s">
        <v>11</v>
      </c>
      <c r="E475" t="s">
        <v>12</v>
      </c>
      <c r="F475">
        <v>59</v>
      </c>
      <c r="G475">
        <v>67</v>
      </c>
      <c r="H475">
        <v>61</v>
      </c>
      <c r="I475" t="str">
        <f t="shared" si="28"/>
        <v>Pass</v>
      </c>
      <c r="J475">
        <f t="shared" si="29"/>
        <v>68.366856419987343</v>
      </c>
      <c r="K475">
        <f t="shared" si="30"/>
        <v>14.829480341817572</v>
      </c>
      <c r="L475" t="str">
        <f t="shared" si="31"/>
        <v xml:space="preserve">HIGH </v>
      </c>
    </row>
    <row r="476" spans="1:12" x14ac:dyDescent="0.25">
      <c r="A476" t="s">
        <v>8</v>
      </c>
      <c r="B476" t="s">
        <v>9</v>
      </c>
      <c r="C476" t="s">
        <v>19</v>
      </c>
      <c r="D476" t="s">
        <v>11</v>
      </c>
      <c r="E476" t="s">
        <v>15</v>
      </c>
      <c r="F476">
        <v>90</v>
      </c>
      <c r="G476">
        <v>90</v>
      </c>
      <c r="H476">
        <v>91</v>
      </c>
      <c r="I476" t="str">
        <f t="shared" si="28"/>
        <v>Pass</v>
      </c>
      <c r="J476">
        <f t="shared" si="29"/>
        <v>68.378326996197714</v>
      </c>
      <c r="K476">
        <f t="shared" si="30"/>
        <v>14.840494108641986</v>
      </c>
      <c r="L476" t="str">
        <f t="shared" si="31"/>
        <v xml:space="preserve">HIGH </v>
      </c>
    </row>
    <row r="477" spans="1:12" x14ac:dyDescent="0.25">
      <c r="A477" t="s">
        <v>8</v>
      </c>
      <c r="B477" t="s">
        <v>21</v>
      </c>
      <c r="C477" t="s">
        <v>10</v>
      </c>
      <c r="D477" t="s">
        <v>11</v>
      </c>
      <c r="E477" t="s">
        <v>15</v>
      </c>
      <c r="F477">
        <v>71</v>
      </c>
      <c r="G477">
        <v>76</v>
      </c>
      <c r="H477">
        <v>83</v>
      </c>
      <c r="I477" t="str">
        <f t="shared" si="28"/>
        <v>Pass</v>
      </c>
      <c r="J477">
        <f t="shared" si="29"/>
        <v>68.336507936507942</v>
      </c>
      <c r="K477">
        <f t="shared" si="30"/>
        <v>14.823611598438674</v>
      </c>
      <c r="L477" t="str">
        <f t="shared" si="31"/>
        <v xml:space="preserve">HIGH </v>
      </c>
    </row>
    <row r="478" spans="1:12" x14ac:dyDescent="0.25">
      <c r="A478" t="s">
        <v>17</v>
      </c>
      <c r="B478" t="s">
        <v>24</v>
      </c>
      <c r="C478" t="s">
        <v>10</v>
      </c>
      <c r="D478" t="s">
        <v>11</v>
      </c>
      <c r="E478" t="s">
        <v>15</v>
      </c>
      <c r="F478">
        <v>76</v>
      </c>
      <c r="G478">
        <v>62</v>
      </c>
      <c r="H478">
        <v>66</v>
      </c>
      <c r="I478" t="str">
        <f t="shared" si="28"/>
        <v>Pass</v>
      </c>
      <c r="J478">
        <f t="shared" si="29"/>
        <v>68.320610687022906</v>
      </c>
      <c r="K478">
        <f t="shared" si="30"/>
        <v>14.831719589730131</v>
      </c>
      <c r="L478" t="str">
        <f t="shared" si="31"/>
        <v xml:space="preserve">HIGH </v>
      </c>
    </row>
    <row r="479" spans="1:12" x14ac:dyDescent="0.25">
      <c r="A479" t="s">
        <v>17</v>
      </c>
      <c r="B479" t="s">
        <v>21</v>
      </c>
      <c r="C479" t="s">
        <v>19</v>
      </c>
      <c r="D479" t="s">
        <v>11</v>
      </c>
      <c r="E479" t="s">
        <v>12</v>
      </c>
      <c r="F479">
        <v>80</v>
      </c>
      <c r="G479">
        <v>68</v>
      </c>
      <c r="H479">
        <v>72</v>
      </c>
      <c r="I479" t="str">
        <f t="shared" si="28"/>
        <v>Pass</v>
      </c>
      <c r="J479">
        <f t="shared" si="29"/>
        <v>68.321223709369022</v>
      </c>
      <c r="K479">
        <f t="shared" si="30"/>
        <v>14.843653070875568</v>
      </c>
      <c r="L479" t="str">
        <f t="shared" si="31"/>
        <v xml:space="preserve">HIGH </v>
      </c>
    </row>
    <row r="480" spans="1:12" x14ac:dyDescent="0.25">
      <c r="A480" t="s">
        <v>8</v>
      </c>
      <c r="B480" t="s">
        <v>21</v>
      </c>
      <c r="C480" t="s">
        <v>16</v>
      </c>
      <c r="D480" t="s">
        <v>11</v>
      </c>
      <c r="E480" t="s">
        <v>12</v>
      </c>
      <c r="F480">
        <v>55</v>
      </c>
      <c r="G480">
        <v>64</v>
      </c>
      <c r="H480">
        <v>70</v>
      </c>
      <c r="I480" t="str">
        <f t="shared" si="28"/>
        <v>Pass</v>
      </c>
      <c r="J480">
        <f t="shared" si="29"/>
        <v>68.311621966794377</v>
      </c>
      <c r="K480">
        <f t="shared" si="30"/>
        <v>14.854636828285578</v>
      </c>
      <c r="L480" t="str">
        <f t="shared" si="31"/>
        <v xml:space="preserve">HIGH </v>
      </c>
    </row>
    <row r="481" spans="1:12" x14ac:dyDescent="0.25">
      <c r="A481" t="s">
        <v>17</v>
      </c>
      <c r="B481" t="s">
        <v>24</v>
      </c>
      <c r="C481" t="s">
        <v>19</v>
      </c>
      <c r="D481" t="s">
        <v>11</v>
      </c>
      <c r="E481" t="s">
        <v>12</v>
      </c>
      <c r="F481">
        <v>76</v>
      </c>
      <c r="G481">
        <v>71</v>
      </c>
      <c r="H481">
        <v>67</v>
      </c>
      <c r="I481" t="str">
        <f t="shared" si="28"/>
        <v>Pass</v>
      </c>
      <c r="J481">
        <f t="shared" si="29"/>
        <v>68.321817018554057</v>
      </c>
      <c r="K481">
        <f t="shared" si="30"/>
        <v>14.864608120012024</v>
      </c>
      <c r="L481" t="str">
        <f t="shared" si="31"/>
        <v xml:space="preserve">HIGH </v>
      </c>
    </row>
    <row r="482" spans="1:12" x14ac:dyDescent="0.25">
      <c r="A482" t="s">
        <v>17</v>
      </c>
      <c r="B482" t="s">
        <v>9</v>
      </c>
      <c r="C482" t="s">
        <v>22</v>
      </c>
      <c r="D482" t="s">
        <v>11</v>
      </c>
      <c r="E482" t="s">
        <v>15</v>
      </c>
      <c r="F482">
        <v>73</v>
      </c>
      <c r="G482">
        <v>71</v>
      </c>
      <c r="H482">
        <v>68</v>
      </c>
      <c r="I482" t="str">
        <f t="shared" si="28"/>
        <v>Pass</v>
      </c>
      <c r="J482">
        <f t="shared" si="29"/>
        <v>68.316025641025647</v>
      </c>
      <c r="K482">
        <f t="shared" si="30"/>
        <v>14.877430836909808</v>
      </c>
      <c r="L482" t="str">
        <f t="shared" si="31"/>
        <v xml:space="preserve">HIGH </v>
      </c>
    </row>
    <row r="483" spans="1:12" x14ac:dyDescent="0.25">
      <c r="A483" t="s">
        <v>8</v>
      </c>
      <c r="B483" t="s">
        <v>21</v>
      </c>
      <c r="C483" t="s">
        <v>19</v>
      </c>
      <c r="D483" t="s">
        <v>20</v>
      </c>
      <c r="E483" t="s">
        <v>12</v>
      </c>
      <c r="F483">
        <v>52</v>
      </c>
      <c r="G483">
        <v>59</v>
      </c>
      <c r="H483">
        <v>56</v>
      </c>
      <c r="I483" t="str">
        <f t="shared" si="28"/>
        <v>Pass</v>
      </c>
      <c r="J483">
        <f t="shared" si="29"/>
        <v>68.311496467565831</v>
      </c>
      <c r="K483">
        <f t="shared" si="30"/>
        <v>14.891125412977235</v>
      </c>
      <c r="L483" t="str">
        <f t="shared" si="31"/>
        <v xml:space="preserve">HIGH </v>
      </c>
    </row>
    <row r="484" spans="1:12" x14ac:dyDescent="0.25">
      <c r="A484" t="s">
        <v>17</v>
      </c>
      <c r="B484" t="s">
        <v>13</v>
      </c>
      <c r="C484" t="s">
        <v>14</v>
      </c>
      <c r="D484" t="s">
        <v>20</v>
      </c>
      <c r="E484" t="s">
        <v>12</v>
      </c>
      <c r="F484">
        <v>68</v>
      </c>
      <c r="G484">
        <v>68</v>
      </c>
      <c r="H484">
        <v>61</v>
      </c>
      <c r="I484" t="str">
        <f t="shared" si="28"/>
        <v>Pass</v>
      </c>
      <c r="J484">
        <f t="shared" si="29"/>
        <v>68.335907335907336</v>
      </c>
      <c r="K484">
        <f t="shared" si="30"/>
        <v>14.894581438330974</v>
      </c>
      <c r="L484" t="str">
        <f t="shared" si="31"/>
        <v xml:space="preserve">HIGH </v>
      </c>
    </row>
    <row r="485" spans="1:12" x14ac:dyDescent="0.25">
      <c r="A485" t="s">
        <v>17</v>
      </c>
      <c r="B485" t="s">
        <v>18</v>
      </c>
      <c r="C485" t="s">
        <v>22</v>
      </c>
      <c r="D485" t="s">
        <v>11</v>
      </c>
      <c r="E485" t="s">
        <v>12</v>
      </c>
      <c r="F485">
        <v>59</v>
      </c>
      <c r="G485">
        <v>52</v>
      </c>
      <c r="H485">
        <v>46</v>
      </c>
      <c r="I485" t="str">
        <f t="shared" si="28"/>
        <v>Pass</v>
      </c>
      <c r="J485">
        <f t="shared" si="29"/>
        <v>68.34107027724049</v>
      </c>
      <c r="K485">
        <f t="shared" si="30"/>
        <v>14.907809839555249</v>
      </c>
      <c r="L485" t="str">
        <f t="shared" si="31"/>
        <v xml:space="preserve">HIGH </v>
      </c>
    </row>
    <row r="486" spans="1:12" x14ac:dyDescent="0.25">
      <c r="A486" t="s">
        <v>8</v>
      </c>
      <c r="B486" t="s">
        <v>9</v>
      </c>
      <c r="C486" t="s">
        <v>19</v>
      </c>
      <c r="D486" t="s">
        <v>11</v>
      </c>
      <c r="E486" t="s">
        <v>12</v>
      </c>
      <c r="F486">
        <v>49</v>
      </c>
      <c r="G486">
        <v>52</v>
      </c>
      <c r="H486">
        <v>54</v>
      </c>
      <c r="I486" t="str">
        <f t="shared" si="28"/>
        <v>Pass</v>
      </c>
      <c r="J486">
        <f t="shared" si="29"/>
        <v>68.372093023255815</v>
      </c>
      <c r="K486">
        <f t="shared" si="30"/>
        <v>14.903732307865871</v>
      </c>
      <c r="L486" t="str">
        <f t="shared" si="31"/>
        <v xml:space="preserve">HIGH </v>
      </c>
    </row>
    <row r="487" spans="1:12" x14ac:dyDescent="0.25">
      <c r="A487" t="s">
        <v>17</v>
      </c>
      <c r="B487" t="s">
        <v>13</v>
      </c>
      <c r="C487" t="s">
        <v>22</v>
      </c>
      <c r="D487" t="s">
        <v>11</v>
      </c>
      <c r="E487" t="s">
        <v>12</v>
      </c>
      <c r="F487">
        <v>70</v>
      </c>
      <c r="G487">
        <v>74</v>
      </c>
      <c r="H487">
        <v>71</v>
      </c>
      <c r="I487" t="str">
        <f t="shared" si="28"/>
        <v>Pass</v>
      </c>
      <c r="J487">
        <f t="shared" si="29"/>
        <v>68.404530744336569</v>
      </c>
      <c r="K487">
        <f t="shared" si="30"/>
        <v>14.899711521387783</v>
      </c>
      <c r="L487" t="str">
        <f t="shared" si="31"/>
        <v xml:space="preserve">HIGH </v>
      </c>
    </row>
    <row r="488" spans="1:12" x14ac:dyDescent="0.25">
      <c r="A488" t="s">
        <v>17</v>
      </c>
      <c r="B488" t="s">
        <v>21</v>
      </c>
      <c r="C488" t="s">
        <v>14</v>
      </c>
      <c r="D488" t="s">
        <v>20</v>
      </c>
      <c r="E488" t="s">
        <v>12</v>
      </c>
      <c r="F488">
        <v>61</v>
      </c>
      <c r="G488">
        <v>47</v>
      </c>
      <c r="H488">
        <v>56</v>
      </c>
      <c r="I488" t="str">
        <f t="shared" si="28"/>
        <v>Pass</v>
      </c>
      <c r="J488">
        <f t="shared" si="29"/>
        <v>68.398184176394295</v>
      </c>
      <c r="K488">
        <f t="shared" si="30"/>
        <v>14.91331447777994</v>
      </c>
      <c r="L488" t="str">
        <f t="shared" si="31"/>
        <v xml:space="preserve">HIGH </v>
      </c>
    </row>
    <row r="489" spans="1:12" x14ac:dyDescent="0.25">
      <c r="A489" t="s">
        <v>8</v>
      </c>
      <c r="B489" t="s">
        <v>13</v>
      </c>
      <c r="C489" t="s">
        <v>19</v>
      </c>
      <c r="D489" t="s">
        <v>20</v>
      </c>
      <c r="E489" t="s">
        <v>12</v>
      </c>
      <c r="F489">
        <v>60</v>
      </c>
      <c r="G489">
        <v>75</v>
      </c>
      <c r="H489">
        <v>74</v>
      </c>
      <c r="I489" t="str">
        <f t="shared" si="28"/>
        <v>Pass</v>
      </c>
      <c r="J489">
        <f t="shared" si="29"/>
        <v>68.424951267056528</v>
      </c>
      <c r="K489">
        <f t="shared" si="30"/>
        <v>14.913309855045018</v>
      </c>
      <c r="L489" t="str">
        <f t="shared" si="31"/>
        <v xml:space="preserve">HIGH </v>
      </c>
    </row>
    <row r="490" spans="1:12" x14ac:dyDescent="0.25">
      <c r="A490" t="s">
        <v>17</v>
      </c>
      <c r="B490" t="s">
        <v>9</v>
      </c>
      <c r="C490" t="s">
        <v>23</v>
      </c>
      <c r="D490" t="s">
        <v>11</v>
      </c>
      <c r="E490" t="s">
        <v>15</v>
      </c>
      <c r="F490">
        <v>64</v>
      </c>
      <c r="G490">
        <v>53</v>
      </c>
      <c r="H490">
        <v>57</v>
      </c>
      <c r="I490" t="str">
        <f t="shared" si="28"/>
        <v>Pass</v>
      </c>
      <c r="J490">
        <f t="shared" si="29"/>
        <v>68.422526041666671</v>
      </c>
      <c r="K490">
        <f t="shared" si="30"/>
        <v>14.924697717288844</v>
      </c>
      <c r="L490" t="str">
        <f t="shared" si="31"/>
        <v xml:space="preserve">HIGH </v>
      </c>
    </row>
    <row r="491" spans="1:12" x14ac:dyDescent="0.25">
      <c r="A491" t="s">
        <v>17</v>
      </c>
      <c r="B491" t="s">
        <v>18</v>
      </c>
      <c r="C491" t="s">
        <v>19</v>
      </c>
      <c r="D491" t="s">
        <v>20</v>
      </c>
      <c r="E491" t="s">
        <v>15</v>
      </c>
      <c r="F491">
        <v>79</v>
      </c>
      <c r="G491">
        <v>82</v>
      </c>
      <c r="H491">
        <v>82</v>
      </c>
      <c r="I491" t="str">
        <f t="shared" si="28"/>
        <v>Pass</v>
      </c>
      <c r="J491">
        <f t="shared" si="29"/>
        <v>68.44292237442923</v>
      </c>
      <c r="K491">
        <f t="shared" si="30"/>
        <v>14.930809234218529</v>
      </c>
      <c r="L491" t="str">
        <f t="shared" si="31"/>
        <v xml:space="preserve">HIGH </v>
      </c>
    </row>
    <row r="492" spans="1:12" x14ac:dyDescent="0.25">
      <c r="A492" t="s">
        <v>8</v>
      </c>
      <c r="B492" t="s">
        <v>18</v>
      </c>
      <c r="C492" t="s">
        <v>19</v>
      </c>
      <c r="D492" t="s">
        <v>20</v>
      </c>
      <c r="E492" t="s">
        <v>12</v>
      </c>
      <c r="F492">
        <v>65</v>
      </c>
      <c r="G492">
        <v>85</v>
      </c>
      <c r="H492">
        <v>76</v>
      </c>
      <c r="I492" t="str">
        <f t="shared" si="28"/>
        <v>Pass</v>
      </c>
      <c r="J492">
        <f t="shared" si="29"/>
        <v>68.41830065359477</v>
      </c>
      <c r="K492">
        <f t="shared" si="30"/>
        <v>14.934941430872581</v>
      </c>
      <c r="L492" t="str">
        <f t="shared" si="31"/>
        <v xml:space="preserve">HIGH </v>
      </c>
    </row>
    <row r="493" spans="1:12" x14ac:dyDescent="0.25">
      <c r="A493" t="s">
        <v>8</v>
      </c>
      <c r="B493" t="s">
        <v>13</v>
      </c>
      <c r="C493" t="s">
        <v>19</v>
      </c>
      <c r="D493" t="s">
        <v>11</v>
      </c>
      <c r="E493" t="s">
        <v>12</v>
      </c>
      <c r="F493">
        <v>64</v>
      </c>
      <c r="G493">
        <v>64</v>
      </c>
      <c r="H493">
        <v>70</v>
      </c>
      <c r="I493" t="str">
        <f t="shared" si="28"/>
        <v>Pass</v>
      </c>
      <c r="J493">
        <f t="shared" si="29"/>
        <v>68.40471512770138</v>
      </c>
      <c r="K493">
        <f t="shared" si="30"/>
        <v>14.942059808154474</v>
      </c>
      <c r="L493" t="str">
        <f t="shared" si="31"/>
        <v xml:space="preserve">HIGH </v>
      </c>
    </row>
    <row r="494" spans="1:12" x14ac:dyDescent="0.25">
      <c r="A494" t="s">
        <v>8</v>
      </c>
      <c r="B494" t="s">
        <v>13</v>
      </c>
      <c r="C494" t="s">
        <v>14</v>
      </c>
      <c r="D494" t="s">
        <v>11</v>
      </c>
      <c r="E494" t="s">
        <v>12</v>
      </c>
      <c r="F494">
        <v>83</v>
      </c>
      <c r="G494">
        <v>83</v>
      </c>
      <c r="H494">
        <v>90</v>
      </c>
      <c r="I494" t="str">
        <f t="shared" si="28"/>
        <v>Pass</v>
      </c>
      <c r="J494">
        <f t="shared" si="29"/>
        <v>68.409448818897644</v>
      </c>
      <c r="K494">
        <f t="shared" si="30"/>
        <v>14.955851564576946</v>
      </c>
      <c r="L494" t="str">
        <f t="shared" si="31"/>
        <v xml:space="preserve">HIGH </v>
      </c>
    </row>
    <row r="495" spans="1:12" x14ac:dyDescent="0.25">
      <c r="A495" t="s">
        <v>8</v>
      </c>
      <c r="B495" t="s">
        <v>13</v>
      </c>
      <c r="C495" t="s">
        <v>10</v>
      </c>
      <c r="D495" t="s">
        <v>11</v>
      </c>
      <c r="E495" t="s">
        <v>12</v>
      </c>
      <c r="F495">
        <v>81</v>
      </c>
      <c r="G495">
        <v>88</v>
      </c>
      <c r="H495">
        <v>90</v>
      </c>
      <c r="I495" t="str">
        <f t="shared" si="28"/>
        <v>Pass</v>
      </c>
      <c r="J495">
        <f t="shared" si="29"/>
        <v>68.376068376068375</v>
      </c>
      <c r="K495">
        <f t="shared" si="30"/>
        <v>14.950958377406824</v>
      </c>
      <c r="L495" t="str">
        <f t="shared" si="31"/>
        <v xml:space="preserve">HIGH </v>
      </c>
    </row>
    <row r="496" spans="1:12" x14ac:dyDescent="0.25">
      <c r="A496" t="s">
        <v>8</v>
      </c>
      <c r="B496" t="s">
        <v>9</v>
      </c>
      <c r="C496" t="s">
        <v>22</v>
      </c>
      <c r="D496" t="s">
        <v>11</v>
      </c>
      <c r="E496" t="s">
        <v>12</v>
      </c>
      <c r="F496">
        <v>54</v>
      </c>
      <c r="G496">
        <v>64</v>
      </c>
      <c r="H496">
        <v>68</v>
      </c>
      <c r="I496" t="str">
        <f t="shared" si="28"/>
        <v>Pass</v>
      </c>
      <c r="J496">
        <f t="shared" si="29"/>
        <v>68.340579710144922</v>
      </c>
      <c r="K496">
        <f t="shared" si="30"/>
        <v>14.943391652420758</v>
      </c>
      <c r="L496" t="str">
        <f t="shared" si="31"/>
        <v xml:space="preserve">HIGH </v>
      </c>
    </row>
    <row r="497" spans="1:12" x14ac:dyDescent="0.25">
      <c r="A497" t="s">
        <v>17</v>
      </c>
      <c r="B497" t="s">
        <v>21</v>
      </c>
      <c r="C497" t="s">
        <v>22</v>
      </c>
      <c r="D497" t="s">
        <v>11</v>
      </c>
      <c r="E497" t="s">
        <v>15</v>
      </c>
      <c r="F497">
        <v>68</v>
      </c>
      <c r="G497">
        <v>64</v>
      </c>
      <c r="H497">
        <v>66</v>
      </c>
      <c r="I497" t="str">
        <f t="shared" si="28"/>
        <v>Pass</v>
      </c>
      <c r="J497">
        <f t="shared" si="29"/>
        <v>68.353135313531354</v>
      </c>
      <c r="K497">
        <f t="shared" si="30"/>
        <v>14.95321797452212</v>
      </c>
      <c r="L497" t="str">
        <f t="shared" si="31"/>
        <v xml:space="preserve">HIGH </v>
      </c>
    </row>
    <row r="498" spans="1:12" x14ac:dyDescent="0.25">
      <c r="A498" t="s">
        <v>8</v>
      </c>
      <c r="B498" t="s">
        <v>13</v>
      </c>
      <c r="C498" t="s">
        <v>14</v>
      </c>
      <c r="D498" t="s">
        <v>11</v>
      </c>
      <c r="E498" t="s">
        <v>12</v>
      </c>
      <c r="F498">
        <v>54</v>
      </c>
      <c r="G498">
        <v>48</v>
      </c>
      <c r="H498">
        <v>52</v>
      </c>
      <c r="I498" t="str">
        <f t="shared" si="28"/>
        <v>Pass</v>
      </c>
      <c r="J498">
        <f t="shared" si="29"/>
        <v>68.357804232804227</v>
      </c>
      <c r="K498">
        <f t="shared" si="30"/>
        <v>14.96750068181351</v>
      </c>
      <c r="L498" t="str">
        <f t="shared" si="31"/>
        <v xml:space="preserve">HIGH </v>
      </c>
    </row>
    <row r="499" spans="1:12" x14ac:dyDescent="0.25">
      <c r="A499" t="s">
        <v>8</v>
      </c>
      <c r="B499" t="s">
        <v>21</v>
      </c>
      <c r="C499" t="s">
        <v>14</v>
      </c>
      <c r="D499" t="s">
        <v>20</v>
      </c>
      <c r="E499" t="s">
        <v>15</v>
      </c>
      <c r="F499">
        <v>59</v>
      </c>
      <c r="G499">
        <v>78</v>
      </c>
      <c r="H499">
        <v>76</v>
      </c>
      <c r="I499" t="str">
        <f t="shared" si="28"/>
        <v>Pass</v>
      </c>
      <c r="J499">
        <f t="shared" si="29"/>
        <v>68.391650099403577</v>
      </c>
      <c r="K499">
        <f t="shared" si="30"/>
        <v>14.962677995512168</v>
      </c>
      <c r="L499" t="str">
        <f t="shared" si="31"/>
        <v xml:space="preserve">HIGH </v>
      </c>
    </row>
    <row r="500" spans="1:12" x14ac:dyDescent="0.25">
      <c r="A500" t="s">
        <v>8</v>
      </c>
      <c r="B500" t="s">
        <v>9</v>
      </c>
      <c r="C500" t="s">
        <v>23</v>
      </c>
      <c r="D500" t="s">
        <v>11</v>
      </c>
      <c r="E500" t="s">
        <v>12</v>
      </c>
      <c r="F500">
        <v>66</v>
      </c>
      <c r="G500">
        <v>69</v>
      </c>
      <c r="H500">
        <v>68</v>
      </c>
      <c r="I500" t="str">
        <f t="shared" si="28"/>
        <v>Pass</v>
      </c>
      <c r="J500">
        <f t="shared" si="29"/>
        <v>68.386454183266935</v>
      </c>
      <c r="K500">
        <f t="shared" si="30"/>
        <v>14.972287008464574</v>
      </c>
      <c r="L500" t="str">
        <f t="shared" si="31"/>
        <v xml:space="preserve">HIGH </v>
      </c>
    </row>
    <row r="501" spans="1:12" x14ac:dyDescent="0.25">
      <c r="A501" t="s">
        <v>17</v>
      </c>
      <c r="B501" t="s">
        <v>24</v>
      </c>
      <c r="C501" t="s">
        <v>14</v>
      </c>
      <c r="D501" t="s">
        <v>11</v>
      </c>
      <c r="E501" t="s">
        <v>12</v>
      </c>
      <c r="F501">
        <v>76</v>
      </c>
      <c r="G501">
        <v>71</v>
      </c>
      <c r="H501">
        <v>72</v>
      </c>
      <c r="I501" t="str">
        <f t="shared" si="28"/>
        <v>Pass</v>
      </c>
      <c r="J501">
        <f t="shared" si="29"/>
        <v>68.387890884896876</v>
      </c>
      <c r="K501">
        <f t="shared" si="30"/>
        <v>14.987083807309173</v>
      </c>
      <c r="L501" t="str">
        <f t="shared" si="31"/>
        <v xml:space="preserve">HIGH </v>
      </c>
    </row>
    <row r="502" spans="1:12" x14ac:dyDescent="0.25">
      <c r="A502" t="s">
        <v>8</v>
      </c>
      <c r="B502" t="s">
        <v>21</v>
      </c>
      <c r="C502" t="s">
        <v>16</v>
      </c>
      <c r="D502" t="s">
        <v>11</v>
      </c>
      <c r="E502" t="s">
        <v>12</v>
      </c>
      <c r="F502">
        <v>74</v>
      </c>
      <c r="G502">
        <v>79</v>
      </c>
      <c r="H502">
        <v>82</v>
      </c>
      <c r="I502" t="str">
        <f t="shared" si="28"/>
        <v>Pass</v>
      </c>
      <c r="J502">
        <f t="shared" si="29"/>
        <v>68.37866666666666</v>
      </c>
      <c r="K502">
        <f t="shared" si="30"/>
        <v>15.000331492633384</v>
      </c>
      <c r="L502" t="str">
        <f t="shared" si="31"/>
        <v xml:space="preserve">LOW </v>
      </c>
    </row>
    <row r="503" spans="1:12" x14ac:dyDescent="0.25">
      <c r="A503" t="s">
        <v>8</v>
      </c>
      <c r="B503" t="s">
        <v>9</v>
      </c>
      <c r="C503" t="s">
        <v>19</v>
      </c>
      <c r="D503" t="s">
        <v>11</v>
      </c>
      <c r="E503" t="s">
        <v>15</v>
      </c>
      <c r="F503">
        <v>94</v>
      </c>
      <c r="G503">
        <v>87</v>
      </c>
      <c r="H503">
        <v>92</v>
      </c>
      <c r="I503" t="str">
        <f t="shared" si="28"/>
        <v>Pass</v>
      </c>
      <c r="J503">
        <f t="shared" si="29"/>
        <v>68.358717434869746</v>
      </c>
      <c r="K503">
        <f t="shared" si="30"/>
        <v>15.007999842646267</v>
      </c>
      <c r="L503" t="str">
        <f t="shared" si="31"/>
        <v xml:space="preserve">LOW </v>
      </c>
    </row>
    <row r="504" spans="1:12" x14ac:dyDescent="0.25">
      <c r="A504" t="s">
        <v>17</v>
      </c>
      <c r="B504" t="s">
        <v>13</v>
      </c>
      <c r="C504" t="s">
        <v>14</v>
      </c>
      <c r="D504" t="s">
        <v>20</v>
      </c>
      <c r="E504" t="s">
        <v>12</v>
      </c>
      <c r="F504">
        <v>63</v>
      </c>
      <c r="G504">
        <v>61</v>
      </c>
      <c r="H504">
        <v>54</v>
      </c>
      <c r="I504" t="str">
        <f t="shared" si="28"/>
        <v>Pass</v>
      </c>
      <c r="J504">
        <f t="shared" si="29"/>
        <v>68.313253012048193</v>
      </c>
      <c r="K504">
        <f t="shared" si="30"/>
        <v>14.988112147629108</v>
      </c>
      <c r="L504" t="str">
        <f t="shared" si="31"/>
        <v xml:space="preserve">HIGH </v>
      </c>
    </row>
    <row r="505" spans="1:12" x14ac:dyDescent="0.25">
      <c r="A505" t="s">
        <v>8</v>
      </c>
      <c r="B505" t="s">
        <v>24</v>
      </c>
      <c r="C505" t="s">
        <v>19</v>
      </c>
      <c r="D505" t="s">
        <v>11</v>
      </c>
      <c r="E505" t="s">
        <v>15</v>
      </c>
      <c r="F505">
        <v>95</v>
      </c>
      <c r="G505">
        <v>89</v>
      </c>
      <c r="H505">
        <v>92</v>
      </c>
      <c r="I505" t="str">
        <f t="shared" si="28"/>
        <v>Pass</v>
      </c>
      <c r="J505">
        <f t="shared" si="29"/>
        <v>68.331321260898719</v>
      </c>
      <c r="K505">
        <f t="shared" si="30"/>
        <v>14.996765296139554</v>
      </c>
      <c r="L505" t="str">
        <f t="shared" si="31"/>
        <v xml:space="preserve">HIGH </v>
      </c>
    </row>
    <row r="506" spans="1:12" x14ac:dyDescent="0.25">
      <c r="A506" t="s">
        <v>8</v>
      </c>
      <c r="B506" t="s">
        <v>21</v>
      </c>
      <c r="C506" t="s">
        <v>16</v>
      </c>
      <c r="D506" t="s">
        <v>20</v>
      </c>
      <c r="E506" t="s">
        <v>12</v>
      </c>
      <c r="F506">
        <v>40</v>
      </c>
      <c r="G506">
        <v>59</v>
      </c>
      <c r="H506">
        <v>54</v>
      </c>
      <c r="I506" t="str">
        <f t="shared" si="28"/>
        <v>Fail</v>
      </c>
      <c r="J506">
        <f t="shared" si="29"/>
        <v>68.283602150537632</v>
      </c>
      <c r="K506">
        <f t="shared" si="30"/>
        <v>14.973729681442048</v>
      </c>
      <c r="L506" t="str">
        <f t="shared" si="31"/>
        <v xml:space="preserve">HIGH </v>
      </c>
    </row>
    <row r="507" spans="1:12" x14ac:dyDescent="0.25">
      <c r="A507" t="s">
        <v>8</v>
      </c>
      <c r="B507" t="s">
        <v>9</v>
      </c>
      <c r="C507" t="s">
        <v>23</v>
      </c>
      <c r="D507" t="s">
        <v>11</v>
      </c>
      <c r="E507" t="s">
        <v>12</v>
      </c>
      <c r="F507">
        <v>82</v>
      </c>
      <c r="G507">
        <v>82</v>
      </c>
      <c r="H507">
        <v>80</v>
      </c>
      <c r="I507" t="str">
        <f t="shared" si="28"/>
        <v>Pass</v>
      </c>
      <c r="J507">
        <f t="shared" si="29"/>
        <v>68.318518518518516</v>
      </c>
      <c r="K507">
        <f t="shared" si="30"/>
        <v>14.964297370241297</v>
      </c>
      <c r="L507" t="str">
        <f t="shared" si="31"/>
        <v xml:space="preserve">HIGH </v>
      </c>
    </row>
    <row r="508" spans="1:12" x14ac:dyDescent="0.25">
      <c r="A508" t="s">
        <v>17</v>
      </c>
      <c r="B508" t="s">
        <v>18</v>
      </c>
      <c r="C508" t="s">
        <v>22</v>
      </c>
      <c r="D508" t="s">
        <v>11</v>
      </c>
      <c r="E508" t="s">
        <v>12</v>
      </c>
      <c r="F508">
        <v>68</v>
      </c>
      <c r="G508">
        <v>70</v>
      </c>
      <c r="H508">
        <v>66</v>
      </c>
      <c r="I508" t="str">
        <f t="shared" si="28"/>
        <v>Pass</v>
      </c>
      <c r="J508">
        <f t="shared" si="29"/>
        <v>68.292172739541158</v>
      </c>
      <c r="K508">
        <f t="shared" si="30"/>
        <v>14.967902888235397</v>
      </c>
      <c r="L508" t="str">
        <f t="shared" si="31"/>
        <v xml:space="preserve">HIGH </v>
      </c>
    </row>
    <row r="509" spans="1:12" x14ac:dyDescent="0.25">
      <c r="A509" t="s">
        <v>17</v>
      </c>
      <c r="B509" t="s">
        <v>9</v>
      </c>
      <c r="C509" t="s">
        <v>10</v>
      </c>
      <c r="D509" t="s">
        <v>20</v>
      </c>
      <c r="E509" t="s">
        <v>12</v>
      </c>
      <c r="F509">
        <v>55</v>
      </c>
      <c r="G509">
        <v>59</v>
      </c>
      <c r="H509">
        <v>54</v>
      </c>
      <c r="I509" t="str">
        <f t="shared" si="28"/>
        <v>Pass</v>
      </c>
      <c r="J509">
        <f t="shared" si="29"/>
        <v>68.292765382014878</v>
      </c>
      <c r="K509">
        <f t="shared" si="30"/>
        <v>14.982889330072686</v>
      </c>
      <c r="L509" t="str">
        <f t="shared" si="31"/>
        <v xml:space="preserve">HIGH </v>
      </c>
    </row>
    <row r="510" spans="1:12" x14ac:dyDescent="0.25">
      <c r="A510" t="s">
        <v>17</v>
      </c>
      <c r="B510" t="s">
        <v>13</v>
      </c>
      <c r="C510" t="s">
        <v>16</v>
      </c>
      <c r="D510" t="s">
        <v>11</v>
      </c>
      <c r="E510" t="s">
        <v>12</v>
      </c>
      <c r="F510">
        <v>79</v>
      </c>
      <c r="G510">
        <v>78</v>
      </c>
      <c r="H510">
        <v>77</v>
      </c>
      <c r="I510" t="str">
        <f t="shared" si="28"/>
        <v>Pass</v>
      </c>
      <c r="J510">
        <f t="shared" si="29"/>
        <v>68.31775067750678</v>
      </c>
      <c r="K510">
        <f t="shared" si="30"/>
        <v>14.987528124296936</v>
      </c>
      <c r="L510" t="str">
        <f t="shared" si="31"/>
        <v xml:space="preserve">HIGH </v>
      </c>
    </row>
    <row r="511" spans="1:12" x14ac:dyDescent="0.25">
      <c r="A511" t="s">
        <v>8</v>
      </c>
      <c r="B511" t="s">
        <v>13</v>
      </c>
      <c r="C511" t="s">
        <v>10</v>
      </c>
      <c r="D511" t="s">
        <v>11</v>
      </c>
      <c r="E511" t="s">
        <v>12</v>
      </c>
      <c r="F511">
        <v>86</v>
      </c>
      <c r="G511">
        <v>92</v>
      </c>
      <c r="H511">
        <v>87</v>
      </c>
      <c r="I511" t="str">
        <f t="shared" si="28"/>
        <v>Pass</v>
      </c>
      <c r="J511">
        <f t="shared" si="29"/>
        <v>68.298031228784794</v>
      </c>
      <c r="K511">
        <f t="shared" si="30"/>
        <v>14.996359917923117</v>
      </c>
      <c r="L511" t="str">
        <f t="shared" si="31"/>
        <v xml:space="preserve">HIGH </v>
      </c>
    </row>
    <row r="512" spans="1:12" x14ac:dyDescent="0.25">
      <c r="A512" t="s">
        <v>17</v>
      </c>
      <c r="B512" t="s">
        <v>21</v>
      </c>
      <c r="C512" t="s">
        <v>14</v>
      </c>
      <c r="D512" t="s">
        <v>11</v>
      </c>
      <c r="E512" t="s">
        <v>12</v>
      </c>
      <c r="F512">
        <v>76</v>
      </c>
      <c r="G512">
        <v>71</v>
      </c>
      <c r="H512">
        <v>73</v>
      </c>
      <c r="I512" t="str">
        <f t="shared" si="28"/>
        <v>Pass</v>
      </c>
      <c r="J512">
        <f t="shared" si="29"/>
        <v>68.257142857142853</v>
      </c>
      <c r="K512">
        <f t="shared" si="30"/>
        <v>14.983818936838926</v>
      </c>
      <c r="L512" t="str">
        <f t="shared" si="31"/>
        <v xml:space="preserve">HIGH </v>
      </c>
    </row>
    <row r="513" spans="1:12" x14ac:dyDescent="0.25">
      <c r="A513" t="s">
        <v>17</v>
      </c>
      <c r="B513" t="s">
        <v>18</v>
      </c>
      <c r="C513" t="s">
        <v>23</v>
      </c>
      <c r="D513" t="s">
        <v>11</v>
      </c>
      <c r="E513" t="s">
        <v>12</v>
      </c>
      <c r="F513">
        <v>64</v>
      </c>
      <c r="G513">
        <v>50</v>
      </c>
      <c r="H513">
        <v>43</v>
      </c>
      <c r="I513" t="str">
        <f t="shared" si="28"/>
        <v>Fail</v>
      </c>
      <c r="J513">
        <f t="shared" si="29"/>
        <v>68.24676209952284</v>
      </c>
      <c r="K513">
        <f t="shared" si="30"/>
        <v>14.99708383650513</v>
      </c>
      <c r="L513" t="str">
        <f t="shared" si="31"/>
        <v xml:space="preserve">HIGH </v>
      </c>
    </row>
    <row r="514" spans="1:12" x14ac:dyDescent="0.25">
      <c r="A514" t="s">
        <v>17</v>
      </c>
      <c r="B514" t="s">
        <v>21</v>
      </c>
      <c r="C514" t="s">
        <v>23</v>
      </c>
      <c r="D514" t="s">
        <v>20</v>
      </c>
      <c r="E514" t="s">
        <v>12</v>
      </c>
      <c r="F514">
        <v>62</v>
      </c>
      <c r="G514">
        <v>49</v>
      </c>
      <c r="H514">
        <v>52</v>
      </c>
      <c r="I514" t="str">
        <f t="shared" ref="I514:I577" si="32">IF(OR(F514&lt;45,G514&lt;45,H514&lt;45), "Fail", "Pass")</f>
        <v>Pass</v>
      </c>
      <c r="J514">
        <f t="shared" ref="J514:J577" si="33">AVERAGE(F514:H1513)</f>
        <v>68.279371584699447</v>
      </c>
      <c r="K514">
        <f t="shared" ref="K514:K577" si="34">_xlfn.STDEV.P(F514:H1513)</f>
        <v>14.989904093812816</v>
      </c>
      <c r="L514" t="str">
        <f t="shared" si="31"/>
        <v xml:space="preserve">HIGH </v>
      </c>
    </row>
    <row r="515" spans="1:12" x14ac:dyDescent="0.25">
      <c r="A515" t="s">
        <v>8</v>
      </c>
      <c r="B515" t="s">
        <v>9</v>
      </c>
      <c r="C515" t="s">
        <v>23</v>
      </c>
      <c r="D515" t="s">
        <v>11</v>
      </c>
      <c r="E515" t="s">
        <v>15</v>
      </c>
      <c r="F515">
        <v>54</v>
      </c>
      <c r="G515">
        <v>61</v>
      </c>
      <c r="H515">
        <v>62</v>
      </c>
      <c r="I515" t="str">
        <f t="shared" si="32"/>
        <v>Pass</v>
      </c>
      <c r="J515">
        <f t="shared" si="33"/>
        <v>68.308008213552355</v>
      </c>
      <c r="K515">
        <f t="shared" si="34"/>
        <v>14.989829915395033</v>
      </c>
      <c r="L515" t="str">
        <f t="shared" ref="L515:L578" si="35">IF(AND(J515&gt;=60,K515&lt;=15),"HIGH ","LOW ")</f>
        <v xml:space="preserve">HIGH </v>
      </c>
    </row>
    <row r="516" spans="1:12" x14ac:dyDescent="0.25">
      <c r="A516" t="s">
        <v>8</v>
      </c>
      <c r="B516" t="s">
        <v>9</v>
      </c>
      <c r="C516" t="s">
        <v>16</v>
      </c>
      <c r="D516" t="s">
        <v>20</v>
      </c>
      <c r="E516" t="s">
        <v>15</v>
      </c>
      <c r="F516">
        <v>77</v>
      </c>
      <c r="G516">
        <v>97</v>
      </c>
      <c r="H516">
        <v>94</v>
      </c>
      <c r="I516" t="str">
        <f t="shared" si="32"/>
        <v>Pass</v>
      </c>
      <c r="J516">
        <f t="shared" si="33"/>
        <v>68.327160493827165</v>
      </c>
      <c r="K516">
        <f t="shared" si="34"/>
        <v>14.998421143346114</v>
      </c>
      <c r="L516" t="str">
        <f t="shared" si="35"/>
        <v xml:space="preserve">HIGH </v>
      </c>
    </row>
    <row r="517" spans="1:12" x14ac:dyDescent="0.25">
      <c r="A517" t="s">
        <v>8</v>
      </c>
      <c r="B517" t="s">
        <v>13</v>
      </c>
      <c r="C517" t="s">
        <v>23</v>
      </c>
      <c r="D517" t="s">
        <v>11</v>
      </c>
      <c r="E517" t="s">
        <v>15</v>
      </c>
      <c r="F517">
        <v>76</v>
      </c>
      <c r="G517">
        <v>87</v>
      </c>
      <c r="H517">
        <v>85</v>
      </c>
      <c r="I517" t="str">
        <f t="shared" si="32"/>
        <v>Pass</v>
      </c>
      <c r="J517">
        <f t="shared" si="33"/>
        <v>68.283848797250855</v>
      </c>
      <c r="K517">
        <f t="shared" si="34"/>
        <v>14.978146060629928</v>
      </c>
      <c r="L517" t="str">
        <f t="shared" si="35"/>
        <v xml:space="preserve">HIGH </v>
      </c>
    </row>
    <row r="518" spans="1:12" x14ac:dyDescent="0.25">
      <c r="A518" t="s">
        <v>8</v>
      </c>
      <c r="B518" t="s">
        <v>21</v>
      </c>
      <c r="C518" t="s">
        <v>14</v>
      </c>
      <c r="D518" t="s">
        <v>11</v>
      </c>
      <c r="E518" t="s">
        <v>12</v>
      </c>
      <c r="F518">
        <v>74</v>
      </c>
      <c r="G518">
        <v>89</v>
      </c>
      <c r="H518">
        <v>84</v>
      </c>
      <c r="I518" t="str">
        <f t="shared" si="32"/>
        <v>Pass</v>
      </c>
      <c r="J518">
        <f t="shared" si="33"/>
        <v>68.254132231404952</v>
      </c>
      <c r="K518">
        <f t="shared" si="34"/>
        <v>14.977743479211791</v>
      </c>
      <c r="L518" t="str">
        <f t="shared" si="35"/>
        <v xml:space="preserve">HIGH </v>
      </c>
    </row>
    <row r="519" spans="1:12" x14ac:dyDescent="0.25">
      <c r="A519" t="s">
        <v>8</v>
      </c>
      <c r="B519" t="s">
        <v>24</v>
      </c>
      <c r="C519" t="s">
        <v>14</v>
      </c>
      <c r="D519" t="s">
        <v>11</v>
      </c>
      <c r="E519" t="s">
        <v>15</v>
      </c>
      <c r="F519">
        <v>66</v>
      </c>
      <c r="G519">
        <v>74</v>
      </c>
      <c r="H519">
        <v>73</v>
      </c>
      <c r="I519" t="str">
        <f t="shared" si="32"/>
        <v>Pass</v>
      </c>
      <c r="J519">
        <f t="shared" si="33"/>
        <v>68.224982746721878</v>
      </c>
      <c r="K519">
        <f t="shared" si="34"/>
        <v>14.976831788603789</v>
      </c>
      <c r="L519" t="str">
        <f t="shared" si="35"/>
        <v xml:space="preserve">HIGH </v>
      </c>
    </row>
    <row r="520" spans="1:12" x14ac:dyDescent="0.25">
      <c r="A520" t="s">
        <v>8</v>
      </c>
      <c r="B520" t="s">
        <v>21</v>
      </c>
      <c r="C520" t="s">
        <v>23</v>
      </c>
      <c r="D520" t="s">
        <v>11</v>
      </c>
      <c r="E520" t="s">
        <v>15</v>
      </c>
      <c r="F520">
        <v>66</v>
      </c>
      <c r="G520">
        <v>78</v>
      </c>
      <c r="H520">
        <v>78</v>
      </c>
      <c r="I520" t="str">
        <f t="shared" si="32"/>
        <v>Pass</v>
      </c>
      <c r="J520">
        <f t="shared" si="33"/>
        <v>68.219225449515903</v>
      </c>
      <c r="K520">
        <f t="shared" si="34"/>
        <v>14.990949448756583</v>
      </c>
      <c r="L520" t="str">
        <f t="shared" si="35"/>
        <v xml:space="preserve">HIGH </v>
      </c>
    </row>
    <row r="521" spans="1:12" x14ac:dyDescent="0.25">
      <c r="A521" t="s">
        <v>8</v>
      </c>
      <c r="B521" t="s">
        <v>9</v>
      </c>
      <c r="C521" t="s">
        <v>22</v>
      </c>
      <c r="D521" t="s">
        <v>20</v>
      </c>
      <c r="E521" t="s">
        <v>15</v>
      </c>
      <c r="F521">
        <v>67</v>
      </c>
      <c r="G521">
        <v>78</v>
      </c>
      <c r="H521">
        <v>79</v>
      </c>
      <c r="I521" t="str">
        <f t="shared" si="32"/>
        <v>Pass</v>
      </c>
      <c r="J521">
        <f t="shared" si="33"/>
        <v>68.207207207207205</v>
      </c>
      <c r="K521">
        <f t="shared" si="34"/>
        <v>15.001987510854869</v>
      </c>
      <c r="L521" t="str">
        <f t="shared" si="35"/>
        <v xml:space="preserve">LOW </v>
      </c>
    </row>
    <row r="522" spans="1:12" x14ac:dyDescent="0.25">
      <c r="A522" t="s">
        <v>17</v>
      </c>
      <c r="B522" t="s">
        <v>21</v>
      </c>
      <c r="C522" t="s">
        <v>14</v>
      </c>
      <c r="D522" t="s">
        <v>11</v>
      </c>
      <c r="E522" t="s">
        <v>12</v>
      </c>
      <c r="F522">
        <v>71</v>
      </c>
      <c r="G522">
        <v>49</v>
      </c>
      <c r="H522">
        <v>52</v>
      </c>
      <c r="I522" t="str">
        <f t="shared" si="32"/>
        <v>Pass</v>
      </c>
      <c r="J522">
        <f t="shared" si="33"/>
        <v>68.193749999999994</v>
      </c>
      <c r="K522">
        <f t="shared" si="34"/>
        <v>15.012655396318504</v>
      </c>
      <c r="L522" t="str">
        <f t="shared" si="35"/>
        <v xml:space="preserve">LOW </v>
      </c>
    </row>
    <row r="523" spans="1:12" x14ac:dyDescent="0.25">
      <c r="A523" t="s">
        <v>8</v>
      </c>
      <c r="B523" t="s">
        <v>13</v>
      </c>
      <c r="C523" t="s">
        <v>19</v>
      </c>
      <c r="D523" t="s">
        <v>11</v>
      </c>
      <c r="E523" t="s">
        <v>12</v>
      </c>
      <c r="F523">
        <v>91</v>
      </c>
      <c r="G523">
        <v>86</v>
      </c>
      <c r="H523">
        <v>84</v>
      </c>
      <c r="I523" t="str">
        <f t="shared" si="32"/>
        <v>Pass</v>
      </c>
      <c r="J523">
        <f t="shared" si="33"/>
        <v>68.216423103688243</v>
      </c>
      <c r="K523">
        <f t="shared" si="34"/>
        <v>15.013510325231758</v>
      </c>
      <c r="L523" t="str">
        <f t="shared" si="35"/>
        <v xml:space="preserve">LOW </v>
      </c>
    </row>
    <row r="524" spans="1:12" x14ac:dyDescent="0.25">
      <c r="A524" t="s">
        <v>17</v>
      </c>
      <c r="B524" t="s">
        <v>21</v>
      </c>
      <c r="C524" t="s">
        <v>10</v>
      </c>
      <c r="D524" t="s">
        <v>11</v>
      </c>
      <c r="E524" t="s">
        <v>12</v>
      </c>
      <c r="F524">
        <v>69</v>
      </c>
      <c r="G524">
        <v>58</v>
      </c>
      <c r="H524">
        <v>57</v>
      </c>
      <c r="I524" t="str">
        <f t="shared" si="32"/>
        <v>Pass</v>
      </c>
      <c r="J524">
        <f t="shared" si="33"/>
        <v>68.177126917712698</v>
      </c>
      <c r="K524">
        <f t="shared" si="34"/>
        <v>15.003974595755764</v>
      </c>
      <c r="L524" t="str">
        <f t="shared" si="35"/>
        <v xml:space="preserve">LOW </v>
      </c>
    </row>
    <row r="525" spans="1:12" x14ac:dyDescent="0.25">
      <c r="A525" t="s">
        <v>17</v>
      </c>
      <c r="B525" t="s">
        <v>13</v>
      </c>
      <c r="C525" t="s">
        <v>16</v>
      </c>
      <c r="D525" t="s">
        <v>20</v>
      </c>
      <c r="E525" t="s">
        <v>12</v>
      </c>
      <c r="F525">
        <v>54</v>
      </c>
      <c r="G525">
        <v>59</v>
      </c>
      <c r="H525">
        <v>50</v>
      </c>
      <c r="I525" t="str">
        <f t="shared" si="32"/>
        <v>Pass</v>
      </c>
      <c r="J525">
        <f t="shared" si="33"/>
        <v>68.191474493361284</v>
      </c>
      <c r="K525">
        <f t="shared" si="34"/>
        <v>15.01435455687264</v>
      </c>
      <c r="L525" t="str">
        <f t="shared" si="35"/>
        <v xml:space="preserve">LOW </v>
      </c>
    </row>
    <row r="526" spans="1:12" x14ac:dyDescent="0.25">
      <c r="A526" t="s">
        <v>17</v>
      </c>
      <c r="B526" t="s">
        <v>13</v>
      </c>
      <c r="C526" t="s">
        <v>22</v>
      </c>
      <c r="D526" t="s">
        <v>11</v>
      </c>
      <c r="E526" t="s">
        <v>15</v>
      </c>
      <c r="F526">
        <v>53</v>
      </c>
      <c r="G526">
        <v>52</v>
      </c>
      <c r="H526">
        <v>49</v>
      </c>
      <c r="I526" t="str">
        <f t="shared" si="32"/>
        <v>Pass</v>
      </c>
      <c r="J526">
        <f t="shared" si="33"/>
        <v>68.220588235294116</v>
      </c>
      <c r="K526">
        <f t="shared" si="34"/>
        <v>15.015713401423827</v>
      </c>
      <c r="L526" t="str">
        <f t="shared" si="35"/>
        <v xml:space="preserve">LOW </v>
      </c>
    </row>
    <row r="527" spans="1:12" x14ac:dyDescent="0.25">
      <c r="A527" t="s">
        <v>17</v>
      </c>
      <c r="B527" t="s">
        <v>24</v>
      </c>
      <c r="C527" t="s">
        <v>14</v>
      </c>
      <c r="D527" t="s">
        <v>11</v>
      </c>
      <c r="E527" t="s">
        <v>12</v>
      </c>
      <c r="F527">
        <v>68</v>
      </c>
      <c r="G527">
        <v>60</v>
      </c>
      <c r="H527">
        <v>59</v>
      </c>
      <c r="I527" t="str">
        <f t="shared" si="32"/>
        <v>Pass</v>
      </c>
      <c r="J527">
        <f t="shared" si="33"/>
        <v>68.256140350877189</v>
      </c>
      <c r="K527">
        <f t="shared" si="34"/>
        <v>15.011282511729911</v>
      </c>
      <c r="L527" t="str">
        <f t="shared" si="35"/>
        <v xml:space="preserve">LOW </v>
      </c>
    </row>
    <row r="528" spans="1:12" x14ac:dyDescent="0.25">
      <c r="A528" t="s">
        <v>17</v>
      </c>
      <c r="B528" t="s">
        <v>13</v>
      </c>
      <c r="C528" t="s">
        <v>23</v>
      </c>
      <c r="D528" t="s">
        <v>20</v>
      </c>
      <c r="E528" t="s">
        <v>15</v>
      </c>
      <c r="F528">
        <v>56</v>
      </c>
      <c r="G528">
        <v>61</v>
      </c>
      <c r="H528">
        <v>60</v>
      </c>
      <c r="I528" t="str">
        <f t="shared" si="32"/>
        <v>Pass</v>
      </c>
      <c r="J528">
        <f t="shared" si="33"/>
        <v>68.268635724331929</v>
      </c>
      <c r="K528">
        <f t="shared" si="34"/>
        <v>15.023502009364876</v>
      </c>
      <c r="L528" t="str">
        <f t="shared" si="35"/>
        <v xml:space="preserve">LOW </v>
      </c>
    </row>
    <row r="529" spans="1:12" x14ac:dyDescent="0.25">
      <c r="A529" t="s">
        <v>8</v>
      </c>
      <c r="B529" t="s">
        <v>13</v>
      </c>
      <c r="C529" t="s">
        <v>22</v>
      </c>
      <c r="D529" t="s">
        <v>20</v>
      </c>
      <c r="E529" t="s">
        <v>12</v>
      </c>
      <c r="F529">
        <v>36</v>
      </c>
      <c r="G529">
        <v>53</v>
      </c>
      <c r="H529">
        <v>43</v>
      </c>
      <c r="I529" t="str">
        <f t="shared" si="32"/>
        <v>Fail</v>
      </c>
      <c r="J529">
        <f t="shared" si="33"/>
        <v>68.288231148696269</v>
      </c>
      <c r="K529">
        <f t="shared" si="34"/>
        <v>15.032994331688927</v>
      </c>
      <c r="L529" t="str">
        <f t="shared" si="35"/>
        <v xml:space="preserve">LOW </v>
      </c>
    </row>
    <row r="530" spans="1:12" x14ac:dyDescent="0.25">
      <c r="A530" t="s">
        <v>8</v>
      </c>
      <c r="B530" t="s">
        <v>21</v>
      </c>
      <c r="C530" t="s">
        <v>10</v>
      </c>
      <c r="D530" t="s">
        <v>20</v>
      </c>
      <c r="E530" t="s">
        <v>12</v>
      </c>
      <c r="F530">
        <v>29</v>
      </c>
      <c r="G530">
        <v>41</v>
      </c>
      <c r="H530">
        <v>47</v>
      </c>
      <c r="I530" t="str">
        <f t="shared" si="32"/>
        <v>Fail</v>
      </c>
      <c r="J530">
        <f t="shared" si="33"/>
        <v>68.33968926553672</v>
      </c>
      <c r="K530">
        <f t="shared" si="34"/>
        <v>15.003803883578671</v>
      </c>
      <c r="L530" t="str">
        <f t="shared" si="35"/>
        <v xml:space="preserve">LOW </v>
      </c>
    </row>
    <row r="531" spans="1:12" x14ac:dyDescent="0.25">
      <c r="A531" t="s">
        <v>8</v>
      </c>
      <c r="B531" t="s">
        <v>13</v>
      </c>
      <c r="C531" t="s">
        <v>19</v>
      </c>
      <c r="D531" t="s">
        <v>11</v>
      </c>
      <c r="E531" t="s">
        <v>12</v>
      </c>
      <c r="F531">
        <v>62</v>
      </c>
      <c r="G531">
        <v>74</v>
      </c>
      <c r="H531">
        <v>70</v>
      </c>
      <c r="I531" t="str">
        <f t="shared" si="32"/>
        <v>Pass</v>
      </c>
      <c r="J531">
        <f t="shared" si="33"/>
        <v>68.401981599433824</v>
      </c>
      <c r="K531">
        <f t="shared" si="34"/>
        <v>14.954653666283976</v>
      </c>
      <c r="L531" t="str">
        <f t="shared" si="35"/>
        <v xml:space="preserve">HIGH </v>
      </c>
    </row>
    <row r="532" spans="1:12" x14ac:dyDescent="0.25">
      <c r="A532" t="s">
        <v>8</v>
      </c>
      <c r="B532" t="s">
        <v>13</v>
      </c>
      <c r="C532" t="s">
        <v>19</v>
      </c>
      <c r="D532" t="s">
        <v>11</v>
      </c>
      <c r="E532" t="s">
        <v>15</v>
      </c>
      <c r="F532">
        <v>68</v>
      </c>
      <c r="G532">
        <v>67</v>
      </c>
      <c r="H532">
        <v>73</v>
      </c>
      <c r="I532" t="str">
        <f t="shared" si="32"/>
        <v>Pass</v>
      </c>
      <c r="J532">
        <f t="shared" si="33"/>
        <v>68.401418439716309</v>
      </c>
      <c r="K532">
        <f t="shared" si="34"/>
        <v>14.96878068351425</v>
      </c>
      <c r="L532" t="str">
        <f t="shared" si="35"/>
        <v xml:space="preserve">HIGH </v>
      </c>
    </row>
    <row r="533" spans="1:12" x14ac:dyDescent="0.25">
      <c r="A533" t="s">
        <v>8</v>
      </c>
      <c r="B533" t="s">
        <v>13</v>
      </c>
      <c r="C533" t="s">
        <v>23</v>
      </c>
      <c r="D533" t="s">
        <v>11</v>
      </c>
      <c r="E533" t="s">
        <v>12</v>
      </c>
      <c r="F533">
        <v>47</v>
      </c>
      <c r="G533">
        <v>54</v>
      </c>
      <c r="H533">
        <v>53</v>
      </c>
      <c r="I533" t="str">
        <f t="shared" si="32"/>
        <v>Pass</v>
      </c>
      <c r="J533">
        <f t="shared" si="33"/>
        <v>68.399431414356783</v>
      </c>
      <c r="K533">
        <f t="shared" si="34"/>
        <v>14.984178330669186</v>
      </c>
      <c r="L533" t="str">
        <f t="shared" si="35"/>
        <v xml:space="preserve">HIGH </v>
      </c>
    </row>
    <row r="534" spans="1:12" x14ac:dyDescent="0.25">
      <c r="A534" t="s">
        <v>17</v>
      </c>
      <c r="B534" t="s">
        <v>24</v>
      </c>
      <c r="C534" t="s">
        <v>19</v>
      </c>
      <c r="D534" t="s">
        <v>11</v>
      </c>
      <c r="E534" t="s">
        <v>15</v>
      </c>
      <c r="F534">
        <v>62</v>
      </c>
      <c r="G534">
        <v>61</v>
      </c>
      <c r="H534">
        <v>58</v>
      </c>
      <c r="I534" t="str">
        <f t="shared" si="32"/>
        <v>Pass</v>
      </c>
      <c r="J534">
        <f t="shared" si="33"/>
        <v>68.435897435897431</v>
      </c>
      <c r="K534">
        <f t="shared" si="34"/>
        <v>14.978694051106729</v>
      </c>
      <c r="L534" t="str">
        <f t="shared" si="35"/>
        <v xml:space="preserve">HIGH </v>
      </c>
    </row>
    <row r="535" spans="1:12" x14ac:dyDescent="0.25">
      <c r="A535" t="s">
        <v>8</v>
      </c>
      <c r="B535" t="s">
        <v>24</v>
      </c>
      <c r="C535" t="s">
        <v>19</v>
      </c>
      <c r="D535" t="s">
        <v>11</v>
      </c>
      <c r="E535" t="s">
        <v>15</v>
      </c>
      <c r="F535">
        <v>79</v>
      </c>
      <c r="G535">
        <v>88</v>
      </c>
      <c r="H535">
        <v>94</v>
      </c>
      <c r="I535" t="str">
        <f t="shared" si="32"/>
        <v>Pass</v>
      </c>
      <c r="J535">
        <f t="shared" si="33"/>
        <v>68.453247680228415</v>
      </c>
      <c r="K535">
        <f t="shared" si="34"/>
        <v>14.989817808030724</v>
      </c>
      <c r="L535" t="str">
        <f t="shared" si="35"/>
        <v xml:space="preserve">HIGH </v>
      </c>
    </row>
    <row r="536" spans="1:12" x14ac:dyDescent="0.25">
      <c r="A536" t="s">
        <v>17</v>
      </c>
      <c r="B536" t="s">
        <v>9</v>
      </c>
      <c r="C536" t="s">
        <v>22</v>
      </c>
      <c r="D536" t="s">
        <v>11</v>
      </c>
      <c r="E536" t="s">
        <v>15</v>
      </c>
      <c r="F536">
        <v>73</v>
      </c>
      <c r="G536">
        <v>69</v>
      </c>
      <c r="H536">
        <v>68</v>
      </c>
      <c r="I536" t="str">
        <f t="shared" si="32"/>
        <v>Pass</v>
      </c>
      <c r="J536">
        <f t="shared" si="33"/>
        <v>68.413447782546498</v>
      </c>
      <c r="K536">
        <f t="shared" si="34"/>
        <v>14.978502171834506</v>
      </c>
      <c r="L536" t="str">
        <f t="shared" si="35"/>
        <v xml:space="preserve">HIGH </v>
      </c>
    </row>
    <row r="537" spans="1:12" x14ac:dyDescent="0.25">
      <c r="A537" t="s">
        <v>8</v>
      </c>
      <c r="B537" t="s">
        <v>13</v>
      </c>
      <c r="C537" t="s">
        <v>10</v>
      </c>
      <c r="D537" t="s">
        <v>20</v>
      </c>
      <c r="E537" t="s">
        <v>15</v>
      </c>
      <c r="F537">
        <v>66</v>
      </c>
      <c r="G537">
        <v>83</v>
      </c>
      <c r="H537">
        <v>83</v>
      </c>
      <c r="I537" t="str">
        <f t="shared" si="32"/>
        <v>Pass</v>
      </c>
      <c r="J537">
        <f t="shared" si="33"/>
        <v>68.410035842293908</v>
      </c>
      <c r="K537">
        <f t="shared" si="34"/>
        <v>14.994083887040867</v>
      </c>
      <c r="L537" t="str">
        <f t="shared" si="35"/>
        <v xml:space="preserve">HIGH </v>
      </c>
    </row>
    <row r="538" spans="1:12" x14ac:dyDescent="0.25">
      <c r="A538" t="s">
        <v>17</v>
      </c>
      <c r="B538" t="s">
        <v>13</v>
      </c>
      <c r="C538" t="s">
        <v>19</v>
      </c>
      <c r="D538" t="s">
        <v>11</v>
      </c>
      <c r="E538" t="s">
        <v>15</v>
      </c>
      <c r="F538">
        <v>51</v>
      </c>
      <c r="G538">
        <v>60</v>
      </c>
      <c r="H538">
        <v>58</v>
      </c>
      <c r="I538" t="str">
        <f t="shared" si="32"/>
        <v>Pass</v>
      </c>
      <c r="J538">
        <f t="shared" si="33"/>
        <v>68.390804597701148</v>
      </c>
      <c r="K538">
        <f t="shared" si="34"/>
        <v>14.999889901388341</v>
      </c>
      <c r="L538" t="str">
        <f t="shared" si="35"/>
        <v xml:space="preserve">HIGH </v>
      </c>
    </row>
    <row r="539" spans="1:12" x14ac:dyDescent="0.25">
      <c r="A539" t="s">
        <v>8</v>
      </c>
      <c r="B539" t="s">
        <v>21</v>
      </c>
      <c r="C539" t="s">
        <v>22</v>
      </c>
      <c r="D539" t="s">
        <v>11</v>
      </c>
      <c r="E539" t="s">
        <v>12</v>
      </c>
      <c r="F539">
        <v>51</v>
      </c>
      <c r="G539">
        <v>66</v>
      </c>
      <c r="H539">
        <v>62</v>
      </c>
      <c r="I539" t="str">
        <f t="shared" si="32"/>
        <v>Pass</v>
      </c>
      <c r="J539">
        <f t="shared" si="33"/>
        <v>68.416846652267822</v>
      </c>
      <c r="K539">
        <f t="shared" si="34"/>
        <v>15.004526453789683</v>
      </c>
      <c r="L539" t="str">
        <f t="shared" si="35"/>
        <v xml:space="preserve">LOW </v>
      </c>
    </row>
    <row r="540" spans="1:12" x14ac:dyDescent="0.25">
      <c r="A540" t="s">
        <v>17</v>
      </c>
      <c r="B540" t="s">
        <v>24</v>
      </c>
      <c r="C540" t="s">
        <v>10</v>
      </c>
      <c r="D540" t="s">
        <v>11</v>
      </c>
      <c r="E540" t="s">
        <v>15</v>
      </c>
      <c r="F540">
        <v>85</v>
      </c>
      <c r="G540">
        <v>66</v>
      </c>
      <c r="H540">
        <v>71</v>
      </c>
      <c r="I540" t="str">
        <f t="shared" si="32"/>
        <v>Pass</v>
      </c>
      <c r="J540">
        <f t="shared" si="33"/>
        <v>68.43578643578644</v>
      </c>
      <c r="K540">
        <f t="shared" si="34"/>
        <v>15.012327425894664</v>
      </c>
      <c r="L540" t="str">
        <f t="shared" si="35"/>
        <v xml:space="preserve">LOW </v>
      </c>
    </row>
    <row r="541" spans="1:12" x14ac:dyDescent="0.25">
      <c r="A541" t="s">
        <v>17</v>
      </c>
      <c r="B541" t="s">
        <v>18</v>
      </c>
      <c r="C541" t="s">
        <v>19</v>
      </c>
      <c r="D541" t="s">
        <v>11</v>
      </c>
      <c r="E541" t="s">
        <v>15</v>
      </c>
      <c r="F541">
        <v>97</v>
      </c>
      <c r="G541">
        <v>92</v>
      </c>
      <c r="H541">
        <v>86</v>
      </c>
      <c r="I541" t="str">
        <f t="shared" si="32"/>
        <v>Pass</v>
      </c>
      <c r="J541">
        <f t="shared" si="33"/>
        <v>68.423716558206792</v>
      </c>
      <c r="K541">
        <f t="shared" si="34"/>
        <v>15.02169320953328</v>
      </c>
      <c r="L541" t="str">
        <f t="shared" si="35"/>
        <v xml:space="preserve">LOW </v>
      </c>
    </row>
    <row r="542" spans="1:12" x14ac:dyDescent="0.25">
      <c r="A542" t="s">
        <v>17</v>
      </c>
      <c r="B542" t="s">
        <v>13</v>
      </c>
      <c r="C542" t="s">
        <v>22</v>
      </c>
      <c r="D542" t="s">
        <v>11</v>
      </c>
      <c r="E542" t="s">
        <v>15</v>
      </c>
      <c r="F542">
        <v>75</v>
      </c>
      <c r="G542">
        <v>69</v>
      </c>
      <c r="H542">
        <v>68</v>
      </c>
      <c r="I542" t="str">
        <f t="shared" si="32"/>
        <v>Pass</v>
      </c>
      <c r="J542">
        <f t="shared" si="33"/>
        <v>68.373188405797094</v>
      </c>
      <c r="K542">
        <f t="shared" si="34"/>
        <v>14.997362279458173</v>
      </c>
      <c r="L542" t="str">
        <f t="shared" si="35"/>
        <v xml:space="preserve">HIGH </v>
      </c>
    </row>
    <row r="543" spans="1:12" x14ac:dyDescent="0.25">
      <c r="A543" t="s">
        <v>17</v>
      </c>
      <c r="B543" t="s">
        <v>21</v>
      </c>
      <c r="C543" t="s">
        <v>19</v>
      </c>
      <c r="D543" t="s">
        <v>20</v>
      </c>
      <c r="E543" t="s">
        <v>15</v>
      </c>
      <c r="F543">
        <v>79</v>
      </c>
      <c r="G543">
        <v>82</v>
      </c>
      <c r="H543">
        <v>80</v>
      </c>
      <c r="I543" t="str">
        <f t="shared" si="32"/>
        <v>Pass</v>
      </c>
      <c r="J543">
        <f t="shared" si="33"/>
        <v>68.368191721132902</v>
      </c>
      <c r="K543">
        <f t="shared" si="34"/>
        <v>15.012614564976108</v>
      </c>
      <c r="L543" t="str">
        <f t="shared" si="35"/>
        <v xml:space="preserve">LOW </v>
      </c>
    </row>
    <row r="544" spans="1:12" x14ac:dyDescent="0.25">
      <c r="A544" t="s">
        <v>8</v>
      </c>
      <c r="B544" t="s">
        <v>13</v>
      </c>
      <c r="C544" t="s">
        <v>19</v>
      </c>
      <c r="D544" t="s">
        <v>11</v>
      </c>
      <c r="E544" t="s">
        <v>12</v>
      </c>
      <c r="F544">
        <v>81</v>
      </c>
      <c r="G544">
        <v>77</v>
      </c>
      <c r="H544">
        <v>79</v>
      </c>
      <c r="I544" t="str">
        <f t="shared" si="32"/>
        <v>Pass</v>
      </c>
      <c r="J544">
        <f t="shared" si="33"/>
        <v>68.34206695778748</v>
      </c>
      <c r="K544">
        <f t="shared" si="34"/>
        <v>15.018456101586599</v>
      </c>
      <c r="L544" t="str">
        <f t="shared" si="35"/>
        <v xml:space="preserve">LOW </v>
      </c>
    </row>
    <row r="545" spans="1:12" x14ac:dyDescent="0.25">
      <c r="A545" t="s">
        <v>8</v>
      </c>
      <c r="B545" t="s">
        <v>21</v>
      </c>
      <c r="C545" t="s">
        <v>19</v>
      </c>
      <c r="D545" t="s">
        <v>11</v>
      </c>
      <c r="E545" t="s">
        <v>12</v>
      </c>
      <c r="F545">
        <v>82</v>
      </c>
      <c r="G545">
        <v>95</v>
      </c>
      <c r="H545">
        <v>89</v>
      </c>
      <c r="I545" t="str">
        <f t="shared" si="32"/>
        <v>Pass</v>
      </c>
      <c r="J545">
        <f t="shared" si="33"/>
        <v>68.318745441283738</v>
      </c>
      <c r="K545">
        <f t="shared" si="34"/>
        <v>15.026398075596868</v>
      </c>
      <c r="L545" t="str">
        <f t="shared" si="35"/>
        <v xml:space="preserve">LOW </v>
      </c>
    </row>
    <row r="546" spans="1:12" x14ac:dyDescent="0.25">
      <c r="A546" t="s">
        <v>8</v>
      </c>
      <c r="B546" t="s">
        <v>21</v>
      </c>
      <c r="C546" t="s">
        <v>16</v>
      </c>
      <c r="D546" t="s">
        <v>11</v>
      </c>
      <c r="E546" t="s">
        <v>12</v>
      </c>
      <c r="F546">
        <v>64</v>
      </c>
      <c r="G546">
        <v>63</v>
      </c>
      <c r="H546">
        <v>66</v>
      </c>
      <c r="I546" t="str">
        <f t="shared" si="32"/>
        <v>Pass</v>
      </c>
      <c r="J546">
        <f t="shared" si="33"/>
        <v>68.274122807017548</v>
      </c>
      <c r="K546">
        <f t="shared" si="34"/>
        <v>15.010527590928236</v>
      </c>
      <c r="L546" t="str">
        <f t="shared" si="35"/>
        <v xml:space="preserve">LOW </v>
      </c>
    </row>
    <row r="547" spans="1:12" x14ac:dyDescent="0.25">
      <c r="A547" t="s">
        <v>17</v>
      </c>
      <c r="B547" t="s">
        <v>24</v>
      </c>
      <c r="C547" t="s">
        <v>23</v>
      </c>
      <c r="D547" t="s">
        <v>20</v>
      </c>
      <c r="E547" t="s">
        <v>15</v>
      </c>
      <c r="F547">
        <v>78</v>
      </c>
      <c r="G547">
        <v>83</v>
      </c>
      <c r="H547">
        <v>80</v>
      </c>
      <c r="I547" t="str">
        <f t="shared" si="32"/>
        <v>Pass</v>
      </c>
      <c r="J547">
        <f t="shared" si="33"/>
        <v>68.282783882783889</v>
      </c>
      <c r="K547">
        <f t="shared" si="34"/>
        <v>15.025761648885474</v>
      </c>
      <c r="L547" t="str">
        <f t="shared" si="35"/>
        <v xml:space="preserve">LOW </v>
      </c>
    </row>
    <row r="548" spans="1:12" x14ac:dyDescent="0.25">
      <c r="A548" t="s">
        <v>8</v>
      </c>
      <c r="B548" t="s">
        <v>18</v>
      </c>
      <c r="C548" t="s">
        <v>23</v>
      </c>
      <c r="D548" t="s">
        <v>11</v>
      </c>
      <c r="E548" t="s">
        <v>15</v>
      </c>
      <c r="F548">
        <v>92</v>
      </c>
      <c r="G548">
        <v>100</v>
      </c>
      <c r="H548">
        <v>97</v>
      </c>
      <c r="I548" t="str">
        <f t="shared" si="32"/>
        <v>Pass</v>
      </c>
      <c r="J548">
        <f t="shared" si="33"/>
        <v>68.256240822320123</v>
      </c>
      <c r="K548">
        <f t="shared" si="34"/>
        <v>15.031332228731163</v>
      </c>
      <c r="L548" t="str">
        <f t="shared" si="35"/>
        <v xml:space="preserve">LOW </v>
      </c>
    </row>
    <row r="549" spans="1:12" x14ac:dyDescent="0.25">
      <c r="A549" t="s">
        <v>17</v>
      </c>
      <c r="B549" t="s">
        <v>13</v>
      </c>
      <c r="C549" t="s">
        <v>22</v>
      </c>
      <c r="D549" t="s">
        <v>11</v>
      </c>
      <c r="E549" t="s">
        <v>15</v>
      </c>
      <c r="F549">
        <v>72</v>
      </c>
      <c r="G549">
        <v>67</v>
      </c>
      <c r="H549">
        <v>64</v>
      </c>
      <c r="I549" t="str">
        <f t="shared" si="32"/>
        <v>Pass</v>
      </c>
      <c r="J549">
        <f t="shared" si="33"/>
        <v>68.194260485651213</v>
      </c>
      <c r="K549">
        <f t="shared" si="34"/>
        <v>14.989049601973123</v>
      </c>
      <c r="L549" t="str">
        <f t="shared" si="35"/>
        <v xml:space="preserve">HIGH </v>
      </c>
    </row>
    <row r="550" spans="1:12" x14ac:dyDescent="0.25">
      <c r="A550" t="s">
        <v>8</v>
      </c>
      <c r="B550" t="s">
        <v>13</v>
      </c>
      <c r="C550" t="s">
        <v>22</v>
      </c>
      <c r="D550" t="s">
        <v>20</v>
      </c>
      <c r="E550" t="s">
        <v>12</v>
      </c>
      <c r="F550">
        <v>62</v>
      </c>
      <c r="G550">
        <v>67</v>
      </c>
      <c r="H550">
        <v>64</v>
      </c>
      <c r="I550" t="str">
        <f t="shared" si="32"/>
        <v>Pass</v>
      </c>
      <c r="J550">
        <f t="shared" si="33"/>
        <v>68.195427728613566</v>
      </c>
      <c r="K550">
        <f t="shared" si="34"/>
        <v>15.004797945831172</v>
      </c>
      <c r="L550" t="str">
        <f t="shared" si="35"/>
        <v xml:space="preserve">LOW </v>
      </c>
    </row>
    <row r="551" spans="1:12" x14ac:dyDescent="0.25">
      <c r="A551" t="s">
        <v>17</v>
      </c>
      <c r="B551" t="s">
        <v>13</v>
      </c>
      <c r="C551" t="s">
        <v>16</v>
      </c>
      <c r="D551" t="s">
        <v>11</v>
      </c>
      <c r="E551" t="s">
        <v>12</v>
      </c>
      <c r="F551">
        <v>79</v>
      </c>
      <c r="G551">
        <v>72</v>
      </c>
      <c r="H551">
        <v>69</v>
      </c>
      <c r="I551" t="str">
        <f t="shared" si="32"/>
        <v>Pass</v>
      </c>
      <c r="J551">
        <f t="shared" si="33"/>
        <v>68.203991130820398</v>
      </c>
      <c r="K551">
        <f t="shared" si="34"/>
        <v>15.020008789654913</v>
      </c>
      <c r="L551" t="str">
        <f t="shared" si="35"/>
        <v xml:space="preserve">LOW </v>
      </c>
    </row>
    <row r="552" spans="1:12" x14ac:dyDescent="0.25">
      <c r="A552" t="s">
        <v>17</v>
      </c>
      <c r="B552" t="s">
        <v>13</v>
      </c>
      <c r="C552" t="s">
        <v>23</v>
      </c>
      <c r="D552" t="s">
        <v>20</v>
      </c>
      <c r="E552" t="s">
        <v>12</v>
      </c>
      <c r="F552">
        <v>79</v>
      </c>
      <c r="G552">
        <v>76</v>
      </c>
      <c r="H552">
        <v>65</v>
      </c>
      <c r="I552" t="str">
        <f t="shared" si="32"/>
        <v>Pass</v>
      </c>
      <c r="J552">
        <f t="shared" si="33"/>
        <v>68.19259259259259</v>
      </c>
      <c r="K552">
        <f t="shared" si="34"/>
        <v>15.03344237274883</v>
      </c>
      <c r="L552" t="str">
        <f t="shared" si="35"/>
        <v xml:space="preserve">LOW </v>
      </c>
    </row>
    <row r="553" spans="1:12" x14ac:dyDescent="0.25">
      <c r="A553" t="s">
        <v>17</v>
      </c>
      <c r="B553" t="s">
        <v>9</v>
      </c>
      <c r="C553" t="s">
        <v>10</v>
      </c>
      <c r="D553" t="s">
        <v>20</v>
      </c>
      <c r="E553" t="s">
        <v>15</v>
      </c>
      <c r="F553">
        <v>87</v>
      </c>
      <c r="G553">
        <v>90</v>
      </c>
      <c r="H553">
        <v>88</v>
      </c>
      <c r="I553" t="str">
        <f t="shared" si="32"/>
        <v>Pass</v>
      </c>
      <c r="J553">
        <f t="shared" si="33"/>
        <v>68.181143281366005</v>
      </c>
      <c r="K553">
        <f t="shared" si="34"/>
        <v>15.045533489385241</v>
      </c>
      <c r="L553" t="str">
        <f t="shared" si="35"/>
        <v xml:space="preserve">LOW </v>
      </c>
    </row>
    <row r="554" spans="1:12" x14ac:dyDescent="0.25">
      <c r="A554" t="s">
        <v>8</v>
      </c>
      <c r="B554" t="s">
        <v>9</v>
      </c>
      <c r="C554" t="s">
        <v>19</v>
      </c>
      <c r="D554" t="s">
        <v>11</v>
      </c>
      <c r="E554" t="s">
        <v>12</v>
      </c>
      <c r="F554">
        <v>40</v>
      </c>
      <c r="G554">
        <v>48</v>
      </c>
      <c r="H554">
        <v>50</v>
      </c>
      <c r="I554" t="str">
        <f t="shared" si="32"/>
        <v>Fail</v>
      </c>
      <c r="J554">
        <f t="shared" si="33"/>
        <v>68.136160714285708</v>
      </c>
      <c r="K554">
        <f t="shared" si="34"/>
        <v>15.032011541180072</v>
      </c>
      <c r="L554" t="str">
        <f t="shared" si="35"/>
        <v xml:space="preserve">LOW </v>
      </c>
    </row>
    <row r="555" spans="1:12" x14ac:dyDescent="0.25">
      <c r="A555" t="s">
        <v>17</v>
      </c>
      <c r="B555" t="s">
        <v>21</v>
      </c>
      <c r="C555" t="s">
        <v>14</v>
      </c>
      <c r="D555" t="s">
        <v>20</v>
      </c>
      <c r="E555" t="s">
        <v>12</v>
      </c>
      <c r="F555">
        <v>77</v>
      </c>
      <c r="G555">
        <v>62</v>
      </c>
      <c r="H555">
        <v>64</v>
      </c>
      <c r="I555" t="str">
        <f t="shared" si="32"/>
        <v>Pass</v>
      </c>
      <c r="J555">
        <f t="shared" si="33"/>
        <v>68.185682326621929</v>
      </c>
      <c r="K555">
        <f t="shared" si="34"/>
        <v>15.010877614471868</v>
      </c>
      <c r="L555" t="str">
        <f t="shared" si="35"/>
        <v xml:space="preserve">LOW </v>
      </c>
    </row>
    <row r="556" spans="1:12" x14ac:dyDescent="0.25">
      <c r="A556" t="s">
        <v>17</v>
      </c>
      <c r="B556" t="s">
        <v>24</v>
      </c>
      <c r="C556" t="s">
        <v>19</v>
      </c>
      <c r="D556" t="s">
        <v>11</v>
      </c>
      <c r="E556" t="s">
        <v>12</v>
      </c>
      <c r="F556">
        <v>53</v>
      </c>
      <c r="G556">
        <v>45</v>
      </c>
      <c r="H556">
        <v>40</v>
      </c>
      <c r="I556" t="str">
        <f t="shared" si="32"/>
        <v>Fail</v>
      </c>
      <c r="J556">
        <f t="shared" si="33"/>
        <v>68.186846038863976</v>
      </c>
      <c r="K556">
        <f t="shared" si="34"/>
        <v>15.024377015412606</v>
      </c>
      <c r="L556" t="str">
        <f t="shared" si="35"/>
        <v xml:space="preserve">LOW </v>
      </c>
    </row>
    <row r="557" spans="1:12" x14ac:dyDescent="0.25">
      <c r="A557" t="s">
        <v>8</v>
      </c>
      <c r="B557" t="s">
        <v>13</v>
      </c>
      <c r="C557" t="s">
        <v>14</v>
      </c>
      <c r="D557" t="s">
        <v>20</v>
      </c>
      <c r="E557" t="s">
        <v>12</v>
      </c>
      <c r="F557">
        <v>32</v>
      </c>
      <c r="G557">
        <v>39</v>
      </c>
      <c r="H557">
        <v>33</v>
      </c>
      <c r="I557" t="str">
        <f t="shared" si="32"/>
        <v>Fail</v>
      </c>
      <c r="J557">
        <f t="shared" si="33"/>
        <v>68.236704119850188</v>
      </c>
      <c r="K557">
        <f t="shared" si="34"/>
        <v>15.002202122952587</v>
      </c>
      <c r="L557" t="str">
        <f t="shared" si="35"/>
        <v xml:space="preserve">LOW </v>
      </c>
    </row>
    <row r="558" spans="1:12" x14ac:dyDescent="0.25">
      <c r="A558" t="s">
        <v>8</v>
      </c>
      <c r="B558" t="s">
        <v>13</v>
      </c>
      <c r="C558" t="s">
        <v>19</v>
      </c>
      <c r="D558" t="s">
        <v>11</v>
      </c>
      <c r="E558" t="s">
        <v>15</v>
      </c>
      <c r="F558">
        <v>55</v>
      </c>
      <c r="G558">
        <v>72</v>
      </c>
      <c r="H558">
        <v>79</v>
      </c>
      <c r="I558" t="str">
        <f t="shared" si="32"/>
        <v>Pass</v>
      </c>
      <c r="J558">
        <f t="shared" si="33"/>
        <v>68.312312312312315</v>
      </c>
      <c r="K558">
        <f t="shared" si="34"/>
        <v>14.933437853511268</v>
      </c>
      <c r="L558" t="str">
        <f t="shared" si="35"/>
        <v xml:space="preserve">HIGH </v>
      </c>
    </row>
    <row r="559" spans="1:12" x14ac:dyDescent="0.25">
      <c r="A559" t="s">
        <v>17</v>
      </c>
      <c r="B559" t="s">
        <v>13</v>
      </c>
      <c r="C559" t="s">
        <v>16</v>
      </c>
      <c r="D559" t="s">
        <v>20</v>
      </c>
      <c r="E559" t="s">
        <v>12</v>
      </c>
      <c r="F559">
        <v>61</v>
      </c>
      <c r="G559">
        <v>67</v>
      </c>
      <c r="H559">
        <v>66</v>
      </c>
      <c r="I559" t="str">
        <f t="shared" si="32"/>
        <v>Pass</v>
      </c>
      <c r="J559">
        <f t="shared" si="33"/>
        <v>68.311512415349881</v>
      </c>
      <c r="K559">
        <f t="shared" si="34"/>
        <v>14.9426048624488</v>
      </c>
      <c r="L559" t="str">
        <f t="shared" si="35"/>
        <v xml:space="preserve">HIGH </v>
      </c>
    </row>
    <row r="560" spans="1:12" x14ac:dyDescent="0.25">
      <c r="A560" t="s">
        <v>8</v>
      </c>
      <c r="B560" t="s">
        <v>9</v>
      </c>
      <c r="C560" t="s">
        <v>19</v>
      </c>
      <c r="D560" t="s">
        <v>20</v>
      </c>
      <c r="E560" t="s">
        <v>12</v>
      </c>
      <c r="F560">
        <v>53</v>
      </c>
      <c r="G560">
        <v>70</v>
      </c>
      <c r="H560">
        <v>70</v>
      </c>
      <c r="I560" t="str">
        <f t="shared" si="32"/>
        <v>Pass</v>
      </c>
      <c r="J560">
        <f t="shared" si="33"/>
        <v>68.319758672699848</v>
      </c>
      <c r="K560">
        <f t="shared" si="34"/>
        <v>14.957970839861106</v>
      </c>
      <c r="L560" t="str">
        <f t="shared" si="35"/>
        <v xml:space="preserve">HIGH </v>
      </c>
    </row>
    <row r="561" spans="1:12" x14ac:dyDescent="0.25">
      <c r="A561" t="s">
        <v>17</v>
      </c>
      <c r="B561" t="s">
        <v>21</v>
      </c>
      <c r="C561" t="s">
        <v>23</v>
      </c>
      <c r="D561" t="s">
        <v>11</v>
      </c>
      <c r="E561" t="s">
        <v>12</v>
      </c>
      <c r="F561">
        <v>73</v>
      </c>
      <c r="G561">
        <v>66</v>
      </c>
      <c r="H561">
        <v>62</v>
      </c>
      <c r="I561" t="str">
        <f t="shared" si="32"/>
        <v>Pass</v>
      </c>
      <c r="J561">
        <f t="shared" si="33"/>
        <v>68.328798185941039</v>
      </c>
      <c r="K561">
        <f t="shared" si="34"/>
        <v>14.968850821874238</v>
      </c>
      <c r="L561" t="str">
        <f t="shared" si="35"/>
        <v xml:space="preserve">HIGH </v>
      </c>
    </row>
    <row r="562" spans="1:12" x14ac:dyDescent="0.25">
      <c r="A562" t="s">
        <v>8</v>
      </c>
      <c r="B562" t="s">
        <v>21</v>
      </c>
      <c r="C562" t="s">
        <v>14</v>
      </c>
      <c r="D562" t="s">
        <v>11</v>
      </c>
      <c r="E562" t="s">
        <v>15</v>
      </c>
      <c r="F562">
        <v>74</v>
      </c>
      <c r="G562">
        <v>75</v>
      </c>
      <c r="H562">
        <v>79</v>
      </c>
      <c r="I562" t="str">
        <f t="shared" si="32"/>
        <v>Pass</v>
      </c>
      <c r="J562">
        <f t="shared" si="33"/>
        <v>68.331818181818178</v>
      </c>
      <c r="K562">
        <f t="shared" si="34"/>
        <v>14.984149798339022</v>
      </c>
      <c r="L562" t="str">
        <f t="shared" si="35"/>
        <v xml:space="preserve">HIGH </v>
      </c>
    </row>
    <row r="563" spans="1:12" x14ac:dyDescent="0.25">
      <c r="A563" t="s">
        <v>8</v>
      </c>
      <c r="B563" t="s">
        <v>13</v>
      </c>
      <c r="C563" t="s">
        <v>14</v>
      </c>
      <c r="D563" t="s">
        <v>11</v>
      </c>
      <c r="E563" t="s">
        <v>12</v>
      </c>
      <c r="F563">
        <v>63</v>
      </c>
      <c r="G563">
        <v>74</v>
      </c>
      <c r="H563">
        <v>74</v>
      </c>
      <c r="I563" t="str">
        <f t="shared" si="32"/>
        <v>Pass</v>
      </c>
      <c r="J563">
        <f t="shared" si="33"/>
        <v>68.314350797266513</v>
      </c>
      <c r="K563">
        <f t="shared" si="34"/>
        <v>14.996376650961498</v>
      </c>
      <c r="L563" t="str">
        <f t="shared" si="35"/>
        <v xml:space="preserve">HIGH </v>
      </c>
    </row>
    <row r="564" spans="1:12" x14ac:dyDescent="0.25">
      <c r="A564" t="s">
        <v>17</v>
      </c>
      <c r="B564" t="s">
        <v>13</v>
      </c>
      <c r="C564" t="s">
        <v>10</v>
      </c>
      <c r="D564" t="s">
        <v>11</v>
      </c>
      <c r="E564" t="s">
        <v>15</v>
      </c>
      <c r="F564">
        <v>96</v>
      </c>
      <c r="G564">
        <v>90</v>
      </c>
      <c r="H564">
        <v>92</v>
      </c>
      <c r="I564" t="str">
        <f t="shared" si="32"/>
        <v>Pass</v>
      </c>
      <c r="J564">
        <f t="shared" si="33"/>
        <v>68.30974124809741</v>
      </c>
      <c r="K564">
        <f t="shared" si="34"/>
        <v>15.011130708195399</v>
      </c>
      <c r="L564" t="str">
        <f t="shared" si="35"/>
        <v xml:space="preserve">LOW </v>
      </c>
    </row>
    <row r="565" spans="1:12" x14ac:dyDescent="0.25">
      <c r="A565" t="s">
        <v>8</v>
      </c>
      <c r="B565" t="s">
        <v>21</v>
      </c>
      <c r="C565" t="s">
        <v>14</v>
      </c>
      <c r="D565" t="s">
        <v>20</v>
      </c>
      <c r="E565" t="s">
        <v>15</v>
      </c>
      <c r="F565">
        <v>63</v>
      </c>
      <c r="G565">
        <v>80</v>
      </c>
      <c r="H565">
        <v>80</v>
      </c>
      <c r="I565" t="str">
        <f t="shared" si="32"/>
        <v>Pass</v>
      </c>
      <c r="J565">
        <f t="shared" si="33"/>
        <v>68.254004576659042</v>
      </c>
      <c r="K565">
        <f t="shared" si="34"/>
        <v>14.982481926073536</v>
      </c>
      <c r="L565" t="str">
        <f t="shared" si="35"/>
        <v xml:space="preserve">HIGH </v>
      </c>
    </row>
    <row r="566" spans="1:12" x14ac:dyDescent="0.25">
      <c r="A566" t="s">
        <v>17</v>
      </c>
      <c r="B566" t="s">
        <v>9</v>
      </c>
      <c r="C566" t="s">
        <v>10</v>
      </c>
      <c r="D566" t="s">
        <v>20</v>
      </c>
      <c r="E566" t="s">
        <v>12</v>
      </c>
      <c r="F566">
        <v>48</v>
      </c>
      <c r="G566">
        <v>51</v>
      </c>
      <c r="H566">
        <v>46</v>
      </c>
      <c r="I566" t="str">
        <f t="shared" si="32"/>
        <v>Pass</v>
      </c>
      <c r="J566">
        <f t="shared" si="33"/>
        <v>68.240061162079513</v>
      </c>
      <c r="K566">
        <f t="shared" si="34"/>
        <v>14.991909663146357</v>
      </c>
      <c r="L566" t="str">
        <f t="shared" si="35"/>
        <v xml:space="preserve">HIGH </v>
      </c>
    </row>
    <row r="567" spans="1:12" x14ac:dyDescent="0.25">
      <c r="A567" t="s">
        <v>17</v>
      </c>
      <c r="B567" t="s">
        <v>9</v>
      </c>
      <c r="C567" t="s">
        <v>19</v>
      </c>
      <c r="D567" t="s">
        <v>11</v>
      </c>
      <c r="E567" t="s">
        <v>12</v>
      </c>
      <c r="F567">
        <v>48</v>
      </c>
      <c r="G567">
        <v>43</v>
      </c>
      <c r="H567">
        <v>45</v>
      </c>
      <c r="I567" t="str">
        <f t="shared" si="32"/>
        <v>Fail</v>
      </c>
      <c r="J567">
        <f t="shared" si="33"/>
        <v>68.285823754789277</v>
      </c>
      <c r="K567">
        <f t="shared" si="34"/>
        <v>14.978359555464312</v>
      </c>
      <c r="L567" t="str">
        <f t="shared" si="35"/>
        <v xml:space="preserve">HIGH </v>
      </c>
    </row>
    <row r="568" spans="1:12" x14ac:dyDescent="0.25">
      <c r="A568" t="s">
        <v>8</v>
      </c>
      <c r="B568" t="s">
        <v>24</v>
      </c>
      <c r="C568" t="s">
        <v>10</v>
      </c>
      <c r="D568" t="s">
        <v>20</v>
      </c>
      <c r="E568" t="s">
        <v>15</v>
      </c>
      <c r="F568">
        <v>92</v>
      </c>
      <c r="G568">
        <v>100</v>
      </c>
      <c r="H568">
        <v>100</v>
      </c>
      <c r="I568" t="str">
        <f t="shared" si="32"/>
        <v>Pass</v>
      </c>
      <c r="J568">
        <f t="shared" si="33"/>
        <v>68.338709677419359</v>
      </c>
      <c r="K568">
        <f t="shared" si="34"/>
        <v>14.954658276678916</v>
      </c>
      <c r="L568" t="str">
        <f t="shared" si="35"/>
        <v xml:space="preserve">HIGH </v>
      </c>
    </row>
    <row r="569" spans="1:12" x14ac:dyDescent="0.25">
      <c r="A569" t="s">
        <v>8</v>
      </c>
      <c r="B569" t="s">
        <v>21</v>
      </c>
      <c r="C569" t="s">
        <v>16</v>
      </c>
      <c r="D569" t="s">
        <v>20</v>
      </c>
      <c r="E569" t="s">
        <v>15</v>
      </c>
      <c r="F569">
        <v>61</v>
      </c>
      <c r="G569">
        <v>71</v>
      </c>
      <c r="H569">
        <v>78</v>
      </c>
      <c r="I569" t="str">
        <f t="shared" si="32"/>
        <v>Pass</v>
      </c>
      <c r="J569">
        <f t="shared" si="33"/>
        <v>68.271747498075442</v>
      </c>
      <c r="K569">
        <f t="shared" si="34"/>
        <v>14.905684319909227</v>
      </c>
      <c r="L569" t="str">
        <f t="shared" si="35"/>
        <v xml:space="preserve">HIGH </v>
      </c>
    </row>
    <row r="570" spans="1:12" x14ac:dyDescent="0.25">
      <c r="A570" t="s">
        <v>17</v>
      </c>
      <c r="B570" t="s">
        <v>9</v>
      </c>
      <c r="C570" t="s">
        <v>22</v>
      </c>
      <c r="D570" t="s">
        <v>20</v>
      </c>
      <c r="E570" t="s">
        <v>12</v>
      </c>
      <c r="F570">
        <v>63</v>
      </c>
      <c r="G570">
        <v>48</v>
      </c>
      <c r="H570">
        <v>47</v>
      </c>
      <c r="I570" t="str">
        <f t="shared" si="32"/>
        <v>Pass</v>
      </c>
      <c r="J570">
        <f t="shared" si="33"/>
        <v>68.267746913580254</v>
      </c>
      <c r="K570">
        <f t="shared" si="34"/>
        <v>14.918919026645382</v>
      </c>
      <c r="L570" t="str">
        <f t="shared" si="35"/>
        <v xml:space="preserve">HIGH </v>
      </c>
    </row>
    <row r="571" spans="1:12" x14ac:dyDescent="0.25">
      <c r="A571" t="s">
        <v>17</v>
      </c>
      <c r="B571" t="s">
        <v>21</v>
      </c>
      <c r="C571" t="s">
        <v>10</v>
      </c>
      <c r="D571" t="s">
        <v>20</v>
      </c>
      <c r="E571" t="s">
        <v>12</v>
      </c>
      <c r="F571">
        <v>68</v>
      </c>
      <c r="G571">
        <v>68</v>
      </c>
      <c r="H571">
        <v>67</v>
      </c>
      <c r="I571" t="str">
        <f t="shared" si="32"/>
        <v>Pass</v>
      </c>
      <c r="J571">
        <f t="shared" si="33"/>
        <v>68.303944315545237</v>
      </c>
      <c r="K571">
        <f t="shared" si="34"/>
        <v>14.913090578367742</v>
      </c>
      <c r="L571" t="str">
        <f t="shared" si="35"/>
        <v xml:space="preserve">HIGH </v>
      </c>
    </row>
    <row r="572" spans="1:12" x14ac:dyDescent="0.25">
      <c r="A572" t="s">
        <v>17</v>
      </c>
      <c r="B572" t="s">
        <v>9</v>
      </c>
      <c r="C572" t="s">
        <v>14</v>
      </c>
      <c r="D572" t="s">
        <v>11</v>
      </c>
      <c r="E572" t="s">
        <v>15</v>
      </c>
      <c r="F572">
        <v>71</v>
      </c>
      <c r="G572">
        <v>75</v>
      </c>
      <c r="H572">
        <v>70</v>
      </c>
      <c r="I572" t="str">
        <f t="shared" si="32"/>
        <v>Pass</v>
      </c>
      <c r="J572">
        <f t="shared" si="33"/>
        <v>68.305426356589152</v>
      </c>
      <c r="K572">
        <f t="shared" si="34"/>
        <v>14.930372301663548</v>
      </c>
      <c r="L572" t="str">
        <f t="shared" si="35"/>
        <v xml:space="preserve">HIGH </v>
      </c>
    </row>
    <row r="573" spans="1:12" x14ac:dyDescent="0.25">
      <c r="A573" t="s">
        <v>17</v>
      </c>
      <c r="B573" t="s">
        <v>18</v>
      </c>
      <c r="C573" t="s">
        <v>10</v>
      </c>
      <c r="D573" t="s">
        <v>11</v>
      </c>
      <c r="E573" t="s">
        <v>12</v>
      </c>
      <c r="F573">
        <v>91</v>
      </c>
      <c r="G573">
        <v>96</v>
      </c>
      <c r="H573">
        <v>92</v>
      </c>
      <c r="I573" t="str">
        <f t="shared" si="32"/>
        <v>Pass</v>
      </c>
      <c r="J573">
        <f t="shared" si="33"/>
        <v>68.29681429681429</v>
      </c>
      <c r="K573">
        <f t="shared" si="34"/>
        <v>14.946332819597258</v>
      </c>
      <c r="L573" t="str">
        <f t="shared" si="35"/>
        <v xml:space="preserve">HIGH </v>
      </c>
    </row>
    <row r="574" spans="1:12" x14ac:dyDescent="0.25">
      <c r="A574" t="s">
        <v>8</v>
      </c>
      <c r="B574" t="s">
        <v>13</v>
      </c>
      <c r="C574" t="s">
        <v>14</v>
      </c>
      <c r="D574" t="s">
        <v>11</v>
      </c>
      <c r="E574" t="s">
        <v>12</v>
      </c>
      <c r="F574">
        <v>53</v>
      </c>
      <c r="G574">
        <v>62</v>
      </c>
      <c r="H574">
        <v>56</v>
      </c>
      <c r="I574" t="str">
        <f t="shared" si="32"/>
        <v>Pass</v>
      </c>
      <c r="J574">
        <f t="shared" si="33"/>
        <v>68.239096573208727</v>
      </c>
      <c r="K574">
        <f t="shared" si="34"/>
        <v>14.915587963364176</v>
      </c>
      <c r="L574" t="str">
        <f t="shared" si="35"/>
        <v xml:space="preserve">HIGH </v>
      </c>
    </row>
    <row r="575" spans="1:12" x14ac:dyDescent="0.25">
      <c r="A575" t="s">
        <v>8</v>
      </c>
      <c r="B575" t="s">
        <v>13</v>
      </c>
      <c r="C575" t="s">
        <v>22</v>
      </c>
      <c r="D575" t="s">
        <v>20</v>
      </c>
      <c r="E575" t="s">
        <v>15</v>
      </c>
      <c r="F575">
        <v>50</v>
      </c>
      <c r="G575">
        <v>66</v>
      </c>
      <c r="H575">
        <v>64</v>
      </c>
      <c r="I575" t="str">
        <f t="shared" si="32"/>
        <v>Pass</v>
      </c>
      <c r="J575">
        <f t="shared" si="33"/>
        <v>68.265417642466829</v>
      </c>
      <c r="K575">
        <f t="shared" si="34"/>
        <v>14.922013193700614</v>
      </c>
      <c r="L575" t="str">
        <f t="shared" si="35"/>
        <v xml:space="preserve">HIGH </v>
      </c>
    </row>
    <row r="576" spans="1:12" x14ac:dyDescent="0.25">
      <c r="A576" t="s">
        <v>8</v>
      </c>
      <c r="B576" t="s">
        <v>24</v>
      </c>
      <c r="C576" t="s">
        <v>22</v>
      </c>
      <c r="D576" t="s">
        <v>11</v>
      </c>
      <c r="E576" t="s">
        <v>12</v>
      </c>
      <c r="F576">
        <v>74</v>
      </c>
      <c r="G576">
        <v>81</v>
      </c>
      <c r="H576">
        <v>71</v>
      </c>
      <c r="I576" t="str">
        <f t="shared" si="32"/>
        <v>Pass</v>
      </c>
      <c r="J576">
        <f t="shared" si="33"/>
        <v>68.284820031298906</v>
      </c>
      <c r="K576">
        <f t="shared" si="34"/>
        <v>14.930153645505776</v>
      </c>
      <c r="L576" t="str">
        <f t="shared" si="35"/>
        <v xml:space="preserve">HIGH </v>
      </c>
    </row>
    <row r="577" spans="1:12" x14ac:dyDescent="0.25">
      <c r="A577" t="s">
        <v>17</v>
      </c>
      <c r="B577" t="s">
        <v>18</v>
      </c>
      <c r="C577" t="s">
        <v>19</v>
      </c>
      <c r="D577" t="s">
        <v>20</v>
      </c>
      <c r="E577" t="s">
        <v>15</v>
      </c>
      <c r="F577">
        <v>40</v>
      </c>
      <c r="G577">
        <v>55</v>
      </c>
      <c r="H577">
        <v>53</v>
      </c>
      <c r="I577" t="str">
        <f t="shared" si="32"/>
        <v>Fail</v>
      </c>
      <c r="J577">
        <f t="shared" si="33"/>
        <v>68.268235294117645</v>
      </c>
      <c r="K577">
        <f t="shared" si="34"/>
        <v>14.94240612509852</v>
      </c>
      <c r="L577" t="str">
        <f t="shared" si="35"/>
        <v xml:space="preserve">HIGH </v>
      </c>
    </row>
    <row r="578" spans="1:12" x14ac:dyDescent="0.25">
      <c r="A578" t="s">
        <v>17</v>
      </c>
      <c r="B578" t="s">
        <v>18</v>
      </c>
      <c r="C578" t="s">
        <v>14</v>
      </c>
      <c r="D578" t="s">
        <v>11</v>
      </c>
      <c r="E578" t="s">
        <v>15</v>
      </c>
      <c r="F578">
        <v>61</v>
      </c>
      <c r="G578">
        <v>51</v>
      </c>
      <c r="H578">
        <v>52</v>
      </c>
      <c r="I578" t="str">
        <f t="shared" ref="I578:I641" si="36">IF(OR(F578&lt;45,G578&lt;45,H578&lt;45), "Fail", "Pass")</f>
        <v>Pass</v>
      </c>
      <c r="J578">
        <f t="shared" ref="J578:J641" si="37">AVERAGE(F578:H1577)</f>
        <v>68.312893081761004</v>
      </c>
      <c r="K578">
        <f t="shared" ref="K578:K641" si="38">_xlfn.STDEV.P(F578:H1577)</f>
        <v>14.928168378167941</v>
      </c>
      <c r="L578" t="str">
        <f t="shared" si="35"/>
        <v xml:space="preserve">HIGH </v>
      </c>
    </row>
    <row r="579" spans="1:12" x14ac:dyDescent="0.25">
      <c r="A579" t="s">
        <v>8</v>
      </c>
      <c r="B579" t="s">
        <v>9</v>
      </c>
      <c r="C579" t="s">
        <v>22</v>
      </c>
      <c r="D579" t="s">
        <v>11</v>
      </c>
      <c r="E579" t="s">
        <v>12</v>
      </c>
      <c r="F579">
        <v>81</v>
      </c>
      <c r="G579">
        <v>91</v>
      </c>
      <c r="H579">
        <v>89</v>
      </c>
      <c r="I579" t="str">
        <f t="shared" si="36"/>
        <v>Pass</v>
      </c>
      <c r="J579">
        <f t="shared" si="37"/>
        <v>68.3451536643026</v>
      </c>
      <c r="K579">
        <f t="shared" si="38"/>
        <v>14.929432713489151</v>
      </c>
      <c r="L579" t="str">
        <f t="shared" ref="L579:L642" si="39">IF(AND(J579&gt;=60,K579&lt;=15),"HIGH ","LOW ")</f>
        <v xml:space="preserve">HIGH </v>
      </c>
    </row>
    <row r="580" spans="1:12" x14ac:dyDescent="0.25">
      <c r="A580" t="s">
        <v>8</v>
      </c>
      <c r="B580" t="s">
        <v>9</v>
      </c>
      <c r="C580" t="s">
        <v>14</v>
      </c>
      <c r="D580" t="s">
        <v>20</v>
      </c>
      <c r="E580" t="s">
        <v>15</v>
      </c>
      <c r="F580">
        <v>48</v>
      </c>
      <c r="G580">
        <v>56</v>
      </c>
      <c r="H580">
        <v>58</v>
      </c>
      <c r="I580" t="str">
        <f t="shared" si="36"/>
        <v>Pass</v>
      </c>
      <c r="J580">
        <f t="shared" si="37"/>
        <v>68.300947867298575</v>
      </c>
      <c r="K580">
        <f t="shared" si="38"/>
        <v>14.917951982783405</v>
      </c>
      <c r="L580" t="str">
        <f t="shared" si="39"/>
        <v xml:space="preserve">HIGH </v>
      </c>
    </row>
    <row r="581" spans="1:12" x14ac:dyDescent="0.25">
      <c r="A581" t="s">
        <v>8</v>
      </c>
      <c r="B581" t="s">
        <v>21</v>
      </c>
      <c r="C581" t="s">
        <v>16</v>
      </c>
      <c r="D581" t="s">
        <v>11</v>
      </c>
      <c r="E581" t="s">
        <v>12</v>
      </c>
      <c r="F581">
        <v>53</v>
      </c>
      <c r="G581">
        <v>61</v>
      </c>
      <c r="H581">
        <v>68</v>
      </c>
      <c r="I581" t="str">
        <f t="shared" si="36"/>
        <v>Pass</v>
      </c>
      <c r="J581">
        <f t="shared" si="37"/>
        <v>68.334916864608076</v>
      </c>
      <c r="K581">
        <f t="shared" si="38"/>
        <v>14.917862476772843</v>
      </c>
      <c r="L581" t="str">
        <f t="shared" si="39"/>
        <v xml:space="preserve">HIGH </v>
      </c>
    </row>
    <row r="582" spans="1:12" x14ac:dyDescent="0.25">
      <c r="A582" t="s">
        <v>8</v>
      </c>
      <c r="B582" t="s">
        <v>21</v>
      </c>
      <c r="C582" t="s">
        <v>23</v>
      </c>
      <c r="D582" t="s">
        <v>11</v>
      </c>
      <c r="E582" t="s">
        <v>12</v>
      </c>
      <c r="F582">
        <v>81</v>
      </c>
      <c r="G582">
        <v>97</v>
      </c>
      <c r="H582">
        <v>96</v>
      </c>
      <c r="I582" t="str">
        <f t="shared" si="36"/>
        <v>Pass</v>
      </c>
      <c r="J582">
        <f t="shared" si="37"/>
        <v>68.353174603174608</v>
      </c>
      <c r="K582">
        <f t="shared" si="38"/>
        <v>14.927917738825224</v>
      </c>
      <c r="L582" t="str">
        <f t="shared" si="39"/>
        <v xml:space="preserve">HIGH </v>
      </c>
    </row>
    <row r="583" spans="1:12" x14ac:dyDescent="0.25">
      <c r="A583" t="s">
        <v>8</v>
      </c>
      <c r="B583" t="s">
        <v>24</v>
      </c>
      <c r="C583" t="s">
        <v>23</v>
      </c>
      <c r="D583" t="s">
        <v>11</v>
      </c>
      <c r="E583" t="s">
        <v>12</v>
      </c>
      <c r="F583">
        <v>77</v>
      </c>
      <c r="G583">
        <v>79</v>
      </c>
      <c r="H583">
        <v>80</v>
      </c>
      <c r="I583" t="str">
        <f t="shared" si="36"/>
        <v>Pass</v>
      </c>
      <c r="J583">
        <f t="shared" si="37"/>
        <v>68.298329355608587</v>
      </c>
      <c r="K583">
        <f t="shared" si="38"/>
        <v>14.899107160695117</v>
      </c>
      <c r="L583" t="str">
        <f t="shared" si="39"/>
        <v xml:space="preserve">HIGH </v>
      </c>
    </row>
    <row r="584" spans="1:12" x14ac:dyDescent="0.25">
      <c r="A584" t="s">
        <v>8</v>
      </c>
      <c r="B584" t="s">
        <v>21</v>
      </c>
      <c r="C584" t="s">
        <v>10</v>
      </c>
      <c r="D584" t="s">
        <v>20</v>
      </c>
      <c r="E584" t="s">
        <v>12</v>
      </c>
      <c r="F584">
        <v>63</v>
      </c>
      <c r="G584">
        <v>73</v>
      </c>
      <c r="H584">
        <v>78</v>
      </c>
      <c r="I584" t="str">
        <f t="shared" si="36"/>
        <v>Pass</v>
      </c>
      <c r="J584">
        <f t="shared" si="37"/>
        <v>68.273524720893136</v>
      </c>
      <c r="K584">
        <f t="shared" si="38"/>
        <v>14.908149966485867</v>
      </c>
      <c r="L584" t="str">
        <f t="shared" si="39"/>
        <v xml:space="preserve">HIGH </v>
      </c>
    </row>
    <row r="585" spans="1:12" x14ac:dyDescent="0.25">
      <c r="A585" t="s">
        <v>8</v>
      </c>
      <c r="B585" t="s">
        <v>21</v>
      </c>
      <c r="C585" t="s">
        <v>19</v>
      </c>
      <c r="D585" t="s">
        <v>11</v>
      </c>
      <c r="E585" t="s">
        <v>15</v>
      </c>
      <c r="F585">
        <v>73</v>
      </c>
      <c r="G585">
        <v>75</v>
      </c>
      <c r="H585">
        <v>80</v>
      </c>
      <c r="I585" t="str">
        <f t="shared" si="36"/>
        <v>Pass</v>
      </c>
      <c r="J585">
        <f t="shared" si="37"/>
        <v>68.266187050359719</v>
      </c>
      <c r="K585">
        <f t="shared" si="38"/>
        <v>14.922136296404259</v>
      </c>
      <c r="L585" t="str">
        <f t="shared" si="39"/>
        <v xml:space="preserve">HIGH </v>
      </c>
    </row>
    <row r="586" spans="1:12" x14ac:dyDescent="0.25">
      <c r="A586" t="s">
        <v>8</v>
      </c>
      <c r="B586" t="s">
        <v>21</v>
      </c>
      <c r="C586" t="s">
        <v>14</v>
      </c>
      <c r="D586" t="s">
        <v>11</v>
      </c>
      <c r="E586" t="s">
        <v>12</v>
      </c>
      <c r="F586">
        <v>69</v>
      </c>
      <c r="G586">
        <v>77</v>
      </c>
      <c r="H586">
        <v>77</v>
      </c>
      <c r="I586" t="str">
        <f t="shared" si="36"/>
        <v>Pass</v>
      </c>
      <c r="J586">
        <f t="shared" si="37"/>
        <v>68.24759615384616</v>
      </c>
      <c r="K586">
        <f t="shared" si="38"/>
        <v>14.934539127978251</v>
      </c>
      <c r="L586" t="str">
        <f t="shared" si="39"/>
        <v xml:space="preserve">HIGH </v>
      </c>
    </row>
    <row r="587" spans="1:12" x14ac:dyDescent="0.25">
      <c r="A587" t="s">
        <v>8</v>
      </c>
      <c r="B587" t="s">
        <v>13</v>
      </c>
      <c r="C587" t="s">
        <v>19</v>
      </c>
      <c r="D587" t="s">
        <v>11</v>
      </c>
      <c r="E587" t="s">
        <v>12</v>
      </c>
      <c r="F587">
        <v>65</v>
      </c>
      <c r="G587">
        <v>76</v>
      </c>
      <c r="H587">
        <v>76</v>
      </c>
      <c r="I587" t="str">
        <f t="shared" si="36"/>
        <v>Pass</v>
      </c>
      <c r="J587">
        <f t="shared" si="37"/>
        <v>68.232931726907637</v>
      </c>
      <c r="K587">
        <f t="shared" si="38"/>
        <v>14.948383743587117</v>
      </c>
      <c r="L587" t="str">
        <f t="shared" si="39"/>
        <v xml:space="preserve">HIGH </v>
      </c>
    </row>
    <row r="588" spans="1:12" x14ac:dyDescent="0.25">
      <c r="A588" t="s">
        <v>8</v>
      </c>
      <c r="B588" t="s">
        <v>18</v>
      </c>
      <c r="C588" t="s">
        <v>22</v>
      </c>
      <c r="D588" t="s">
        <v>11</v>
      </c>
      <c r="E588" t="s">
        <v>12</v>
      </c>
      <c r="F588">
        <v>55</v>
      </c>
      <c r="G588">
        <v>73</v>
      </c>
      <c r="H588">
        <v>73</v>
      </c>
      <c r="I588" t="str">
        <f t="shared" si="36"/>
        <v>Pass</v>
      </c>
      <c r="J588">
        <f t="shared" si="37"/>
        <v>68.223027375201283</v>
      </c>
      <c r="K588">
        <f t="shared" si="38"/>
        <v>14.962896177228616</v>
      </c>
      <c r="L588" t="str">
        <f t="shared" si="39"/>
        <v xml:space="preserve">HIGH </v>
      </c>
    </row>
    <row r="589" spans="1:12" x14ac:dyDescent="0.25">
      <c r="A589" t="s">
        <v>8</v>
      </c>
      <c r="B589" t="s">
        <v>13</v>
      </c>
      <c r="C589" t="s">
        <v>10</v>
      </c>
      <c r="D589" t="s">
        <v>20</v>
      </c>
      <c r="E589" t="s">
        <v>12</v>
      </c>
      <c r="F589">
        <v>44</v>
      </c>
      <c r="G589">
        <v>63</v>
      </c>
      <c r="H589">
        <v>62</v>
      </c>
      <c r="I589" t="str">
        <f t="shared" si="36"/>
        <v>Fail</v>
      </c>
      <c r="J589">
        <f t="shared" si="37"/>
        <v>68.225988700564969</v>
      </c>
      <c r="K589">
        <f t="shared" si="38"/>
        <v>14.975059253571441</v>
      </c>
      <c r="L589" t="str">
        <f t="shared" si="39"/>
        <v xml:space="preserve">HIGH </v>
      </c>
    </row>
    <row r="590" spans="1:12" x14ac:dyDescent="0.25">
      <c r="A590" t="s">
        <v>8</v>
      </c>
      <c r="B590" t="s">
        <v>13</v>
      </c>
      <c r="C590" t="s">
        <v>14</v>
      </c>
      <c r="D590" t="s">
        <v>11</v>
      </c>
      <c r="E590" t="s">
        <v>12</v>
      </c>
      <c r="F590">
        <v>54</v>
      </c>
      <c r="G590">
        <v>64</v>
      </c>
      <c r="H590">
        <v>65</v>
      </c>
      <c r="I590" t="str">
        <f t="shared" si="36"/>
        <v>Pass</v>
      </c>
      <c r="J590">
        <f t="shared" si="37"/>
        <v>68.254854368932044</v>
      </c>
      <c r="K590">
        <f t="shared" si="38"/>
        <v>14.975565883213926</v>
      </c>
      <c r="L590" t="str">
        <f t="shared" si="39"/>
        <v xml:space="preserve">HIGH </v>
      </c>
    </row>
    <row r="591" spans="1:12" x14ac:dyDescent="0.25">
      <c r="A591" t="s">
        <v>8</v>
      </c>
      <c r="B591" t="s">
        <v>18</v>
      </c>
      <c r="C591" t="s">
        <v>23</v>
      </c>
      <c r="D591" t="s">
        <v>11</v>
      </c>
      <c r="E591" t="s">
        <v>12</v>
      </c>
      <c r="F591">
        <v>48</v>
      </c>
      <c r="G591">
        <v>66</v>
      </c>
      <c r="H591">
        <v>65</v>
      </c>
      <c r="I591" t="str">
        <f t="shared" si="36"/>
        <v>Pass</v>
      </c>
      <c r="J591">
        <f t="shared" si="37"/>
        <v>68.272506082725059</v>
      </c>
      <c r="K591">
        <f t="shared" si="38"/>
        <v>14.987489726497527</v>
      </c>
      <c r="L591" t="str">
        <f t="shared" si="39"/>
        <v xml:space="preserve">HIGH </v>
      </c>
    </row>
    <row r="592" spans="1:12" x14ac:dyDescent="0.25">
      <c r="A592" t="s">
        <v>17</v>
      </c>
      <c r="B592" t="s">
        <v>13</v>
      </c>
      <c r="C592" t="s">
        <v>14</v>
      </c>
      <c r="D592" t="s">
        <v>20</v>
      </c>
      <c r="E592" t="s">
        <v>12</v>
      </c>
      <c r="F592">
        <v>58</v>
      </c>
      <c r="G592">
        <v>57</v>
      </c>
      <c r="H592">
        <v>54</v>
      </c>
      <c r="I592" t="str">
        <f t="shared" si="36"/>
        <v>Pass</v>
      </c>
      <c r="J592">
        <f t="shared" si="37"/>
        <v>68.293495934959353</v>
      </c>
      <c r="K592">
        <f t="shared" si="38"/>
        <v>14.994173610105475</v>
      </c>
      <c r="L592" t="str">
        <f t="shared" si="39"/>
        <v xml:space="preserve">HIGH </v>
      </c>
    </row>
    <row r="593" spans="1:12" x14ac:dyDescent="0.25">
      <c r="A593" t="s">
        <v>17</v>
      </c>
      <c r="B593" t="s">
        <v>18</v>
      </c>
      <c r="C593" t="s">
        <v>23</v>
      </c>
      <c r="D593" t="s">
        <v>11</v>
      </c>
      <c r="E593" t="s">
        <v>12</v>
      </c>
      <c r="F593">
        <v>71</v>
      </c>
      <c r="G593">
        <v>62</v>
      </c>
      <c r="H593">
        <v>50</v>
      </c>
      <c r="I593" t="str">
        <f t="shared" si="36"/>
        <v>Pass</v>
      </c>
      <c r="J593">
        <f t="shared" si="37"/>
        <v>68.322738386308075</v>
      </c>
      <c r="K593">
        <f t="shared" si="38"/>
        <v>15.000575799842862</v>
      </c>
      <c r="L593" t="str">
        <f t="shared" si="39"/>
        <v xml:space="preserve">LOW </v>
      </c>
    </row>
    <row r="594" spans="1:12" x14ac:dyDescent="0.25">
      <c r="A594" t="s">
        <v>17</v>
      </c>
      <c r="B594" t="s">
        <v>24</v>
      </c>
      <c r="C594" t="s">
        <v>10</v>
      </c>
      <c r="D594" t="s">
        <v>11</v>
      </c>
      <c r="E594" t="s">
        <v>12</v>
      </c>
      <c r="F594">
        <v>68</v>
      </c>
      <c r="G594">
        <v>68</v>
      </c>
      <c r="H594">
        <v>64</v>
      </c>
      <c r="I594" t="str">
        <f t="shared" si="36"/>
        <v>Pass</v>
      </c>
      <c r="J594">
        <f t="shared" si="37"/>
        <v>68.340686274509807</v>
      </c>
      <c r="K594">
        <f t="shared" si="38"/>
        <v>15.008519743415885</v>
      </c>
      <c r="L594" t="str">
        <f t="shared" si="39"/>
        <v xml:space="preserve">LOW </v>
      </c>
    </row>
    <row r="595" spans="1:12" x14ac:dyDescent="0.25">
      <c r="A595" t="s">
        <v>8</v>
      </c>
      <c r="B595" t="s">
        <v>24</v>
      </c>
      <c r="C595" t="s">
        <v>22</v>
      </c>
      <c r="D595" t="s">
        <v>11</v>
      </c>
      <c r="E595" t="s">
        <v>12</v>
      </c>
      <c r="F595">
        <v>74</v>
      </c>
      <c r="G595">
        <v>76</v>
      </c>
      <c r="H595">
        <v>73</v>
      </c>
      <c r="I595" t="str">
        <f t="shared" si="36"/>
        <v>Pass</v>
      </c>
      <c r="J595">
        <f t="shared" si="37"/>
        <v>68.344799344799341</v>
      </c>
      <c r="K595">
        <f t="shared" si="38"/>
        <v>15.02642606624053</v>
      </c>
      <c r="L595" t="str">
        <f t="shared" si="39"/>
        <v xml:space="preserve">LOW </v>
      </c>
    </row>
    <row r="596" spans="1:12" x14ac:dyDescent="0.25">
      <c r="A596" t="s">
        <v>8</v>
      </c>
      <c r="B596" t="s">
        <v>13</v>
      </c>
      <c r="C596" t="s">
        <v>10</v>
      </c>
      <c r="D596" t="s">
        <v>11</v>
      </c>
      <c r="E596" t="s">
        <v>15</v>
      </c>
      <c r="F596">
        <v>92</v>
      </c>
      <c r="G596">
        <v>100</v>
      </c>
      <c r="H596">
        <v>99</v>
      </c>
      <c r="I596" t="str">
        <f t="shared" si="36"/>
        <v>Pass</v>
      </c>
      <c r="J596">
        <f t="shared" si="37"/>
        <v>68.330049261083744</v>
      </c>
      <c r="K596">
        <f t="shared" si="38"/>
        <v>15.041849671535987</v>
      </c>
      <c r="L596" t="str">
        <f t="shared" si="39"/>
        <v xml:space="preserve">LOW </v>
      </c>
    </row>
    <row r="597" spans="1:12" x14ac:dyDescent="0.25">
      <c r="A597" t="s">
        <v>8</v>
      </c>
      <c r="B597" t="s">
        <v>13</v>
      </c>
      <c r="C597" t="s">
        <v>10</v>
      </c>
      <c r="D597" t="s">
        <v>11</v>
      </c>
      <c r="E597" t="s">
        <v>15</v>
      </c>
      <c r="F597">
        <v>56</v>
      </c>
      <c r="G597">
        <v>79</v>
      </c>
      <c r="H597">
        <v>72</v>
      </c>
      <c r="I597" t="str">
        <f t="shared" si="36"/>
        <v>Pass</v>
      </c>
      <c r="J597">
        <f t="shared" si="37"/>
        <v>68.259259259259252</v>
      </c>
      <c r="K597">
        <f t="shared" si="38"/>
        <v>14.99166663807282</v>
      </c>
      <c r="L597" t="str">
        <f t="shared" si="39"/>
        <v xml:space="preserve">HIGH </v>
      </c>
    </row>
    <row r="598" spans="1:12" x14ac:dyDescent="0.25">
      <c r="A598" t="s">
        <v>17</v>
      </c>
      <c r="B598" t="s">
        <v>9</v>
      </c>
      <c r="C598" t="s">
        <v>22</v>
      </c>
      <c r="D598" t="s">
        <v>20</v>
      </c>
      <c r="E598" t="s">
        <v>12</v>
      </c>
      <c r="F598">
        <v>30</v>
      </c>
      <c r="G598">
        <v>24</v>
      </c>
      <c r="H598">
        <v>15</v>
      </c>
      <c r="I598" t="str">
        <f t="shared" si="36"/>
        <v>Fail</v>
      </c>
      <c r="J598">
        <f t="shared" si="37"/>
        <v>68.257425742574256</v>
      </c>
      <c r="K598">
        <f t="shared" si="38"/>
        <v>15.002521327379583</v>
      </c>
      <c r="L598" t="str">
        <f t="shared" si="39"/>
        <v xml:space="preserve">LOW </v>
      </c>
    </row>
    <row r="599" spans="1:12" x14ac:dyDescent="0.25">
      <c r="A599" t="s">
        <v>17</v>
      </c>
      <c r="B599" t="s">
        <v>18</v>
      </c>
      <c r="C599" t="s">
        <v>23</v>
      </c>
      <c r="D599" t="s">
        <v>11</v>
      </c>
      <c r="E599" t="s">
        <v>12</v>
      </c>
      <c r="F599">
        <v>53</v>
      </c>
      <c r="G599">
        <v>54</v>
      </c>
      <c r="H599">
        <v>48</v>
      </c>
      <c r="I599" t="str">
        <f t="shared" si="36"/>
        <v>Pass</v>
      </c>
      <c r="J599">
        <f t="shared" si="37"/>
        <v>68.369727047146398</v>
      </c>
      <c r="K599">
        <f t="shared" si="38"/>
        <v>14.847382739114598</v>
      </c>
      <c r="L599" t="str">
        <f t="shared" si="39"/>
        <v xml:space="preserve">HIGH </v>
      </c>
    </row>
    <row r="600" spans="1:12" x14ac:dyDescent="0.25">
      <c r="A600" t="s">
        <v>8</v>
      </c>
      <c r="B600" t="s">
        <v>21</v>
      </c>
      <c r="C600" t="s">
        <v>22</v>
      </c>
      <c r="D600" t="s">
        <v>11</v>
      </c>
      <c r="E600" t="s">
        <v>12</v>
      </c>
      <c r="F600">
        <v>69</v>
      </c>
      <c r="G600">
        <v>77</v>
      </c>
      <c r="H600">
        <v>73</v>
      </c>
      <c r="I600" t="str">
        <f t="shared" si="36"/>
        <v>Pass</v>
      </c>
      <c r="J600">
        <f t="shared" si="37"/>
        <v>68.411276948590384</v>
      </c>
      <c r="K600">
        <f t="shared" si="38"/>
        <v>14.841841895141611</v>
      </c>
      <c r="L600" t="str">
        <f t="shared" si="39"/>
        <v xml:space="preserve">HIGH </v>
      </c>
    </row>
    <row r="601" spans="1:12" x14ac:dyDescent="0.25">
      <c r="A601" t="s">
        <v>8</v>
      </c>
      <c r="B601" t="s">
        <v>21</v>
      </c>
      <c r="C601" t="s">
        <v>23</v>
      </c>
      <c r="D601" t="s">
        <v>11</v>
      </c>
      <c r="E601" t="s">
        <v>12</v>
      </c>
      <c r="F601">
        <v>65</v>
      </c>
      <c r="G601">
        <v>82</v>
      </c>
      <c r="H601">
        <v>81</v>
      </c>
      <c r="I601" t="str">
        <f t="shared" si="36"/>
        <v>Pass</v>
      </c>
      <c r="J601">
        <f t="shared" si="37"/>
        <v>68.39983374896093</v>
      </c>
      <c r="K601">
        <f t="shared" si="38"/>
        <v>14.857669985973393</v>
      </c>
      <c r="L601" t="str">
        <f t="shared" si="39"/>
        <v xml:space="preserve">HIGH </v>
      </c>
    </row>
    <row r="602" spans="1:12" x14ac:dyDescent="0.25">
      <c r="A602" t="s">
        <v>8</v>
      </c>
      <c r="B602" t="s">
        <v>21</v>
      </c>
      <c r="C602" t="s">
        <v>16</v>
      </c>
      <c r="D602" t="s">
        <v>11</v>
      </c>
      <c r="E602" t="s">
        <v>12</v>
      </c>
      <c r="F602">
        <v>54</v>
      </c>
      <c r="G602">
        <v>60</v>
      </c>
      <c r="H602">
        <v>63</v>
      </c>
      <c r="I602" t="str">
        <f t="shared" si="36"/>
        <v>Pass</v>
      </c>
      <c r="J602">
        <f t="shared" si="37"/>
        <v>68.380833333333328</v>
      </c>
      <c r="K602">
        <f t="shared" si="38"/>
        <v>14.866263797792488</v>
      </c>
      <c r="L602" t="str">
        <f t="shared" si="39"/>
        <v xml:space="preserve">HIGH </v>
      </c>
    </row>
    <row r="603" spans="1:12" x14ac:dyDescent="0.25">
      <c r="A603" t="s">
        <v>8</v>
      </c>
      <c r="B603" t="s">
        <v>13</v>
      </c>
      <c r="C603" t="s">
        <v>22</v>
      </c>
      <c r="D603" t="s">
        <v>11</v>
      </c>
      <c r="E603" t="s">
        <v>12</v>
      </c>
      <c r="F603">
        <v>29</v>
      </c>
      <c r="G603">
        <v>29</v>
      </c>
      <c r="H603">
        <v>30</v>
      </c>
      <c r="I603" t="str">
        <f t="shared" si="36"/>
        <v>Fail</v>
      </c>
      <c r="J603">
        <f t="shared" si="37"/>
        <v>68.404344193817877</v>
      </c>
      <c r="K603">
        <f t="shared" si="38"/>
        <v>14.87627327687777</v>
      </c>
      <c r="L603" t="str">
        <f t="shared" si="39"/>
        <v xml:space="preserve">HIGH </v>
      </c>
    </row>
    <row r="604" spans="1:12" x14ac:dyDescent="0.25">
      <c r="A604" t="s">
        <v>8</v>
      </c>
      <c r="B604" t="s">
        <v>24</v>
      </c>
      <c r="C604" t="s">
        <v>14</v>
      </c>
      <c r="D604" t="s">
        <v>11</v>
      </c>
      <c r="E604" t="s">
        <v>12</v>
      </c>
      <c r="F604">
        <v>76</v>
      </c>
      <c r="G604">
        <v>78</v>
      </c>
      <c r="H604">
        <v>80</v>
      </c>
      <c r="I604" t="str">
        <f t="shared" si="36"/>
        <v>Pass</v>
      </c>
      <c r="J604">
        <f t="shared" si="37"/>
        <v>68.502512562814076</v>
      </c>
      <c r="K604">
        <f t="shared" si="38"/>
        <v>14.765290812662833</v>
      </c>
      <c r="L604" t="str">
        <f t="shared" si="39"/>
        <v xml:space="preserve">HIGH </v>
      </c>
    </row>
    <row r="605" spans="1:12" x14ac:dyDescent="0.25">
      <c r="A605" t="s">
        <v>17</v>
      </c>
      <c r="B605" t="s">
        <v>21</v>
      </c>
      <c r="C605" t="s">
        <v>22</v>
      </c>
      <c r="D605" t="s">
        <v>20</v>
      </c>
      <c r="E605" t="s">
        <v>12</v>
      </c>
      <c r="F605">
        <v>60</v>
      </c>
      <c r="G605">
        <v>57</v>
      </c>
      <c r="H605">
        <v>51</v>
      </c>
      <c r="I605" t="str">
        <f t="shared" si="36"/>
        <v>Pass</v>
      </c>
      <c r="J605">
        <f t="shared" si="37"/>
        <v>68.478589420654913</v>
      </c>
      <c r="K605">
        <f t="shared" si="38"/>
        <v>14.77594216488316</v>
      </c>
      <c r="L605" t="str">
        <f t="shared" si="39"/>
        <v xml:space="preserve">HIGH </v>
      </c>
    </row>
    <row r="606" spans="1:12" x14ac:dyDescent="0.25">
      <c r="A606" t="s">
        <v>17</v>
      </c>
      <c r="B606" t="s">
        <v>21</v>
      </c>
      <c r="C606" t="s">
        <v>16</v>
      </c>
      <c r="D606" t="s">
        <v>20</v>
      </c>
      <c r="E606" t="s">
        <v>15</v>
      </c>
      <c r="F606">
        <v>84</v>
      </c>
      <c r="G606">
        <v>89</v>
      </c>
      <c r="H606">
        <v>90</v>
      </c>
      <c r="I606" t="str">
        <f t="shared" si="36"/>
        <v>Pass</v>
      </c>
      <c r="J606">
        <f t="shared" si="37"/>
        <v>68.51010101010101</v>
      </c>
      <c r="K606">
        <f t="shared" si="38"/>
        <v>14.780062065834894</v>
      </c>
      <c r="L606" t="str">
        <f t="shared" si="39"/>
        <v xml:space="preserve">HIGH </v>
      </c>
    </row>
    <row r="607" spans="1:12" x14ac:dyDescent="0.25">
      <c r="A607" t="s">
        <v>17</v>
      </c>
      <c r="B607" t="s">
        <v>13</v>
      </c>
      <c r="C607" t="s">
        <v>23</v>
      </c>
      <c r="D607" t="s">
        <v>11</v>
      </c>
      <c r="E607" t="s">
        <v>12</v>
      </c>
      <c r="F607">
        <v>75</v>
      </c>
      <c r="G607">
        <v>72</v>
      </c>
      <c r="H607">
        <v>62</v>
      </c>
      <c r="I607" t="str">
        <f t="shared" si="36"/>
        <v>Pass</v>
      </c>
      <c r="J607">
        <f t="shared" si="37"/>
        <v>68.461603375527432</v>
      </c>
      <c r="K607">
        <f t="shared" si="38"/>
        <v>14.766666274830785</v>
      </c>
      <c r="L607" t="str">
        <f t="shared" si="39"/>
        <v xml:space="preserve">HIGH </v>
      </c>
    </row>
    <row r="608" spans="1:12" x14ac:dyDescent="0.25">
      <c r="A608" t="s">
        <v>8</v>
      </c>
      <c r="B608" t="s">
        <v>13</v>
      </c>
      <c r="C608" t="s">
        <v>19</v>
      </c>
      <c r="D608" t="s">
        <v>11</v>
      </c>
      <c r="E608" t="s">
        <v>12</v>
      </c>
      <c r="F608">
        <v>85</v>
      </c>
      <c r="G608">
        <v>84</v>
      </c>
      <c r="H608">
        <v>82</v>
      </c>
      <c r="I608" t="str">
        <f t="shared" si="36"/>
        <v>Pass</v>
      </c>
      <c r="J608">
        <f t="shared" si="37"/>
        <v>68.458544839255495</v>
      </c>
      <c r="K608">
        <f t="shared" si="38"/>
        <v>14.782617401513482</v>
      </c>
      <c r="L608" t="str">
        <f t="shared" si="39"/>
        <v xml:space="preserve">HIGH </v>
      </c>
    </row>
    <row r="609" spans="1:12" x14ac:dyDescent="0.25">
      <c r="A609" t="s">
        <v>8</v>
      </c>
      <c r="B609" t="s">
        <v>13</v>
      </c>
      <c r="C609" t="s">
        <v>16</v>
      </c>
      <c r="D609" t="s">
        <v>20</v>
      </c>
      <c r="E609" t="s">
        <v>12</v>
      </c>
      <c r="F609">
        <v>40</v>
      </c>
      <c r="G609">
        <v>58</v>
      </c>
      <c r="H609">
        <v>54</v>
      </c>
      <c r="I609" t="str">
        <f t="shared" si="36"/>
        <v>Fail</v>
      </c>
      <c r="J609">
        <f t="shared" si="37"/>
        <v>68.419847328244273</v>
      </c>
      <c r="K609">
        <f t="shared" si="38"/>
        <v>14.781334525622873</v>
      </c>
      <c r="L609" t="str">
        <f t="shared" si="39"/>
        <v xml:space="preserve">HIGH </v>
      </c>
    </row>
    <row r="610" spans="1:12" x14ac:dyDescent="0.25">
      <c r="A610" t="s">
        <v>8</v>
      </c>
      <c r="B610" t="s">
        <v>24</v>
      </c>
      <c r="C610" t="s">
        <v>14</v>
      </c>
      <c r="D610" t="s">
        <v>11</v>
      </c>
      <c r="E610" t="s">
        <v>12</v>
      </c>
      <c r="F610">
        <v>61</v>
      </c>
      <c r="G610">
        <v>64</v>
      </c>
      <c r="H610">
        <v>62</v>
      </c>
      <c r="I610" t="str">
        <f t="shared" si="36"/>
        <v>Pass</v>
      </c>
      <c r="J610">
        <f t="shared" si="37"/>
        <v>68.465136054421762</v>
      </c>
      <c r="K610">
        <f t="shared" si="38"/>
        <v>14.767776402676484</v>
      </c>
      <c r="L610" t="str">
        <f t="shared" si="39"/>
        <v xml:space="preserve">HIGH </v>
      </c>
    </row>
    <row r="611" spans="1:12" x14ac:dyDescent="0.25">
      <c r="A611" t="s">
        <v>8</v>
      </c>
      <c r="B611" t="s">
        <v>9</v>
      </c>
      <c r="C611" t="s">
        <v>19</v>
      </c>
      <c r="D611" t="s">
        <v>11</v>
      </c>
      <c r="E611" t="s">
        <v>12</v>
      </c>
      <c r="F611">
        <v>58</v>
      </c>
      <c r="G611">
        <v>63</v>
      </c>
      <c r="H611">
        <v>65</v>
      </c>
      <c r="I611" t="str">
        <f t="shared" si="36"/>
        <v>Pass</v>
      </c>
      <c r="J611">
        <f t="shared" si="37"/>
        <v>68.480818414322258</v>
      </c>
      <c r="K611">
        <f t="shared" si="38"/>
        <v>14.783254115002851</v>
      </c>
      <c r="L611" t="str">
        <f t="shared" si="39"/>
        <v xml:space="preserve">HIGH </v>
      </c>
    </row>
    <row r="612" spans="1:12" x14ac:dyDescent="0.25">
      <c r="A612" t="s">
        <v>17</v>
      </c>
      <c r="B612" t="s">
        <v>21</v>
      </c>
      <c r="C612" t="s">
        <v>14</v>
      </c>
      <c r="D612" t="s">
        <v>20</v>
      </c>
      <c r="E612" t="s">
        <v>15</v>
      </c>
      <c r="F612">
        <v>69</v>
      </c>
      <c r="G612">
        <v>60</v>
      </c>
      <c r="H612">
        <v>63</v>
      </c>
      <c r="I612" t="str">
        <f t="shared" si="36"/>
        <v>Pass</v>
      </c>
      <c r="J612">
        <f t="shared" si="37"/>
        <v>68.497435897435892</v>
      </c>
      <c r="K612">
        <f t="shared" si="38"/>
        <v>14.797796449139458</v>
      </c>
      <c r="L612" t="str">
        <f t="shared" si="39"/>
        <v xml:space="preserve">HIGH </v>
      </c>
    </row>
    <row r="613" spans="1:12" x14ac:dyDescent="0.25">
      <c r="A613" t="s">
        <v>8</v>
      </c>
      <c r="B613" t="s">
        <v>13</v>
      </c>
      <c r="C613" t="s">
        <v>14</v>
      </c>
      <c r="D613" t="s">
        <v>11</v>
      </c>
      <c r="E613" t="s">
        <v>12</v>
      </c>
      <c r="F613">
        <v>58</v>
      </c>
      <c r="G613">
        <v>59</v>
      </c>
      <c r="H613">
        <v>66</v>
      </c>
      <c r="I613" t="str">
        <f t="shared" si="36"/>
        <v>Pass</v>
      </c>
      <c r="J613">
        <f t="shared" si="37"/>
        <v>68.508997429305907</v>
      </c>
      <c r="K613">
        <f t="shared" si="38"/>
        <v>14.813830574400878</v>
      </c>
      <c r="L613" t="str">
        <f t="shared" si="39"/>
        <v xml:space="preserve">HIGH </v>
      </c>
    </row>
    <row r="614" spans="1:12" x14ac:dyDescent="0.25">
      <c r="A614" t="s">
        <v>17</v>
      </c>
      <c r="B614" t="s">
        <v>13</v>
      </c>
      <c r="C614" t="s">
        <v>10</v>
      </c>
      <c r="D614" t="s">
        <v>11</v>
      </c>
      <c r="E614" t="s">
        <v>15</v>
      </c>
      <c r="F614">
        <v>94</v>
      </c>
      <c r="G614">
        <v>90</v>
      </c>
      <c r="H614">
        <v>91</v>
      </c>
      <c r="I614" t="str">
        <f t="shared" si="36"/>
        <v>Pass</v>
      </c>
      <c r="J614">
        <f t="shared" si="37"/>
        <v>68.528350515463913</v>
      </c>
      <c r="K614">
        <f t="shared" si="38"/>
        <v>14.826895329577678</v>
      </c>
      <c r="L614" t="str">
        <f t="shared" si="39"/>
        <v xml:space="preserve">HIGH </v>
      </c>
    </row>
    <row r="615" spans="1:12" x14ac:dyDescent="0.25">
      <c r="A615" t="s">
        <v>8</v>
      </c>
      <c r="B615" t="s">
        <v>13</v>
      </c>
      <c r="C615" t="s">
        <v>19</v>
      </c>
      <c r="D615" t="s">
        <v>11</v>
      </c>
      <c r="E615" t="s">
        <v>12</v>
      </c>
      <c r="F615">
        <v>65</v>
      </c>
      <c r="G615">
        <v>77</v>
      </c>
      <c r="H615">
        <v>74</v>
      </c>
      <c r="I615" t="str">
        <f t="shared" si="36"/>
        <v>Pass</v>
      </c>
      <c r="J615">
        <f t="shared" si="37"/>
        <v>68.468561584840657</v>
      </c>
      <c r="K615">
        <f t="shared" si="38"/>
        <v>14.799000783884646</v>
      </c>
      <c r="L615" t="str">
        <f t="shared" si="39"/>
        <v xml:space="preserve">HIGH </v>
      </c>
    </row>
    <row r="616" spans="1:12" x14ac:dyDescent="0.25">
      <c r="A616" t="s">
        <v>8</v>
      </c>
      <c r="B616" t="s">
        <v>18</v>
      </c>
      <c r="C616" t="s">
        <v>19</v>
      </c>
      <c r="D616" t="s">
        <v>11</v>
      </c>
      <c r="E616" t="s">
        <v>12</v>
      </c>
      <c r="F616">
        <v>82</v>
      </c>
      <c r="G616">
        <v>93</v>
      </c>
      <c r="H616">
        <v>93</v>
      </c>
      <c r="I616" t="str">
        <f t="shared" si="36"/>
        <v>Pass</v>
      </c>
      <c r="J616">
        <f t="shared" si="37"/>
        <v>68.459412780656308</v>
      </c>
      <c r="K616">
        <f t="shared" si="38"/>
        <v>14.814791900933137</v>
      </c>
      <c r="L616" t="str">
        <f t="shared" si="39"/>
        <v xml:space="preserve">HIGH </v>
      </c>
    </row>
    <row r="617" spans="1:12" x14ac:dyDescent="0.25">
      <c r="A617" t="s">
        <v>8</v>
      </c>
      <c r="B617" t="s">
        <v>13</v>
      </c>
      <c r="C617" t="s">
        <v>22</v>
      </c>
      <c r="D617" t="s">
        <v>11</v>
      </c>
      <c r="E617" t="s">
        <v>12</v>
      </c>
      <c r="F617">
        <v>60</v>
      </c>
      <c r="G617">
        <v>68</v>
      </c>
      <c r="H617">
        <v>72</v>
      </c>
      <c r="I617" t="str">
        <f t="shared" si="36"/>
        <v>Pass</v>
      </c>
      <c r="J617">
        <f t="shared" si="37"/>
        <v>68.40519480519481</v>
      </c>
      <c r="K617">
        <f t="shared" si="38"/>
        <v>14.793363693820123</v>
      </c>
      <c r="L617" t="str">
        <f t="shared" si="39"/>
        <v xml:space="preserve">HIGH </v>
      </c>
    </row>
    <row r="618" spans="1:12" x14ac:dyDescent="0.25">
      <c r="A618" t="s">
        <v>8</v>
      </c>
      <c r="B618" t="s">
        <v>24</v>
      </c>
      <c r="C618" t="s">
        <v>10</v>
      </c>
      <c r="D618" t="s">
        <v>11</v>
      </c>
      <c r="E618" t="s">
        <v>12</v>
      </c>
      <c r="F618">
        <v>37</v>
      </c>
      <c r="G618">
        <v>45</v>
      </c>
      <c r="H618">
        <v>38</v>
      </c>
      <c r="I618" t="str">
        <f t="shared" si="36"/>
        <v>Fail</v>
      </c>
      <c r="J618">
        <f t="shared" si="37"/>
        <v>68.409722222222229</v>
      </c>
      <c r="K618">
        <f t="shared" si="38"/>
        <v>14.810158954453286</v>
      </c>
      <c r="L618" t="str">
        <f t="shared" si="39"/>
        <v xml:space="preserve">HIGH </v>
      </c>
    </row>
    <row r="619" spans="1:12" x14ac:dyDescent="0.25">
      <c r="A619" t="s">
        <v>17</v>
      </c>
      <c r="B619" t="s">
        <v>21</v>
      </c>
      <c r="C619" t="s">
        <v>10</v>
      </c>
      <c r="D619" t="s">
        <v>11</v>
      </c>
      <c r="E619" t="s">
        <v>12</v>
      </c>
      <c r="F619">
        <v>88</v>
      </c>
      <c r="G619">
        <v>78</v>
      </c>
      <c r="H619">
        <v>83</v>
      </c>
      <c r="I619" t="str">
        <f t="shared" si="36"/>
        <v>Pass</v>
      </c>
      <c r="J619">
        <f t="shared" si="37"/>
        <v>68.483899042645774</v>
      </c>
      <c r="K619">
        <f t="shared" si="38"/>
        <v>14.756950306908429</v>
      </c>
      <c r="L619" t="str">
        <f t="shared" si="39"/>
        <v xml:space="preserve">HIGH </v>
      </c>
    </row>
    <row r="620" spans="1:12" x14ac:dyDescent="0.25">
      <c r="A620" t="s">
        <v>17</v>
      </c>
      <c r="B620" t="s">
        <v>21</v>
      </c>
      <c r="C620" t="s">
        <v>16</v>
      </c>
      <c r="D620" t="s">
        <v>11</v>
      </c>
      <c r="E620" t="s">
        <v>12</v>
      </c>
      <c r="F620">
        <v>95</v>
      </c>
      <c r="G620">
        <v>81</v>
      </c>
      <c r="H620">
        <v>84</v>
      </c>
      <c r="I620" t="str">
        <f t="shared" si="36"/>
        <v>Pass</v>
      </c>
      <c r="J620">
        <f t="shared" si="37"/>
        <v>68.445898778359506</v>
      </c>
      <c r="K620">
        <f t="shared" si="38"/>
        <v>14.756048416001274</v>
      </c>
      <c r="L620" t="str">
        <f t="shared" si="39"/>
        <v xml:space="preserve">HIGH </v>
      </c>
    </row>
    <row r="621" spans="1:12" x14ac:dyDescent="0.25">
      <c r="A621" t="s">
        <v>17</v>
      </c>
      <c r="B621" t="s">
        <v>13</v>
      </c>
      <c r="C621" t="s">
        <v>19</v>
      </c>
      <c r="D621" t="s">
        <v>20</v>
      </c>
      <c r="E621" t="s">
        <v>15</v>
      </c>
      <c r="F621">
        <v>65</v>
      </c>
      <c r="G621">
        <v>73</v>
      </c>
      <c r="H621">
        <v>68</v>
      </c>
      <c r="I621" t="str">
        <f t="shared" si="36"/>
        <v>Pass</v>
      </c>
      <c r="J621">
        <f t="shared" si="37"/>
        <v>68.39807524059492</v>
      </c>
      <c r="K621">
        <f t="shared" si="38"/>
        <v>14.742581976350749</v>
      </c>
      <c r="L621" t="str">
        <f t="shared" si="39"/>
        <v xml:space="preserve">HIGH </v>
      </c>
    </row>
    <row r="622" spans="1:12" x14ac:dyDescent="0.25">
      <c r="A622" t="s">
        <v>8</v>
      </c>
      <c r="B622" t="s">
        <v>13</v>
      </c>
      <c r="C622" t="s">
        <v>22</v>
      </c>
      <c r="D622" t="s">
        <v>20</v>
      </c>
      <c r="E622" t="s">
        <v>12</v>
      </c>
      <c r="F622">
        <v>35</v>
      </c>
      <c r="G622">
        <v>61</v>
      </c>
      <c r="H622">
        <v>54</v>
      </c>
      <c r="I622" t="str">
        <f t="shared" si="36"/>
        <v>Fail</v>
      </c>
      <c r="J622">
        <f t="shared" si="37"/>
        <v>68.397368421052633</v>
      </c>
      <c r="K622">
        <f t="shared" si="38"/>
        <v>14.760990318405314</v>
      </c>
      <c r="L622" t="str">
        <f t="shared" si="39"/>
        <v xml:space="preserve">HIGH </v>
      </c>
    </row>
    <row r="623" spans="1:12" x14ac:dyDescent="0.25">
      <c r="A623" t="s">
        <v>17</v>
      </c>
      <c r="B623" t="s">
        <v>9</v>
      </c>
      <c r="C623" t="s">
        <v>10</v>
      </c>
      <c r="D623" t="s">
        <v>20</v>
      </c>
      <c r="E623" t="s">
        <v>12</v>
      </c>
      <c r="F623">
        <v>62</v>
      </c>
      <c r="G623">
        <v>63</v>
      </c>
      <c r="H623">
        <v>56</v>
      </c>
      <c r="I623" t="str">
        <f t="shared" si="36"/>
        <v>Pass</v>
      </c>
      <c r="J623">
        <f t="shared" si="37"/>
        <v>68.445910290237464</v>
      </c>
      <c r="K623">
        <f t="shared" si="38"/>
        <v>14.739333560604891</v>
      </c>
      <c r="L623" t="str">
        <f t="shared" si="39"/>
        <v xml:space="preserve">HIGH </v>
      </c>
    </row>
    <row r="624" spans="1:12" x14ac:dyDescent="0.25">
      <c r="A624" t="s">
        <v>17</v>
      </c>
      <c r="B624" t="s">
        <v>13</v>
      </c>
      <c r="C624" t="s">
        <v>22</v>
      </c>
      <c r="D624" t="s">
        <v>20</v>
      </c>
      <c r="E624" t="s">
        <v>15</v>
      </c>
      <c r="F624">
        <v>58</v>
      </c>
      <c r="G624">
        <v>51</v>
      </c>
      <c r="H624">
        <v>52</v>
      </c>
      <c r="I624" t="str">
        <f t="shared" si="36"/>
        <v>Pass</v>
      </c>
      <c r="J624">
        <f t="shared" si="37"/>
        <v>68.467372134038797</v>
      </c>
      <c r="K624">
        <f t="shared" si="38"/>
        <v>14.752045049063328</v>
      </c>
      <c r="L624" t="str">
        <f t="shared" si="39"/>
        <v xml:space="preserve">HIGH </v>
      </c>
    </row>
    <row r="625" spans="1:12" x14ac:dyDescent="0.25">
      <c r="A625" t="s">
        <v>17</v>
      </c>
      <c r="B625" t="s">
        <v>18</v>
      </c>
      <c r="C625" t="s">
        <v>14</v>
      </c>
      <c r="D625" t="s">
        <v>11</v>
      </c>
      <c r="E625" t="s">
        <v>15</v>
      </c>
      <c r="F625">
        <v>100</v>
      </c>
      <c r="G625">
        <v>96</v>
      </c>
      <c r="H625">
        <v>86</v>
      </c>
      <c r="I625" t="str">
        <f t="shared" si="36"/>
        <v>Pass</v>
      </c>
      <c r="J625">
        <f t="shared" si="37"/>
        <v>68.50663129973475</v>
      </c>
      <c r="K625">
        <f t="shared" si="38"/>
        <v>14.751004409604684</v>
      </c>
      <c r="L625" t="str">
        <f t="shared" si="39"/>
        <v xml:space="preserve">HIGH </v>
      </c>
    </row>
    <row r="626" spans="1:12" x14ac:dyDescent="0.25">
      <c r="A626" t="s">
        <v>8</v>
      </c>
      <c r="B626" t="s">
        <v>24</v>
      </c>
      <c r="C626" t="s">
        <v>10</v>
      </c>
      <c r="D626" t="s">
        <v>20</v>
      </c>
      <c r="E626" t="s">
        <v>12</v>
      </c>
      <c r="F626">
        <v>61</v>
      </c>
      <c r="G626">
        <v>58</v>
      </c>
      <c r="H626">
        <v>62</v>
      </c>
      <c r="I626" t="str">
        <f t="shared" si="36"/>
        <v>Pass</v>
      </c>
      <c r="J626">
        <f t="shared" si="37"/>
        <v>68.438829787234042</v>
      </c>
      <c r="K626">
        <f t="shared" si="38"/>
        <v>14.708689574031128</v>
      </c>
      <c r="L626" t="str">
        <f t="shared" si="39"/>
        <v xml:space="preserve">HIGH </v>
      </c>
    </row>
    <row r="627" spans="1:12" x14ac:dyDescent="0.25">
      <c r="A627" t="s">
        <v>17</v>
      </c>
      <c r="B627" t="s">
        <v>21</v>
      </c>
      <c r="C627" t="s">
        <v>14</v>
      </c>
      <c r="D627" t="s">
        <v>11</v>
      </c>
      <c r="E627" t="s">
        <v>15</v>
      </c>
      <c r="F627">
        <v>100</v>
      </c>
      <c r="G627">
        <v>97</v>
      </c>
      <c r="H627">
        <v>99</v>
      </c>
      <c r="I627" t="str">
        <f t="shared" si="36"/>
        <v>Pass</v>
      </c>
      <c r="J627">
        <f t="shared" si="37"/>
        <v>68.460444444444448</v>
      </c>
      <c r="K627">
        <f t="shared" si="38"/>
        <v>14.722061745037323</v>
      </c>
      <c r="L627" t="str">
        <f t="shared" si="39"/>
        <v xml:space="preserve">HIGH </v>
      </c>
    </row>
    <row r="628" spans="1:12" x14ac:dyDescent="0.25">
      <c r="A628" t="s">
        <v>17</v>
      </c>
      <c r="B628" t="s">
        <v>9</v>
      </c>
      <c r="C628" t="s">
        <v>19</v>
      </c>
      <c r="D628" t="s">
        <v>20</v>
      </c>
      <c r="E628" t="s">
        <v>15</v>
      </c>
      <c r="F628">
        <v>69</v>
      </c>
      <c r="G628">
        <v>70</v>
      </c>
      <c r="H628">
        <v>63</v>
      </c>
      <c r="I628" t="str">
        <f t="shared" si="36"/>
        <v>Pass</v>
      </c>
      <c r="J628">
        <f t="shared" si="37"/>
        <v>68.379679144385022</v>
      </c>
      <c r="K628">
        <f t="shared" si="38"/>
        <v>14.658387410137554</v>
      </c>
      <c r="L628" t="str">
        <f t="shared" si="39"/>
        <v xml:space="preserve">HIGH </v>
      </c>
    </row>
    <row r="629" spans="1:12" x14ac:dyDescent="0.25">
      <c r="A629" t="s">
        <v>17</v>
      </c>
      <c r="B629" t="s">
        <v>21</v>
      </c>
      <c r="C629" t="s">
        <v>19</v>
      </c>
      <c r="D629" t="s">
        <v>11</v>
      </c>
      <c r="E629" t="s">
        <v>12</v>
      </c>
      <c r="F629">
        <v>61</v>
      </c>
      <c r="G629">
        <v>48</v>
      </c>
      <c r="H629">
        <v>46</v>
      </c>
      <c r="I629" t="str">
        <f t="shared" si="36"/>
        <v>Pass</v>
      </c>
      <c r="J629">
        <f t="shared" si="37"/>
        <v>68.382484361036646</v>
      </c>
      <c r="K629">
        <f t="shared" si="38"/>
        <v>14.677050614461967</v>
      </c>
      <c r="L629" t="str">
        <f t="shared" si="39"/>
        <v xml:space="preserve">HIGH </v>
      </c>
    </row>
    <row r="630" spans="1:12" x14ac:dyDescent="0.25">
      <c r="A630" t="s">
        <v>17</v>
      </c>
      <c r="B630" t="s">
        <v>21</v>
      </c>
      <c r="C630" t="s">
        <v>14</v>
      </c>
      <c r="D630" t="s">
        <v>20</v>
      </c>
      <c r="E630" t="s">
        <v>12</v>
      </c>
      <c r="F630">
        <v>49</v>
      </c>
      <c r="G630">
        <v>57</v>
      </c>
      <c r="H630">
        <v>46</v>
      </c>
      <c r="I630" t="str">
        <f t="shared" si="36"/>
        <v>Pass</v>
      </c>
      <c r="J630">
        <f t="shared" si="37"/>
        <v>68.427419354838705</v>
      </c>
      <c r="K630">
        <f t="shared" si="38"/>
        <v>14.66706747276581</v>
      </c>
      <c r="L630" t="str">
        <f t="shared" si="39"/>
        <v xml:space="preserve">HIGH </v>
      </c>
    </row>
    <row r="631" spans="1:12" x14ac:dyDescent="0.25">
      <c r="A631" t="s">
        <v>8</v>
      </c>
      <c r="B631" t="s">
        <v>13</v>
      </c>
      <c r="C631" t="s">
        <v>23</v>
      </c>
      <c r="D631" t="s">
        <v>11</v>
      </c>
      <c r="E631" t="s">
        <v>15</v>
      </c>
      <c r="F631">
        <v>44</v>
      </c>
      <c r="G631">
        <v>51</v>
      </c>
      <c r="H631">
        <v>55</v>
      </c>
      <c r="I631" t="str">
        <f t="shared" si="36"/>
        <v>Fail</v>
      </c>
      <c r="J631">
        <f t="shared" si="37"/>
        <v>68.475292003593893</v>
      </c>
      <c r="K631">
        <f t="shared" si="38"/>
        <v>14.655786125733803</v>
      </c>
      <c r="L631" t="str">
        <f t="shared" si="39"/>
        <v xml:space="preserve">HIGH </v>
      </c>
    </row>
    <row r="632" spans="1:12" x14ac:dyDescent="0.25">
      <c r="A632" t="s">
        <v>17</v>
      </c>
      <c r="B632" t="s">
        <v>21</v>
      </c>
      <c r="C632" t="s">
        <v>14</v>
      </c>
      <c r="D632" t="s">
        <v>11</v>
      </c>
      <c r="E632" t="s">
        <v>12</v>
      </c>
      <c r="F632">
        <v>67</v>
      </c>
      <c r="G632">
        <v>64</v>
      </c>
      <c r="H632">
        <v>70</v>
      </c>
      <c r="I632" t="str">
        <f t="shared" si="36"/>
        <v>Pass</v>
      </c>
      <c r="J632">
        <f t="shared" si="37"/>
        <v>68.525225225225228</v>
      </c>
      <c r="K632">
        <f t="shared" si="38"/>
        <v>14.64212095395864</v>
      </c>
      <c r="L632" t="str">
        <f t="shared" si="39"/>
        <v xml:space="preserve">HIGH </v>
      </c>
    </row>
    <row r="633" spans="1:12" x14ac:dyDescent="0.25">
      <c r="A633" t="s">
        <v>17</v>
      </c>
      <c r="B633" t="s">
        <v>9</v>
      </c>
      <c r="C633" t="s">
        <v>22</v>
      </c>
      <c r="D633" t="s">
        <v>11</v>
      </c>
      <c r="E633" t="s">
        <v>12</v>
      </c>
      <c r="F633">
        <v>79</v>
      </c>
      <c r="G633">
        <v>60</v>
      </c>
      <c r="H633">
        <v>65</v>
      </c>
      <c r="I633" t="str">
        <f t="shared" si="36"/>
        <v>Pass</v>
      </c>
      <c r="J633">
        <f t="shared" si="37"/>
        <v>68.529358626919603</v>
      </c>
      <c r="K633">
        <f t="shared" si="38"/>
        <v>14.661177706706539</v>
      </c>
      <c r="L633" t="str">
        <f t="shared" si="39"/>
        <v xml:space="preserve">HIGH </v>
      </c>
    </row>
    <row r="634" spans="1:12" x14ac:dyDescent="0.25">
      <c r="A634" t="s">
        <v>8</v>
      </c>
      <c r="B634" t="s">
        <v>9</v>
      </c>
      <c r="C634" t="s">
        <v>10</v>
      </c>
      <c r="D634" t="s">
        <v>11</v>
      </c>
      <c r="E634" t="s">
        <v>15</v>
      </c>
      <c r="F634">
        <v>66</v>
      </c>
      <c r="G634">
        <v>74</v>
      </c>
      <c r="H634">
        <v>81</v>
      </c>
      <c r="I634" t="str">
        <f t="shared" si="36"/>
        <v>Pass</v>
      </c>
      <c r="J634">
        <f t="shared" si="37"/>
        <v>68.530797101449281</v>
      </c>
      <c r="K634">
        <f t="shared" si="38"/>
        <v>14.675072306149508</v>
      </c>
      <c r="L634" t="str">
        <f t="shared" si="39"/>
        <v xml:space="preserve">HIGH </v>
      </c>
    </row>
    <row r="635" spans="1:12" x14ac:dyDescent="0.25">
      <c r="A635" t="s">
        <v>8</v>
      </c>
      <c r="B635" t="s">
        <v>13</v>
      </c>
      <c r="C635" t="s">
        <v>22</v>
      </c>
      <c r="D635" t="s">
        <v>11</v>
      </c>
      <c r="E635" t="s">
        <v>12</v>
      </c>
      <c r="F635">
        <v>75</v>
      </c>
      <c r="G635">
        <v>88</v>
      </c>
      <c r="H635">
        <v>85</v>
      </c>
      <c r="I635" t="str">
        <f t="shared" si="36"/>
        <v>Pass</v>
      </c>
      <c r="J635">
        <f t="shared" si="37"/>
        <v>68.516802906448689</v>
      </c>
      <c r="K635">
        <f t="shared" si="38"/>
        <v>14.689116843079345</v>
      </c>
      <c r="L635" t="str">
        <f t="shared" si="39"/>
        <v xml:space="preserve">HIGH </v>
      </c>
    </row>
    <row r="636" spans="1:12" x14ac:dyDescent="0.25">
      <c r="A636" t="s">
        <v>17</v>
      </c>
      <c r="B636" t="s">
        <v>21</v>
      </c>
      <c r="C636" t="s">
        <v>23</v>
      </c>
      <c r="D636" t="s">
        <v>11</v>
      </c>
      <c r="E636" t="s">
        <v>12</v>
      </c>
      <c r="F636">
        <v>84</v>
      </c>
      <c r="G636">
        <v>84</v>
      </c>
      <c r="H636">
        <v>80</v>
      </c>
      <c r="I636" t="str">
        <f t="shared" si="36"/>
        <v>Pass</v>
      </c>
      <c r="J636">
        <f t="shared" si="37"/>
        <v>68.478142076502735</v>
      </c>
      <c r="K636">
        <f t="shared" si="38"/>
        <v>14.687639482260952</v>
      </c>
      <c r="L636" t="str">
        <f t="shared" si="39"/>
        <v xml:space="preserve">HIGH </v>
      </c>
    </row>
    <row r="637" spans="1:12" x14ac:dyDescent="0.25">
      <c r="A637" t="s">
        <v>17</v>
      </c>
      <c r="B637" t="s">
        <v>18</v>
      </c>
      <c r="C637" t="s">
        <v>22</v>
      </c>
      <c r="D637" t="s">
        <v>11</v>
      </c>
      <c r="E637" t="s">
        <v>12</v>
      </c>
      <c r="F637">
        <v>71</v>
      </c>
      <c r="G637">
        <v>74</v>
      </c>
      <c r="H637">
        <v>64</v>
      </c>
      <c r="I637" t="str">
        <f t="shared" si="36"/>
        <v>Pass</v>
      </c>
      <c r="J637">
        <f t="shared" si="37"/>
        <v>68.439269406392697</v>
      </c>
      <c r="K637">
        <f t="shared" si="38"/>
        <v>14.688600600264371</v>
      </c>
      <c r="L637" t="str">
        <f t="shared" si="39"/>
        <v xml:space="preserve">HIGH </v>
      </c>
    </row>
    <row r="638" spans="1:12" x14ac:dyDescent="0.25">
      <c r="A638" t="s">
        <v>8</v>
      </c>
      <c r="B638" t="s">
        <v>9</v>
      </c>
      <c r="C638" t="s">
        <v>22</v>
      </c>
      <c r="D638" t="s">
        <v>20</v>
      </c>
      <c r="E638" t="s">
        <v>15</v>
      </c>
      <c r="F638">
        <v>67</v>
      </c>
      <c r="G638">
        <v>80</v>
      </c>
      <c r="H638">
        <v>81</v>
      </c>
      <c r="I638" t="str">
        <f t="shared" si="36"/>
        <v>Pass</v>
      </c>
      <c r="J638">
        <f t="shared" si="37"/>
        <v>68.435897435897431</v>
      </c>
      <c r="K638">
        <f t="shared" si="38"/>
        <v>14.706982743266071</v>
      </c>
      <c r="L638" t="str">
        <f t="shared" si="39"/>
        <v xml:space="preserve">HIGH </v>
      </c>
    </row>
    <row r="639" spans="1:12" x14ac:dyDescent="0.25">
      <c r="A639" t="s">
        <v>8</v>
      </c>
      <c r="B639" t="s">
        <v>21</v>
      </c>
      <c r="C639" t="s">
        <v>23</v>
      </c>
      <c r="D639" t="s">
        <v>11</v>
      </c>
      <c r="E639" t="s">
        <v>15</v>
      </c>
      <c r="F639">
        <v>80</v>
      </c>
      <c r="G639">
        <v>92</v>
      </c>
      <c r="H639">
        <v>88</v>
      </c>
      <c r="I639" t="str">
        <f t="shared" si="36"/>
        <v>Pass</v>
      </c>
      <c r="J639">
        <f t="shared" si="37"/>
        <v>68.415059687786965</v>
      </c>
      <c r="K639">
        <f t="shared" si="38"/>
        <v>14.718054011496433</v>
      </c>
      <c r="L639" t="str">
        <f t="shared" si="39"/>
        <v xml:space="preserve">HIGH </v>
      </c>
    </row>
    <row r="640" spans="1:12" x14ac:dyDescent="0.25">
      <c r="A640" t="s">
        <v>17</v>
      </c>
      <c r="B640" t="s">
        <v>24</v>
      </c>
      <c r="C640" t="s">
        <v>14</v>
      </c>
      <c r="D640" t="s">
        <v>11</v>
      </c>
      <c r="E640" t="s">
        <v>12</v>
      </c>
      <c r="F640">
        <v>86</v>
      </c>
      <c r="G640">
        <v>76</v>
      </c>
      <c r="H640">
        <v>74</v>
      </c>
      <c r="I640" t="str">
        <f t="shared" si="36"/>
        <v>Pass</v>
      </c>
      <c r="J640">
        <f t="shared" si="37"/>
        <v>68.364640883977899</v>
      </c>
      <c r="K640">
        <f t="shared" si="38"/>
        <v>14.704692947098808</v>
      </c>
      <c r="L640" t="str">
        <f t="shared" si="39"/>
        <v xml:space="preserve">HIGH </v>
      </c>
    </row>
    <row r="641" spans="1:12" x14ac:dyDescent="0.25">
      <c r="A641" t="s">
        <v>8</v>
      </c>
      <c r="B641" t="s">
        <v>21</v>
      </c>
      <c r="C641" t="s">
        <v>19</v>
      </c>
      <c r="D641" t="s">
        <v>11</v>
      </c>
      <c r="E641" t="s">
        <v>12</v>
      </c>
      <c r="F641">
        <v>76</v>
      </c>
      <c r="G641">
        <v>74</v>
      </c>
      <c r="H641">
        <v>73</v>
      </c>
      <c r="I641" t="str">
        <f t="shared" si="36"/>
        <v>Pass</v>
      </c>
      <c r="J641">
        <f t="shared" si="37"/>
        <v>68.336103416435833</v>
      </c>
      <c r="K641">
        <f t="shared" si="38"/>
        <v>14.712437761652737</v>
      </c>
      <c r="L641" t="str">
        <f t="shared" si="39"/>
        <v xml:space="preserve">HIGH </v>
      </c>
    </row>
    <row r="642" spans="1:12" x14ac:dyDescent="0.25">
      <c r="A642" t="s">
        <v>17</v>
      </c>
      <c r="B642" t="s">
        <v>21</v>
      </c>
      <c r="C642" t="s">
        <v>22</v>
      </c>
      <c r="D642" t="s">
        <v>11</v>
      </c>
      <c r="E642" t="s">
        <v>12</v>
      </c>
      <c r="F642">
        <v>41</v>
      </c>
      <c r="G642">
        <v>52</v>
      </c>
      <c r="H642">
        <v>51</v>
      </c>
      <c r="I642" t="str">
        <f t="shared" ref="I642:I705" si="40">IF(OR(F642&lt;45,G642&lt;45,H642&lt;45), "Fail", "Pass")</f>
        <v>Fail</v>
      </c>
      <c r="J642">
        <f t="shared" ref="J642:J705" si="41">AVERAGE(F642:H1641)</f>
        <v>68.319444444444443</v>
      </c>
      <c r="K642">
        <f t="shared" ref="K642:K705" si="42">_xlfn.STDEV.P(F642:H1641)</f>
        <v>14.729310400576912</v>
      </c>
      <c r="L642" t="str">
        <f t="shared" si="39"/>
        <v xml:space="preserve">HIGH </v>
      </c>
    </row>
    <row r="643" spans="1:12" x14ac:dyDescent="0.25">
      <c r="A643" t="s">
        <v>8</v>
      </c>
      <c r="B643" t="s">
        <v>21</v>
      </c>
      <c r="C643" t="s">
        <v>19</v>
      </c>
      <c r="D643" t="s">
        <v>20</v>
      </c>
      <c r="E643" t="s">
        <v>15</v>
      </c>
      <c r="F643">
        <v>74</v>
      </c>
      <c r="G643">
        <v>88</v>
      </c>
      <c r="H643">
        <v>90</v>
      </c>
      <c r="I643" t="str">
        <f t="shared" si="40"/>
        <v>Pass</v>
      </c>
      <c r="J643">
        <f t="shared" si="41"/>
        <v>68.376044568245121</v>
      </c>
      <c r="K643">
        <f t="shared" si="42"/>
        <v>14.708328035588222</v>
      </c>
      <c r="L643" t="str">
        <f t="shared" ref="L643:L706" si="43">IF(AND(J643&gt;=60,K643&lt;=15),"HIGH ","LOW ")</f>
        <v xml:space="preserve">HIGH </v>
      </c>
    </row>
    <row r="644" spans="1:12" x14ac:dyDescent="0.25">
      <c r="A644" t="s">
        <v>8</v>
      </c>
      <c r="B644" t="s">
        <v>9</v>
      </c>
      <c r="C644" t="s">
        <v>23</v>
      </c>
      <c r="D644" t="s">
        <v>20</v>
      </c>
      <c r="E644" t="s">
        <v>12</v>
      </c>
      <c r="F644">
        <v>72</v>
      </c>
      <c r="G644">
        <v>81</v>
      </c>
      <c r="H644">
        <v>79</v>
      </c>
      <c r="I644" t="str">
        <f t="shared" si="40"/>
        <v>Pass</v>
      </c>
      <c r="J644">
        <f t="shared" si="41"/>
        <v>68.332402234636874</v>
      </c>
      <c r="K644">
        <f t="shared" si="42"/>
        <v>14.700813023103713</v>
      </c>
      <c r="L644" t="str">
        <f t="shared" si="43"/>
        <v xml:space="preserve">HIGH </v>
      </c>
    </row>
    <row r="645" spans="1:12" x14ac:dyDescent="0.25">
      <c r="A645" t="s">
        <v>8</v>
      </c>
      <c r="B645" t="s">
        <v>24</v>
      </c>
      <c r="C645" t="s">
        <v>22</v>
      </c>
      <c r="D645" t="s">
        <v>11</v>
      </c>
      <c r="E645" t="s">
        <v>15</v>
      </c>
      <c r="F645">
        <v>74</v>
      </c>
      <c r="G645">
        <v>79</v>
      </c>
      <c r="H645">
        <v>80</v>
      </c>
      <c r="I645" t="str">
        <f t="shared" si="40"/>
        <v>Pass</v>
      </c>
      <c r="J645">
        <f t="shared" si="41"/>
        <v>68.307189542483655</v>
      </c>
      <c r="K645">
        <f t="shared" si="42"/>
        <v>14.712239314895321</v>
      </c>
      <c r="L645" t="str">
        <f t="shared" si="43"/>
        <v xml:space="preserve">HIGH </v>
      </c>
    </row>
    <row r="646" spans="1:12" x14ac:dyDescent="0.25">
      <c r="A646" t="s">
        <v>17</v>
      </c>
      <c r="B646" t="s">
        <v>9</v>
      </c>
      <c r="C646" t="s">
        <v>22</v>
      </c>
      <c r="D646" t="s">
        <v>11</v>
      </c>
      <c r="E646" t="s">
        <v>12</v>
      </c>
      <c r="F646">
        <v>70</v>
      </c>
      <c r="G646">
        <v>65</v>
      </c>
      <c r="H646">
        <v>60</v>
      </c>
      <c r="I646" t="str">
        <f t="shared" si="40"/>
        <v>Pass</v>
      </c>
      <c r="J646">
        <f t="shared" si="41"/>
        <v>68.280898876404493</v>
      </c>
      <c r="K646">
        <f t="shared" si="42"/>
        <v>14.723854194404691</v>
      </c>
      <c r="L646" t="str">
        <f t="shared" si="43"/>
        <v xml:space="preserve">HIGH </v>
      </c>
    </row>
    <row r="647" spans="1:12" x14ac:dyDescent="0.25">
      <c r="A647" t="s">
        <v>8</v>
      </c>
      <c r="B647" t="s">
        <v>9</v>
      </c>
      <c r="C647" t="s">
        <v>10</v>
      </c>
      <c r="D647" t="s">
        <v>11</v>
      </c>
      <c r="E647" t="s">
        <v>15</v>
      </c>
      <c r="F647">
        <v>65</v>
      </c>
      <c r="G647">
        <v>81</v>
      </c>
      <c r="H647">
        <v>81</v>
      </c>
      <c r="I647" t="str">
        <f t="shared" si="40"/>
        <v>Pass</v>
      </c>
      <c r="J647">
        <f t="shared" si="41"/>
        <v>68.290140845070425</v>
      </c>
      <c r="K647">
        <f t="shared" si="42"/>
        <v>14.741954007572515</v>
      </c>
      <c r="L647" t="str">
        <f t="shared" si="43"/>
        <v xml:space="preserve">HIGH </v>
      </c>
    </row>
    <row r="648" spans="1:12" x14ac:dyDescent="0.25">
      <c r="A648" t="s">
        <v>8</v>
      </c>
      <c r="B648" t="s">
        <v>21</v>
      </c>
      <c r="C648" t="s">
        <v>19</v>
      </c>
      <c r="D648" t="s">
        <v>11</v>
      </c>
      <c r="E648" t="s">
        <v>12</v>
      </c>
      <c r="F648">
        <v>59</v>
      </c>
      <c r="G648">
        <v>70</v>
      </c>
      <c r="H648">
        <v>65</v>
      </c>
      <c r="I648" t="str">
        <f t="shared" si="40"/>
        <v>Pass</v>
      </c>
      <c r="J648">
        <f t="shared" si="41"/>
        <v>68.269303201506588</v>
      </c>
      <c r="K648">
        <f t="shared" si="42"/>
        <v>14.752093894734637</v>
      </c>
      <c r="L648" t="str">
        <f t="shared" si="43"/>
        <v xml:space="preserve">HIGH </v>
      </c>
    </row>
    <row r="649" spans="1:12" x14ac:dyDescent="0.25">
      <c r="A649" t="s">
        <v>8</v>
      </c>
      <c r="B649" t="s">
        <v>24</v>
      </c>
      <c r="C649" t="s">
        <v>22</v>
      </c>
      <c r="D649" t="s">
        <v>20</v>
      </c>
      <c r="E649" t="s">
        <v>12</v>
      </c>
      <c r="F649">
        <v>64</v>
      </c>
      <c r="G649">
        <v>62</v>
      </c>
      <c r="H649">
        <v>68</v>
      </c>
      <c r="I649" t="str">
        <f t="shared" si="40"/>
        <v>Pass</v>
      </c>
      <c r="J649">
        <f t="shared" si="41"/>
        <v>68.279508970727107</v>
      </c>
      <c r="K649">
        <f t="shared" si="42"/>
        <v>14.76978723801872</v>
      </c>
      <c r="L649" t="str">
        <f t="shared" si="43"/>
        <v xml:space="preserve">HIGH </v>
      </c>
    </row>
    <row r="650" spans="1:12" x14ac:dyDescent="0.25">
      <c r="A650" t="s">
        <v>8</v>
      </c>
      <c r="B650" t="s">
        <v>9</v>
      </c>
      <c r="C650" t="s">
        <v>22</v>
      </c>
      <c r="D650" t="s">
        <v>11</v>
      </c>
      <c r="E650" t="s">
        <v>12</v>
      </c>
      <c r="F650">
        <v>50</v>
      </c>
      <c r="G650">
        <v>53</v>
      </c>
      <c r="H650">
        <v>55</v>
      </c>
      <c r="I650" t="str">
        <f t="shared" si="40"/>
        <v>Pass</v>
      </c>
      <c r="J650">
        <f t="shared" si="41"/>
        <v>68.289772727272734</v>
      </c>
      <c r="K650">
        <f t="shared" si="42"/>
        <v>14.788897400143915</v>
      </c>
      <c r="L650" t="str">
        <f t="shared" si="43"/>
        <v xml:space="preserve">HIGH </v>
      </c>
    </row>
    <row r="651" spans="1:12" x14ac:dyDescent="0.25">
      <c r="A651" t="s">
        <v>8</v>
      </c>
      <c r="B651" t="s">
        <v>21</v>
      </c>
      <c r="C651" t="s">
        <v>14</v>
      </c>
      <c r="D651" t="s">
        <v>11</v>
      </c>
      <c r="E651" t="s">
        <v>15</v>
      </c>
      <c r="F651">
        <v>69</v>
      </c>
      <c r="G651">
        <v>79</v>
      </c>
      <c r="H651">
        <v>81</v>
      </c>
      <c r="I651" t="str">
        <f t="shared" si="40"/>
        <v>Pass</v>
      </c>
      <c r="J651">
        <f t="shared" si="41"/>
        <v>68.334283000949668</v>
      </c>
      <c r="K651">
        <f t="shared" si="42"/>
        <v>14.785979742497672</v>
      </c>
      <c r="L651" t="str">
        <f t="shared" si="43"/>
        <v xml:space="preserve">HIGH </v>
      </c>
    </row>
    <row r="652" spans="1:12" x14ac:dyDescent="0.25">
      <c r="A652" t="s">
        <v>17</v>
      </c>
      <c r="B652" t="s">
        <v>13</v>
      </c>
      <c r="C652" t="s">
        <v>23</v>
      </c>
      <c r="D652" t="s">
        <v>20</v>
      </c>
      <c r="E652" t="s">
        <v>15</v>
      </c>
      <c r="F652">
        <v>51</v>
      </c>
      <c r="G652">
        <v>56</v>
      </c>
      <c r="H652">
        <v>53</v>
      </c>
      <c r="I652" t="str">
        <f t="shared" si="40"/>
        <v>Pass</v>
      </c>
      <c r="J652">
        <f t="shared" si="41"/>
        <v>68.311428571428578</v>
      </c>
      <c r="K652">
        <f t="shared" si="42"/>
        <v>14.798235507980667</v>
      </c>
      <c r="L652" t="str">
        <f t="shared" si="43"/>
        <v xml:space="preserve">HIGH </v>
      </c>
    </row>
    <row r="653" spans="1:12" x14ac:dyDescent="0.25">
      <c r="A653" t="s">
        <v>8</v>
      </c>
      <c r="B653" t="s">
        <v>18</v>
      </c>
      <c r="C653" t="s">
        <v>22</v>
      </c>
      <c r="D653" t="s">
        <v>11</v>
      </c>
      <c r="E653" t="s">
        <v>15</v>
      </c>
      <c r="F653">
        <v>68</v>
      </c>
      <c r="G653">
        <v>80</v>
      </c>
      <c r="H653">
        <v>76</v>
      </c>
      <c r="I653" t="str">
        <f t="shared" si="40"/>
        <v>Pass</v>
      </c>
      <c r="J653">
        <f t="shared" si="41"/>
        <v>68.354345749761222</v>
      </c>
      <c r="K653">
        <f t="shared" si="42"/>
        <v>14.797245985498035</v>
      </c>
      <c r="L653" t="str">
        <f t="shared" si="43"/>
        <v xml:space="preserve">HIGH </v>
      </c>
    </row>
    <row r="654" spans="1:12" x14ac:dyDescent="0.25">
      <c r="A654" t="s">
        <v>8</v>
      </c>
      <c r="B654" t="s">
        <v>21</v>
      </c>
      <c r="C654" t="s">
        <v>14</v>
      </c>
      <c r="D654" t="s">
        <v>11</v>
      </c>
      <c r="E654" t="s">
        <v>15</v>
      </c>
      <c r="F654">
        <v>85</v>
      </c>
      <c r="G654">
        <v>86</v>
      </c>
      <c r="H654">
        <v>98</v>
      </c>
      <c r="I654" t="str">
        <f t="shared" si="40"/>
        <v>Pass</v>
      </c>
      <c r="J654">
        <f t="shared" si="41"/>
        <v>68.33620689655173</v>
      </c>
      <c r="K654">
        <f t="shared" si="42"/>
        <v>14.812202156965149</v>
      </c>
      <c r="L654" t="str">
        <f t="shared" si="43"/>
        <v xml:space="preserve">HIGH </v>
      </c>
    </row>
    <row r="655" spans="1:12" x14ac:dyDescent="0.25">
      <c r="A655" t="s">
        <v>8</v>
      </c>
      <c r="B655" t="s">
        <v>18</v>
      </c>
      <c r="C655" t="s">
        <v>19</v>
      </c>
      <c r="D655" t="s">
        <v>11</v>
      </c>
      <c r="E655" t="s">
        <v>15</v>
      </c>
      <c r="F655">
        <v>65</v>
      </c>
      <c r="G655">
        <v>70</v>
      </c>
      <c r="H655">
        <v>74</v>
      </c>
      <c r="I655" t="str">
        <f t="shared" si="40"/>
        <v>Pass</v>
      </c>
      <c r="J655">
        <f t="shared" si="41"/>
        <v>68.274735830931803</v>
      </c>
      <c r="K655">
        <f t="shared" si="42"/>
        <v>14.785739213988796</v>
      </c>
      <c r="L655" t="str">
        <f t="shared" si="43"/>
        <v xml:space="preserve">HIGH </v>
      </c>
    </row>
    <row r="656" spans="1:12" x14ac:dyDescent="0.25">
      <c r="A656" t="s">
        <v>8</v>
      </c>
      <c r="B656" t="s">
        <v>9</v>
      </c>
      <c r="C656" t="s">
        <v>23</v>
      </c>
      <c r="D656" t="s">
        <v>11</v>
      </c>
      <c r="E656" t="s">
        <v>12</v>
      </c>
      <c r="F656">
        <v>73</v>
      </c>
      <c r="G656">
        <v>79</v>
      </c>
      <c r="H656">
        <v>79</v>
      </c>
      <c r="I656" t="str">
        <f t="shared" si="40"/>
        <v>Pass</v>
      </c>
      <c r="J656">
        <f t="shared" si="41"/>
        <v>68.270712909441229</v>
      </c>
      <c r="K656">
        <f t="shared" si="42"/>
        <v>14.805577819159829</v>
      </c>
      <c r="L656" t="str">
        <f t="shared" si="43"/>
        <v xml:space="preserve">HIGH </v>
      </c>
    </row>
    <row r="657" spans="1:12" x14ac:dyDescent="0.25">
      <c r="A657" t="s">
        <v>8</v>
      </c>
      <c r="B657" t="s">
        <v>9</v>
      </c>
      <c r="C657" t="s">
        <v>14</v>
      </c>
      <c r="D657" t="s">
        <v>11</v>
      </c>
      <c r="E657" t="s">
        <v>12</v>
      </c>
      <c r="F657">
        <v>62</v>
      </c>
      <c r="G657">
        <v>67</v>
      </c>
      <c r="H657">
        <v>67</v>
      </c>
      <c r="I657" t="str">
        <f t="shared" si="40"/>
        <v>Pass</v>
      </c>
      <c r="J657">
        <f t="shared" si="41"/>
        <v>68.245410628019329</v>
      </c>
      <c r="K657">
        <f t="shared" si="42"/>
        <v>14.818765544774577</v>
      </c>
      <c r="L657" t="str">
        <f t="shared" si="43"/>
        <v xml:space="preserve">HIGH </v>
      </c>
    </row>
    <row r="658" spans="1:12" x14ac:dyDescent="0.25">
      <c r="A658" t="s">
        <v>17</v>
      </c>
      <c r="B658" t="s">
        <v>13</v>
      </c>
      <c r="C658" t="s">
        <v>19</v>
      </c>
      <c r="D658" t="s">
        <v>20</v>
      </c>
      <c r="E658" t="s">
        <v>12</v>
      </c>
      <c r="F658">
        <v>77</v>
      </c>
      <c r="G658">
        <v>67</v>
      </c>
      <c r="H658">
        <v>64</v>
      </c>
      <c r="I658" t="str">
        <f t="shared" si="40"/>
        <v>Pass</v>
      </c>
      <c r="J658">
        <f t="shared" si="41"/>
        <v>68.253875968992247</v>
      </c>
      <c r="K658">
        <f t="shared" si="42"/>
        <v>14.838911649118771</v>
      </c>
      <c r="L658" t="str">
        <f t="shared" si="43"/>
        <v xml:space="preserve">HIGH </v>
      </c>
    </row>
    <row r="659" spans="1:12" x14ac:dyDescent="0.25">
      <c r="A659" t="s">
        <v>17</v>
      </c>
      <c r="B659" t="s">
        <v>21</v>
      </c>
      <c r="C659" t="s">
        <v>23</v>
      </c>
      <c r="D659" t="s">
        <v>11</v>
      </c>
      <c r="E659" t="s">
        <v>12</v>
      </c>
      <c r="F659">
        <v>69</v>
      </c>
      <c r="G659">
        <v>66</v>
      </c>
      <c r="H659">
        <v>61</v>
      </c>
      <c r="I659" t="str">
        <f t="shared" si="40"/>
        <v>Pass</v>
      </c>
      <c r="J659">
        <f t="shared" si="41"/>
        <v>68.250728862973759</v>
      </c>
      <c r="K659">
        <f t="shared" si="42"/>
        <v>14.857381995503244</v>
      </c>
      <c r="L659" t="str">
        <f t="shared" si="43"/>
        <v xml:space="preserve">HIGH </v>
      </c>
    </row>
    <row r="660" spans="1:12" x14ac:dyDescent="0.25">
      <c r="A660" t="s">
        <v>8</v>
      </c>
      <c r="B660" t="s">
        <v>21</v>
      </c>
      <c r="C660" t="s">
        <v>19</v>
      </c>
      <c r="D660" t="s">
        <v>20</v>
      </c>
      <c r="E660" t="s">
        <v>12</v>
      </c>
      <c r="F660">
        <v>43</v>
      </c>
      <c r="G660">
        <v>60</v>
      </c>
      <c r="H660">
        <v>58</v>
      </c>
      <c r="I660" t="str">
        <f t="shared" si="40"/>
        <v>Fail</v>
      </c>
      <c r="J660">
        <f t="shared" si="41"/>
        <v>68.259259259259252</v>
      </c>
      <c r="K660">
        <f t="shared" si="42"/>
        <v>14.877178679279274</v>
      </c>
      <c r="L660" t="str">
        <f t="shared" si="43"/>
        <v xml:space="preserve">HIGH </v>
      </c>
    </row>
    <row r="661" spans="1:12" x14ac:dyDescent="0.25">
      <c r="A661" t="s">
        <v>17</v>
      </c>
      <c r="B661" t="s">
        <v>21</v>
      </c>
      <c r="C661" t="s">
        <v>19</v>
      </c>
      <c r="D661" t="s">
        <v>11</v>
      </c>
      <c r="E661" t="s">
        <v>12</v>
      </c>
      <c r="F661">
        <v>90</v>
      </c>
      <c r="G661">
        <v>87</v>
      </c>
      <c r="H661">
        <v>85</v>
      </c>
      <c r="I661" t="str">
        <f t="shared" si="40"/>
        <v>Pass</v>
      </c>
      <c r="J661">
        <f t="shared" si="41"/>
        <v>68.302052785923749</v>
      </c>
      <c r="K661">
        <f t="shared" si="42"/>
        <v>14.87227030209452</v>
      </c>
      <c r="L661" t="str">
        <f t="shared" si="43"/>
        <v xml:space="preserve">HIGH </v>
      </c>
    </row>
    <row r="662" spans="1:12" x14ac:dyDescent="0.25">
      <c r="A662" t="s">
        <v>17</v>
      </c>
      <c r="B662" t="s">
        <v>13</v>
      </c>
      <c r="C662" t="s">
        <v>14</v>
      </c>
      <c r="D662" t="s">
        <v>20</v>
      </c>
      <c r="E662" t="s">
        <v>12</v>
      </c>
      <c r="F662">
        <v>74</v>
      </c>
      <c r="G662">
        <v>77</v>
      </c>
      <c r="H662">
        <v>73</v>
      </c>
      <c r="I662" t="str">
        <f t="shared" si="40"/>
        <v>Pass</v>
      </c>
      <c r="J662">
        <f t="shared" si="41"/>
        <v>68.246078431372553</v>
      </c>
      <c r="K662">
        <f t="shared" si="42"/>
        <v>14.857797659409895</v>
      </c>
      <c r="L662" t="str">
        <f t="shared" si="43"/>
        <v xml:space="preserve">HIGH </v>
      </c>
    </row>
    <row r="663" spans="1:12" x14ac:dyDescent="0.25">
      <c r="A663" t="s">
        <v>17</v>
      </c>
      <c r="B663" t="s">
        <v>13</v>
      </c>
      <c r="C663" t="s">
        <v>23</v>
      </c>
      <c r="D663" t="s">
        <v>11</v>
      </c>
      <c r="E663" t="s">
        <v>12</v>
      </c>
      <c r="F663">
        <v>73</v>
      </c>
      <c r="G663">
        <v>66</v>
      </c>
      <c r="H663">
        <v>63</v>
      </c>
      <c r="I663" t="str">
        <f t="shared" si="40"/>
        <v>Pass</v>
      </c>
      <c r="J663">
        <f t="shared" si="41"/>
        <v>68.227138643067846</v>
      </c>
      <c r="K663">
        <f t="shared" si="42"/>
        <v>14.875310362509239</v>
      </c>
      <c r="L663" t="str">
        <f t="shared" si="43"/>
        <v xml:space="preserve">HIGH </v>
      </c>
    </row>
    <row r="664" spans="1:12" x14ac:dyDescent="0.25">
      <c r="A664" t="s">
        <v>8</v>
      </c>
      <c r="B664" t="s">
        <v>21</v>
      </c>
      <c r="C664" t="s">
        <v>14</v>
      </c>
      <c r="D664" t="s">
        <v>20</v>
      </c>
      <c r="E664" t="s">
        <v>12</v>
      </c>
      <c r="F664">
        <v>55</v>
      </c>
      <c r="G664">
        <v>71</v>
      </c>
      <c r="H664">
        <v>69</v>
      </c>
      <c r="I664" t="str">
        <f t="shared" si="40"/>
        <v>Pass</v>
      </c>
      <c r="J664">
        <f t="shared" si="41"/>
        <v>68.229783037475343</v>
      </c>
      <c r="K664">
        <f t="shared" si="42"/>
        <v>14.895476079845013</v>
      </c>
      <c r="L664" t="str">
        <f t="shared" si="43"/>
        <v xml:space="preserve">HIGH </v>
      </c>
    </row>
    <row r="665" spans="1:12" x14ac:dyDescent="0.25">
      <c r="A665" t="s">
        <v>8</v>
      </c>
      <c r="B665" t="s">
        <v>13</v>
      </c>
      <c r="C665" t="s">
        <v>22</v>
      </c>
      <c r="D665" t="s">
        <v>11</v>
      </c>
      <c r="E665" t="s">
        <v>12</v>
      </c>
      <c r="F665">
        <v>65</v>
      </c>
      <c r="G665">
        <v>69</v>
      </c>
      <c r="H665">
        <v>67</v>
      </c>
      <c r="I665" t="str">
        <f t="shared" si="40"/>
        <v>Pass</v>
      </c>
      <c r="J665">
        <f t="shared" si="41"/>
        <v>68.239366963402574</v>
      </c>
      <c r="K665">
        <f t="shared" si="42"/>
        <v>14.911478766567482</v>
      </c>
      <c r="L665" t="str">
        <f t="shared" si="43"/>
        <v xml:space="preserve">HIGH </v>
      </c>
    </row>
    <row r="666" spans="1:12" x14ac:dyDescent="0.25">
      <c r="A666" t="s">
        <v>17</v>
      </c>
      <c r="B666" t="s">
        <v>21</v>
      </c>
      <c r="C666" t="s">
        <v>19</v>
      </c>
      <c r="D666" t="s">
        <v>11</v>
      </c>
      <c r="E666" t="s">
        <v>12</v>
      </c>
      <c r="F666">
        <v>80</v>
      </c>
      <c r="G666">
        <v>63</v>
      </c>
      <c r="H666">
        <v>63</v>
      </c>
      <c r="I666" t="str">
        <f t="shared" si="40"/>
        <v>Pass</v>
      </c>
      <c r="J666">
        <f t="shared" si="41"/>
        <v>68.243055555555557</v>
      </c>
      <c r="K666">
        <f t="shared" si="42"/>
        <v>14.933232733401347</v>
      </c>
      <c r="L666" t="str">
        <f t="shared" si="43"/>
        <v xml:space="preserve">HIGH </v>
      </c>
    </row>
    <row r="667" spans="1:12" x14ac:dyDescent="0.25">
      <c r="A667" t="s">
        <v>8</v>
      </c>
      <c r="B667" t="s">
        <v>13</v>
      </c>
      <c r="C667" t="s">
        <v>23</v>
      </c>
      <c r="D667" t="s">
        <v>20</v>
      </c>
      <c r="E667" t="s">
        <v>15</v>
      </c>
      <c r="F667">
        <v>50</v>
      </c>
      <c r="G667">
        <v>60</v>
      </c>
      <c r="H667">
        <v>60</v>
      </c>
      <c r="I667" t="str">
        <f t="shared" si="40"/>
        <v>Pass</v>
      </c>
      <c r="J667">
        <f t="shared" si="41"/>
        <v>68.241791044776122</v>
      </c>
      <c r="K667">
        <f t="shared" si="42"/>
        <v>14.949075905352792</v>
      </c>
      <c r="L667" t="str">
        <f t="shared" si="43"/>
        <v xml:space="preserve">HIGH </v>
      </c>
    </row>
    <row r="668" spans="1:12" x14ac:dyDescent="0.25">
      <c r="A668" t="s">
        <v>8</v>
      </c>
      <c r="B668" t="s">
        <v>13</v>
      </c>
      <c r="C668" t="s">
        <v>14</v>
      </c>
      <c r="D668" t="s">
        <v>20</v>
      </c>
      <c r="E668" t="s">
        <v>15</v>
      </c>
      <c r="F668">
        <v>63</v>
      </c>
      <c r="G668">
        <v>73</v>
      </c>
      <c r="H668">
        <v>71</v>
      </c>
      <c r="I668" t="str">
        <f t="shared" si="40"/>
        <v>Pass</v>
      </c>
      <c r="J668">
        <f t="shared" si="41"/>
        <v>68.276447105788421</v>
      </c>
      <c r="K668">
        <f t="shared" si="42"/>
        <v>14.955770592105551</v>
      </c>
      <c r="L668" t="str">
        <f t="shared" si="43"/>
        <v xml:space="preserve">HIGH </v>
      </c>
    </row>
    <row r="669" spans="1:12" x14ac:dyDescent="0.25">
      <c r="A669" t="s">
        <v>8</v>
      </c>
      <c r="B669" t="s">
        <v>9</v>
      </c>
      <c r="C669" t="s">
        <v>10</v>
      </c>
      <c r="D669" t="s">
        <v>20</v>
      </c>
      <c r="E669" t="s">
        <v>12</v>
      </c>
      <c r="F669">
        <v>77</v>
      </c>
      <c r="G669">
        <v>85</v>
      </c>
      <c r="H669">
        <v>87</v>
      </c>
      <c r="I669" t="str">
        <f t="shared" si="40"/>
        <v>Pass</v>
      </c>
      <c r="J669">
        <f t="shared" si="41"/>
        <v>68.274274274274276</v>
      </c>
      <c r="K669">
        <f t="shared" si="42"/>
        <v>14.976285854204162</v>
      </c>
      <c r="L669" t="str">
        <f t="shared" si="43"/>
        <v xml:space="preserve">HIGH </v>
      </c>
    </row>
    <row r="670" spans="1:12" x14ac:dyDescent="0.25">
      <c r="A670" t="s">
        <v>17</v>
      </c>
      <c r="B670" t="s">
        <v>13</v>
      </c>
      <c r="C670" t="s">
        <v>14</v>
      </c>
      <c r="D670" t="s">
        <v>11</v>
      </c>
      <c r="E670" t="s">
        <v>12</v>
      </c>
      <c r="F670">
        <v>73</v>
      </c>
      <c r="G670">
        <v>74</v>
      </c>
      <c r="H670">
        <v>61</v>
      </c>
      <c r="I670" t="str">
        <f t="shared" si="40"/>
        <v>Pass</v>
      </c>
      <c r="J670">
        <f t="shared" si="41"/>
        <v>68.229919678714865</v>
      </c>
      <c r="K670">
        <f t="shared" si="42"/>
        <v>14.975091380053014</v>
      </c>
      <c r="L670" t="str">
        <f t="shared" si="43"/>
        <v xml:space="preserve">HIGH </v>
      </c>
    </row>
    <row r="671" spans="1:12" x14ac:dyDescent="0.25">
      <c r="A671" t="s">
        <v>17</v>
      </c>
      <c r="B671" t="s">
        <v>21</v>
      </c>
      <c r="C671" t="s">
        <v>19</v>
      </c>
      <c r="D671" t="s">
        <v>11</v>
      </c>
      <c r="E671" t="s">
        <v>15</v>
      </c>
      <c r="F671">
        <v>81</v>
      </c>
      <c r="G671">
        <v>72</v>
      </c>
      <c r="H671">
        <v>77</v>
      </c>
      <c r="I671" t="str">
        <f t="shared" si="40"/>
        <v>Pass</v>
      </c>
      <c r="J671">
        <f t="shared" si="41"/>
        <v>68.22658610271904</v>
      </c>
      <c r="K671">
        <f t="shared" si="42"/>
        <v>14.994057840375698</v>
      </c>
      <c r="L671" t="str">
        <f t="shared" si="43"/>
        <v xml:space="preserve">HIGH </v>
      </c>
    </row>
    <row r="672" spans="1:12" x14ac:dyDescent="0.25">
      <c r="A672" t="s">
        <v>8</v>
      </c>
      <c r="B672" t="s">
        <v>13</v>
      </c>
      <c r="C672" t="s">
        <v>22</v>
      </c>
      <c r="D672" t="s">
        <v>20</v>
      </c>
      <c r="E672" t="s">
        <v>12</v>
      </c>
      <c r="F672">
        <v>66</v>
      </c>
      <c r="G672">
        <v>76</v>
      </c>
      <c r="H672">
        <v>68</v>
      </c>
      <c r="I672" t="str">
        <f t="shared" si="40"/>
        <v>Pass</v>
      </c>
      <c r="J672">
        <f t="shared" si="41"/>
        <v>68.201010101010098</v>
      </c>
      <c r="K672">
        <f t="shared" si="42"/>
        <v>15.008179554001561</v>
      </c>
      <c r="L672" t="str">
        <f t="shared" si="43"/>
        <v xml:space="preserve">LOW </v>
      </c>
    </row>
    <row r="673" spans="1:12" x14ac:dyDescent="0.25">
      <c r="A673" t="s">
        <v>17</v>
      </c>
      <c r="B673" t="s">
        <v>21</v>
      </c>
      <c r="C673" t="s">
        <v>19</v>
      </c>
      <c r="D673" t="s">
        <v>20</v>
      </c>
      <c r="E673" t="s">
        <v>12</v>
      </c>
      <c r="F673">
        <v>52</v>
      </c>
      <c r="G673">
        <v>57</v>
      </c>
      <c r="H673">
        <v>50</v>
      </c>
      <c r="I673" t="str">
        <f t="shared" si="40"/>
        <v>Pass</v>
      </c>
      <c r="J673">
        <f t="shared" si="41"/>
        <v>68.19554204660588</v>
      </c>
      <c r="K673">
        <f t="shared" si="42"/>
        <v>15.028755294404567</v>
      </c>
      <c r="L673" t="str">
        <f t="shared" si="43"/>
        <v xml:space="preserve">LOW </v>
      </c>
    </row>
    <row r="674" spans="1:12" x14ac:dyDescent="0.25">
      <c r="A674" t="s">
        <v>8</v>
      </c>
      <c r="B674" t="s">
        <v>13</v>
      </c>
      <c r="C674" t="s">
        <v>14</v>
      </c>
      <c r="D674" t="s">
        <v>11</v>
      </c>
      <c r="E674" t="s">
        <v>12</v>
      </c>
      <c r="F674">
        <v>69</v>
      </c>
      <c r="G674">
        <v>78</v>
      </c>
      <c r="H674">
        <v>76</v>
      </c>
      <c r="I674" t="str">
        <f t="shared" si="40"/>
        <v>Pass</v>
      </c>
      <c r="J674">
        <f t="shared" si="41"/>
        <v>68.24186991869918</v>
      </c>
      <c r="K674">
        <f t="shared" si="42"/>
        <v>15.027293426393065</v>
      </c>
      <c r="L674" t="str">
        <f t="shared" si="43"/>
        <v xml:space="preserve">LOW </v>
      </c>
    </row>
    <row r="675" spans="1:12" x14ac:dyDescent="0.25">
      <c r="A675" t="s">
        <v>8</v>
      </c>
      <c r="B675" t="s">
        <v>13</v>
      </c>
      <c r="C675" t="s">
        <v>19</v>
      </c>
      <c r="D675" t="s">
        <v>11</v>
      </c>
      <c r="E675" t="s">
        <v>15</v>
      </c>
      <c r="F675">
        <v>65</v>
      </c>
      <c r="G675">
        <v>84</v>
      </c>
      <c r="H675">
        <v>84</v>
      </c>
      <c r="I675" t="str">
        <f t="shared" si="40"/>
        <v>Pass</v>
      </c>
      <c r="J675">
        <f t="shared" si="41"/>
        <v>68.223241590214073</v>
      </c>
      <c r="K675">
        <f t="shared" si="42"/>
        <v>15.044958451693835</v>
      </c>
      <c r="L675" t="str">
        <f t="shared" si="43"/>
        <v xml:space="preserve">LOW </v>
      </c>
    </row>
    <row r="676" spans="1:12" x14ac:dyDescent="0.25">
      <c r="A676" t="s">
        <v>8</v>
      </c>
      <c r="B676" t="s">
        <v>21</v>
      </c>
      <c r="C676" t="s">
        <v>22</v>
      </c>
      <c r="D676" t="s">
        <v>11</v>
      </c>
      <c r="E676" t="s">
        <v>15</v>
      </c>
      <c r="F676">
        <v>69</v>
      </c>
      <c r="G676">
        <v>77</v>
      </c>
      <c r="H676">
        <v>78</v>
      </c>
      <c r="I676" t="str">
        <f t="shared" si="40"/>
        <v>Pass</v>
      </c>
      <c r="J676">
        <f t="shared" si="41"/>
        <v>68.194274028629863</v>
      </c>
      <c r="K676">
        <f t="shared" si="42"/>
        <v>15.050735191011068</v>
      </c>
      <c r="L676" t="str">
        <f t="shared" si="43"/>
        <v xml:space="preserve">LOW </v>
      </c>
    </row>
    <row r="677" spans="1:12" x14ac:dyDescent="0.25">
      <c r="A677" t="s">
        <v>8</v>
      </c>
      <c r="B677" t="s">
        <v>9</v>
      </c>
      <c r="C677" t="s">
        <v>14</v>
      </c>
      <c r="D677" t="s">
        <v>11</v>
      </c>
      <c r="E677" t="s">
        <v>15</v>
      </c>
      <c r="F677">
        <v>50</v>
      </c>
      <c r="G677">
        <v>64</v>
      </c>
      <c r="H677">
        <v>66</v>
      </c>
      <c r="I677" t="str">
        <f t="shared" si="40"/>
        <v>Pass</v>
      </c>
      <c r="J677">
        <f t="shared" si="41"/>
        <v>68.174358974358981</v>
      </c>
      <c r="K677">
        <f t="shared" si="42"/>
        <v>15.067926846812107</v>
      </c>
      <c r="L677" t="str">
        <f t="shared" si="43"/>
        <v xml:space="preserve">LOW </v>
      </c>
    </row>
    <row r="678" spans="1:12" x14ac:dyDescent="0.25">
      <c r="A678" t="s">
        <v>8</v>
      </c>
      <c r="B678" t="s">
        <v>24</v>
      </c>
      <c r="C678" t="s">
        <v>14</v>
      </c>
      <c r="D678" t="s">
        <v>11</v>
      </c>
      <c r="E678" t="s">
        <v>15</v>
      </c>
      <c r="F678">
        <v>73</v>
      </c>
      <c r="G678">
        <v>78</v>
      </c>
      <c r="H678">
        <v>76</v>
      </c>
      <c r="I678" t="str">
        <f t="shared" si="40"/>
        <v>Pass</v>
      </c>
      <c r="J678">
        <f t="shared" si="41"/>
        <v>68.199588477366248</v>
      </c>
      <c r="K678">
        <f t="shared" si="42"/>
        <v>15.079121908324847</v>
      </c>
      <c r="L678" t="str">
        <f t="shared" si="43"/>
        <v xml:space="preserve">LOW </v>
      </c>
    </row>
    <row r="679" spans="1:12" x14ac:dyDescent="0.25">
      <c r="A679" t="s">
        <v>8</v>
      </c>
      <c r="B679" t="s">
        <v>13</v>
      </c>
      <c r="C679" t="s">
        <v>23</v>
      </c>
      <c r="D679" t="s">
        <v>11</v>
      </c>
      <c r="E679" t="s">
        <v>15</v>
      </c>
      <c r="F679">
        <v>70</v>
      </c>
      <c r="G679">
        <v>82</v>
      </c>
      <c r="H679">
        <v>76</v>
      </c>
      <c r="I679" t="str">
        <f t="shared" si="40"/>
        <v>Pass</v>
      </c>
      <c r="J679">
        <f t="shared" si="41"/>
        <v>68.17647058823529</v>
      </c>
      <c r="K679">
        <f t="shared" si="42"/>
        <v>15.096279366159973</v>
      </c>
      <c r="L679" t="str">
        <f t="shared" si="43"/>
        <v xml:space="preserve">LOW </v>
      </c>
    </row>
    <row r="680" spans="1:12" x14ac:dyDescent="0.25">
      <c r="A680" t="s">
        <v>17</v>
      </c>
      <c r="B680" t="s">
        <v>21</v>
      </c>
      <c r="C680" t="s">
        <v>19</v>
      </c>
      <c r="D680" t="s">
        <v>20</v>
      </c>
      <c r="E680" t="s">
        <v>12</v>
      </c>
      <c r="F680">
        <v>81</v>
      </c>
      <c r="G680">
        <v>75</v>
      </c>
      <c r="H680">
        <v>78</v>
      </c>
      <c r="I680" t="str">
        <f t="shared" si="40"/>
        <v>Pass</v>
      </c>
      <c r="J680">
        <f t="shared" si="41"/>
        <v>68.152173913043484</v>
      </c>
      <c r="K680">
        <f t="shared" si="42"/>
        <v>15.110929724456273</v>
      </c>
      <c r="L680" t="str">
        <f t="shared" si="43"/>
        <v xml:space="preserve">LOW </v>
      </c>
    </row>
    <row r="681" spans="1:12" x14ac:dyDescent="0.25">
      <c r="A681" t="s">
        <v>17</v>
      </c>
      <c r="B681" t="s">
        <v>21</v>
      </c>
      <c r="C681" t="s">
        <v>14</v>
      </c>
      <c r="D681" t="s">
        <v>20</v>
      </c>
      <c r="E681" t="s">
        <v>12</v>
      </c>
      <c r="F681">
        <v>63</v>
      </c>
      <c r="G681">
        <v>61</v>
      </c>
      <c r="H681">
        <v>60</v>
      </c>
      <c r="I681" t="str">
        <f t="shared" si="40"/>
        <v>Pass</v>
      </c>
      <c r="J681">
        <f t="shared" si="41"/>
        <v>68.121495327102807</v>
      </c>
      <c r="K681">
        <f t="shared" si="42"/>
        <v>15.123815232013929</v>
      </c>
      <c r="L681" t="str">
        <f t="shared" si="43"/>
        <v xml:space="preserve">LOW </v>
      </c>
    </row>
    <row r="682" spans="1:12" x14ac:dyDescent="0.25">
      <c r="A682" t="s">
        <v>8</v>
      </c>
      <c r="B682" t="s">
        <v>21</v>
      </c>
      <c r="C682" t="s">
        <v>22</v>
      </c>
      <c r="D682" t="s">
        <v>11</v>
      </c>
      <c r="E682" t="s">
        <v>12</v>
      </c>
      <c r="F682">
        <v>67</v>
      </c>
      <c r="G682">
        <v>72</v>
      </c>
      <c r="H682">
        <v>74</v>
      </c>
      <c r="I682" t="str">
        <f t="shared" si="40"/>
        <v>Pass</v>
      </c>
      <c r="J682">
        <f t="shared" si="41"/>
        <v>68.142708333333331</v>
      </c>
      <c r="K682">
        <f t="shared" si="42"/>
        <v>15.142498450770837</v>
      </c>
      <c r="L682" t="str">
        <f t="shared" si="43"/>
        <v xml:space="preserve">LOW </v>
      </c>
    </row>
    <row r="683" spans="1:12" x14ac:dyDescent="0.25">
      <c r="A683" t="s">
        <v>17</v>
      </c>
      <c r="B683" t="s">
        <v>9</v>
      </c>
      <c r="C683" t="s">
        <v>22</v>
      </c>
      <c r="D683" t="s">
        <v>11</v>
      </c>
      <c r="E683" t="s">
        <v>12</v>
      </c>
      <c r="F683">
        <v>60</v>
      </c>
      <c r="G683">
        <v>68</v>
      </c>
      <c r="H683">
        <v>60</v>
      </c>
      <c r="I683" t="str">
        <f t="shared" si="40"/>
        <v>Pass</v>
      </c>
      <c r="J683">
        <f t="shared" si="41"/>
        <v>68.133751306165095</v>
      </c>
      <c r="K683">
        <f t="shared" si="42"/>
        <v>15.164472029929392</v>
      </c>
      <c r="L683" t="str">
        <f t="shared" si="43"/>
        <v xml:space="preserve">LOW </v>
      </c>
    </row>
    <row r="684" spans="1:12" x14ac:dyDescent="0.25">
      <c r="A684" t="s">
        <v>17</v>
      </c>
      <c r="B684" t="s">
        <v>9</v>
      </c>
      <c r="C684" t="s">
        <v>22</v>
      </c>
      <c r="D684" t="s">
        <v>11</v>
      </c>
      <c r="E684" t="s">
        <v>12</v>
      </c>
      <c r="F684">
        <v>62</v>
      </c>
      <c r="G684">
        <v>55</v>
      </c>
      <c r="H684">
        <v>54</v>
      </c>
      <c r="I684" t="str">
        <f t="shared" si="40"/>
        <v>Pass</v>
      </c>
      <c r="J684">
        <f t="shared" si="41"/>
        <v>68.15094339622641</v>
      </c>
      <c r="K684">
        <f t="shared" si="42"/>
        <v>15.183719908607488</v>
      </c>
      <c r="L684" t="str">
        <f t="shared" si="43"/>
        <v xml:space="preserve">LOW </v>
      </c>
    </row>
    <row r="685" spans="1:12" x14ac:dyDescent="0.25">
      <c r="A685" t="s">
        <v>8</v>
      </c>
      <c r="B685" t="s">
        <v>13</v>
      </c>
      <c r="C685" t="s">
        <v>23</v>
      </c>
      <c r="D685" t="s">
        <v>20</v>
      </c>
      <c r="E685" t="s">
        <v>15</v>
      </c>
      <c r="F685">
        <v>29</v>
      </c>
      <c r="G685">
        <v>40</v>
      </c>
      <c r="H685">
        <v>44</v>
      </c>
      <c r="I685" t="str">
        <f t="shared" si="40"/>
        <v>Fail</v>
      </c>
      <c r="J685">
        <f t="shared" si="41"/>
        <v>68.186119873817034</v>
      </c>
      <c r="K685">
        <f t="shared" si="42"/>
        <v>15.193392525281201</v>
      </c>
      <c r="L685" t="str">
        <f t="shared" si="43"/>
        <v xml:space="preserve">LOW </v>
      </c>
    </row>
    <row r="686" spans="1:12" x14ac:dyDescent="0.25">
      <c r="A686" t="s">
        <v>17</v>
      </c>
      <c r="B686" t="s">
        <v>9</v>
      </c>
      <c r="C686" t="s">
        <v>14</v>
      </c>
      <c r="D686" t="s">
        <v>11</v>
      </c>
      <c r="E686" t="s">
        <v>15</v>
      </c>
      <c r="F686">
        <v>62</v>
      </c>
      <c r="G686">
        <v>66</v>
      </c>
      <c r="H686">
        <v>68</v>
      </c>
      <c r="I686" t="str">
        <f t="shared" si="40"/>
        <v>Pass</v>
      </c>
      <c r="J686">
        <f t="shared" si="41"/>
        <v>68.28270042194093</v>
      </c>
      <c r="K686">
        <f t="shared" si="42"/>
        <v>15.115736214796692</v>
      </c>
      <c r="L686" t="str">
        <f t="shared" si="43"/>
        <v xml:space="preserve">LOW </v>
      </c>
    </row>
    <row r="687" spans="1:12" x14ac:dyDescent="0.25">
      <c r="A687" t="s">
        <v>8</v>
      </c>
      <c r="B687" t="s">
        <v>24</v>
      </c>
      <c r="C687" t="s">
        <v>16</v>
      </c>
      <c r="D687" t="s">
        <v>11</v>
      </c>
      <c r="E687" t="s">
        <v>15</v>
      </c>
      <c r="F687">
        <v>94</v>
      </c>
      <c r="G687">
        <v>99</v>
      </c>
      <c r="H687">
        <v>100</v>
      </c>
      <c r="I687" t="str">
        <f t="shared" si="40"/>
        <v>Pass</v>
      </c>
      <c r="J687">
        <f t="shared" si="41"/>
        <v>68.292063492063491</v>
      </c>
      <c r="K687">
        <f t="shared" si="42"/>
        <v>15.138143088413484</v>
      </c>
      <c r="L687" t="str">
        <f t="shared" si="43"/>
        <v xml:space="preserve">LOW </v>
      </c>
    </row>
    <row r="688" spans="1:12" x14ac:dyDescent="0.25">
      <c r="A688" t="s">
        <v>17</v>
      </c>
      <c r="B688" t="s">
        <v>24</v>
      </c>
      <c r="C688" t="s">
        <v>14</v>
      </c>
      <c r="D688" t="s">
        <v>11</v>
      </c>
      <c r="E688" t="s">
        <v>15</v>
      </c>
      <c r="F688">
        <v>85</v>
      </c>
      <c r="G688">
        <v>75</v>
      </c>
      <c r="H688">
        <v>68</v>
      </c>
      <c r="I688" t="str">
        <f t="shared" si="40"/>
        <v>Pass</v>
      </c>
      <c r="J688">
        <f t="shared" si="41"/>
        <v>68.198513800424635</v>
      </c>
      <c r="K688">
        <f t="shared" si="42"/>
        <v>15.070319176586953</v>
      </c>
      <c r="L688" t="str">
        <f t="shared" si="43"/>
        <v xml:space="preserve">LOW </v>
      </c>
    </row>
    <row r="689" spans="1:12" x14ac:dyDescent="0.25">
      <c r="A689" t="s">
        <v>17</v>
      </c>
      <c r="B689" t="s">
        <v>21</v>
      </c>
      <c r="C689" t="s">
        <v>19</v>
      </c>
      <c r="D689" t="s">
        <v>20</v>
      </c>
      <c r="E689" t="s">
        <v>12</v>
      </c>
      <c r="F689">
        <v>77</v>
      </c>
      <c r="G689">
        <v>78</v>
      </c>
      <c r="H689">
        <v>73</v>
      </c>
      <c r="I689" t="str">
        <f t="shared" si="40"/>
        <v>Pass</v>
      </c>
      <c r="J689">
        <f t="shared" si="41"/>
        <v>68.173588924387644</v>
      </c>
      <c r="K689">
        <f t="shared" si="42"/>
        <v>15.082757330666253</v>
      </c>
      <c r="L689" t="str">
        <f t="shared" si="43"/>
        <v xml:space="preserve">LOW </v>
      </c>
    </row>
    <row r="690" spans="1:12" x14ac:dyDescent="0.25">
      <c r="A690" t="s">
        <v>17</v>
      </c>
      <c r="B690" t="s">
        <v>18</v>
      </c>
      <c r="C690" t="s">
        <v>22</v>
      </c>
      <c r="D690" t="s">
        <v>20</v>
      </c>
      <c r="E690" t="s">
        <v>12</v>
      </c>
      <c r="F690">
        <v>53</v>
      </c>
      <c r="G690">
        <v>58</v>
      </c>
      <c r="H690">
        <v>44</v>
      </c>
      <c r="I690" t="str">
        <f t="shared" si="40"/>
        <v>Fail</v>
      </c>
      <c r="J690">
        <f t="shared" si="41"/>
        <v>68.148504273504273</v>
      </c>
      <c r="K690">
        <f t="shared" si="42"/>
        <v>15.099893795474097</v>
      </c>
      <c r="L690" t="str">
        <f t="shared" si="43"/>
        <v xml:space="preserve">LOW </v>
      </c>
    </row>
    <row r="691" spans="1:12" x14ac:dyDescent="0.25">
      <c r="A691" t="s">
        <v>17</v>
      </c>
      <c r="B691" t="s">
        <v>24</v>
      </c>
      <c r="C691" t="s">
        <v>14</v>
      </c>
      <c r="D691" t="s">
        <v>20</v>
      </c>
      <c r="E691" t="s">
        <v>12</v>
      </c>
      <c r="F691">
        <v>93</v>
      </c>
      <c r="G691">
        <v>90</v>
      </c>
      <c r="H691">
        <v>83</v>
      </c>
      <c r="I691" t="str">
        <f t="shared" si="40"/>
        <v>Pass</v>
      </c>
      <c r="J691">
        <f t="shared" si="41"/>
        <v>68.20150053590568</v>
      </c>
      <c r="K691">
        <f t="shared" si="42"/>
        <v>15.091578889413846</v>
      </c>
      <c r="L691" t="str">
        <f t="shared" si="43"/>
        <v xml:space="preserve">LOW </v>
      </c>
    </row>
    <row r="692" spans="1:12" x14ac:dyDescent="0.25">
      <c r="A692" t="s">
        <v>8</v>
      </c>
      <c r="B692" t="s">
        <v>13</v>
      </c>
      <c r="C692" t="s">
        <v>19</v>
      </c>
      <c r="D692" t="s">
        <v>11</v>
      </c>
      <c r="E692" t="s">
        <v>12</v>
      </c>
      <c r="F692">
        <v>49</v>
      </c>
      <c r="G692">
        <v>53</v>
      </c>
      <c r="H692">
        <v>53</v>
      </c>
      <c r="I692" t="str">
        <f t="shared" si="40"/>
        <v>Pass</v>
      </c>
      <c r="J692">
        <f t="shared" si="41"/>
        <v>68.135483870967747</v>
      </c>
      <c r="K692">
        <f t="shared" si="42"/>
        <v>15.069121351766199</v>
      </c>
      <c r="L692" t="str">
        <f t="shared" si="43"/>
        <v xml:space="preserve">LOW </v>
      </c>
    </row>
    <row r="693" spans="1:12" x14ac:dyDescent="0.25">
      <c r="A693" t="s">
        <v>8</v>
      </c>
      <c r="B693" t="s">
        <v>24</v>
      </c>
      <c r="C693" t="s">
        <v>19</v>
      </c>
      <c r="D693" t="s">
        <v>20</v>
      </c>
      <c r="E693" t="s">
        <v>12</v>
      </c>
      <c r="F693">
        <v>73</v>
      </c>
      <c r="G693">
        <v>76</v>
      </c>
      <c r="H693">
        <v>78</v>
      </c>
      <c r="I693" t="str">
        <f t="shared" si="40"/>
        <v>Pass</v>
      </c>
      <c r="J693">
        <f t="shared" si="41"/>
        <v>68.188781014023732</v>
      </c>
      <c r="K693">
        <f t="shared" si="42"/>
        <v>15.063904267575575</v>
      </c>
      <c r="L693" t="str">
        <f t="shared" si="43"/>
        <v xml:space="preserve">LOW </v>
      </c>
    </row>
    <row r="694" spans="1:12" x14ac:dyDescent="0.25">
      <c r="A694" t="s">
        <v>8</v>
      </c>
      <c r="B694" t="s">
        <v>13</v>
      </c>
      <c r="C694" t="s">
        <v>10</v>
      </c>
      <c r="D694" t="s">
        <v>20</v>
      </c>
      <c r="E694" t="s">
        <v>15</v>
      </c>
      <c r="F694">
        <v>66</v>
      </c>
      <c r="G694">
        <v>74</v>
      </c>
      <c r="H694">
        <v>81</v>
      </c>
      <c r="I694" t="str">
        <f t="shared" si="40"/>
        <v>Pass</v>
      </c>
      <c r="J694">
        <f t="shared" si="41"/>
        <v>68.164502164502167</v>
      </c>
      <c r="K694">
        <f t="shared" si="42"/>
        <v>15.08184725181407</v>
      </c>
      <c r="L694" t="str">
        <f t="shared" si="43"/>
        <v xml:space="preserve">LOW </v>
      </c>
    </row>
    <row r="695" spans="1:12" x14ac:dyDescent="0.25">
      <c r="A695" t="s">
        <v>8</v>
      </c>
      <c r="B695" t="s">
        <v>21</v>
      </c>
      <c r="C695" t="s">
        <v>19</v>
      </c>
      <c r="D695" t="s">
        <v>11</v>
      </c>
      <c r="E695" t="s">
        <v>12</v>
      </c>
      <c r="F695">
        <v>77</v>
      </c>
      <c r="G695">
        <v>77</v>
      </c>
      <c r="H695">
        <v>73</v>
      </c>
      <c r="I695" t="str">
        <f t="shared" si="40"/>
        <v>Pass</v>
      </c>
      <c r="J695">
        <f t="shared" si="41"/>
        <v>68.146579804560261</v>
      </c>
      <c r="K695">
        <f t="shared" si="42"/>
        <v>15.099065258812722</v>
      </c>
      <c r="L695" t="str">
        <f t="shared" si="43"/>
        <v xml:space="preserve">LOW </v>
      </c>
    </row>
    <row r="696" spans="1:12" x14ac:dyDescent="0.25">
      <c r="A696" t="s">
        <v>8</v>
      </c>
      <c r="B696" t="s">
        <v>13</v>
      </c>
      <c r="C696" t="s">
        <v>23</v>
      </c>
      <c r="D696" t="s">
        <v>11</v>
      </c>
      <c r="E696" t="s">
        <v>12</v>
      </c>
      <c r="F696">
        <v>49</v>
      </c>
      <c r="G696">
        <v>63</v>
      </c>
      <c r="H696">
        <v>56</v>
      </c>
      <c r="I696" t="str">
        <f t="shared" si="40"/>
        <v>Pass</v>
      </c>
      <c r="J696">
        <f t="shared" si="41"/>
        <v>68.122004357298479</v>
      </c>
      <c r="K696">
        <f t="shared" si="42"/>
        <v>15.11720136950515</v>
      </c>
      <c r="L696" t="str">
        <f t="shared" si="43"/>
        <v xml:space="preserve">LOW </v>
      </c>
    </row>
    <row r="697" spans="1:12" x14ac:dyDescent="0.25">
      <c r="A697" t="s">
        <v>8</v>
      </c>
      <c r="B697" t="s">
        <v>21</v>
      </c>
      <c r="C697" t="s">
        <v>14</v>
      </c>
      <c r="D697" t="s">
        <v>20</v>
      </c>
      <c r="E697" t="s">
        <v>12</v>
      </c>
      <c r="F697">
        <v>79</v>
      </c>
      <c r="G697">
        <v>89</v>
      </c>
      <c r="H697">
        <v>86</v>
      </c>
      <c r="I697" t="str">
        <f t="shared" si="40"/>
        <v>Pass</v>
      </c>
      <c r="J697">
        <f t="shared" si="41"/>
        <v>68.161748633879782</v>
      </c>
      <c r="K697">
        <f t="shared" si="42"/>
        <v>15.122453222866939</v>
      </c>
      <c r="L697" t="str">
        <f t="shared" si="43"/>
        <v xml:space="preserve">LOW </v>
      </c>
    </row>
    <row r="698" spans="1:12" x14ac:dyDescent="0.25">
      <c r="A698" t="s">
        <v>8</v>
      </c>
      <c r="B698" t="s">
        <v>13</v>
      </c>
      <c r="C698" t="s">
        <v>19</v>
      </c>
      <c r="D698" t="s">
        <v>11</v>
      </c>
      <c r="E698" t="s">
        <v>15</v>
      </c>
      <c r="F698">
        <v>75</v>
      </c>
      <c r="G698">
        <v>82</v>
      </c>
      <c r="H698">
        <v>90</v>
      </c>
      <c r="I698" t="str">
        <f t="shared" si="40"/>
        <v>Pass</v>
      </c>
      <c r="J698">
        <f t="shared" si="41"/>
        <v>68.107456140350877</v>
      </c>
      <c r="K698">
        <f t="shared" si="42"/>
        <v>15.115689438890593</v>
      </c>
      <c r="L698" t="str">
        <f t="shared" si="43"/>
        <v xml:space="preserve">LOW </v>
      </c>
    </row>
    <row r="699" spans="1:12" x14ac:dyDescent="0.25">
      <c r="A699" t="s">
        <v>8</v>
      </c>
      <c r="B699" t="s">
        <v>18</v>
      </c>
      <c r="C699" t="s">
        <v>10</v>
      </c>
      <c r="D699" t="s">
        <v>11</v>
      </c>
      <c r="E699" t="s">
        <v>12</v>
      </c>
      <c r="F699">
        <v>59</v>
      </c>
      <c r="G699">
        <v>72</v>
      </c>
      <c r="H699">
        <v>70</v>
      </c>
      <c r="I699" t="str">
        <f t="shared" si="40"/>
        <v>Pass</v>
      </c>
      <c r="J699">
        <f t="shared" si="41"/>
        <v>68.060506050605056</v>
      </c>
      <c r="K699">
        <f t="shared" si="42"/>
        <v>15.114366800905609</v>
      </c>
      <c r="L699" t="str">
        <f t="shared" si="43"/>
        <v xml:space="preserve">LOW </v>
      </c>
    </row>
    <row r="700" spans="1:12" x14ac:dyDescent="0.25">
      <c r="A700" t="s">
        <v>8</v>
      </c>
      <c r="B700" t="s">
        <v>21</v>
      </c>
      <c r="C700" t="s">
        <v>19</v>
      </c>
      <c r="D700" t="s">
        <v>11</v>
      </c>
      <c r="E700" t="s">
        <v>15</v>
      </c>
      <c r="F700">
        <v>57</v>
      </c>
      <c r="G700">
        <v>78</v>
      </c>
      <c r="H700">
        <v>79</v>
      </c>
      <c r="I700" t="str">
        <f t="shared" si="40"/>
        <v>Pass</v>
      </c>
      <c r="J700">
        <f t="shared" si="41"/>
        <v>68.064017660044144</v>
      </c>
      <c r="K700">
        <f t="shared" si="42"/>
        <v>15.135673654350194</v>
      </c>
      <c r="L700" t="str">
        <f t="shared" si="43"/>
        <v xml:space="preserve">LOW </v>
      </c>
    </row>
    <row r="701" spans="1:12" x14ac:dyDescent="0.25">
      <c r="A701" t="s">
        <v>17</v>
      </c>
      <c r="B701" t="s">
        <v>13</v>
      </c>
      <c r="C701" t="s">
        <v>22</v>
      </c>
      <c r="D701" t="s">
        <v>20</v>
      </c>
      <c r="E701" t="s">
        <v>12</v>
      </c>
      <c r="F701">
        <v>66</v>
      </c>
      <c r="G701">
        <v>66</v>
      </c>
      <c r="H701">
        <v>59</v>
      </c>
      <c r="I701" t="str">
        <f t="shared" si="40"/>
        <v>Pass</v>
      </c>
      <c r="J701">
        <f t="shared" si="41"/>
        <v>68.053156146179404</v>
      </c>
      <c r="K701">
        <f t="shared" si="42"/>
        <v>15.148341740289654</v>
      </c>
      <c r="L701" t="str">
        <f t="shared" si="43"/>
        <v xml:space="preserve">LOW </v>
      </c>
    </row>
    <row r="702" spans="1:12" x14ac:dyDescent="0.25">
      <c r="A702" t="s">
        <v>8</v>
      </c>
      <c r="B702" t="s">
        <v>24</v>
      </c>
      <c r="C702" t="s">
        <v>10</v>
      </c>
      <c r="D702" t="s">
        <v>11</v>
      </c>
      <c r="E702" t="s">
        <v>15</v>
      </c>
      <c r="F702">
        <v>79</v>
      </c>
      <c r="G702">
        <v>81</v>
      </c>
      <c r="H702">
        <v>82</v>
      </c>
      <c r="I702" t="str">
        <f t="shared" si="40"/>
        <v>Pass</v>
      </c>
      <c r="J702">
        <f t="shared" si="41"/>
        <v>68.067777777777778</v>
      </c>
      <c r="K702">
        <f t="shared" si="42"/>
        <v>15.170251061994676</v>
      </c>
      <c r="L702" t="str">
        <f t="shared" si="43"/>
        <v xml:space="preserve">LOW </v>
      </c>
    </row>
    <row r="703" spans="1:12" x14ac:dyDescent="0.25">
      <c r="A703" t="s">
        <v>8</v>
      </c>
      <c r="B703" t="s">
        <v>9</v>
      </c>
      <c r="C703" t="s">
        <v>23</v>
      </c>
      <c r="D703" t="s">
        <v>11</v>
      </c>
      <c r="E703" t="s">
        <v>12</v>
      </c>
      <c r="F703">
        <v>57</v>
      </c>
      <c r="G703">
        <v>67</v>
      </c>
      <c r="H703">
        <v>72</v>
      </c>
      <c r="I703" t="str">
        <f t="shared" si="40"/>
        <v>Pass</v>
      </c>
      <c r="J703">
        <f t="shared" si="41"/>
        <v>68.025641025641022</v>
      </c>
      <c r="K703">
        <f t="shared" si="42"/>
        <v>15.177890180838524</v>
      </c>
      <c r="L703" t="str">
        <f t="shared" si="43"/>
        <v xml:space="preserve">LOW </v>
      </c>
    </row>
    <row r="704" spans="1:12" x14ac:dyDescent="0.25">
      <c r="A704" t="s">
        <v>17</v>
      </c>
      <c r="B704" t="s">
        <v>18</v>
      </c>
      <c r="C704" t="s">
        <v>10</v>
      </c>
      <c r="D704" t="s">
        <v>11</v>
      </c>
      <c r="E704" t="s">
        <v>15</v>
      </c>
      <c r="F704">
        <v>87</v>
      </c>
      <c r="G704">
        <v>84</v>
      </c>
      <c r="H704">
        <v>87</v>
      </c>
      <c r="I704" t="str">
        <f t="shared" si="40"/>
        <v>Pass</v>
      </c>
      <c r="J704">
        <f t="shared" si="41"/>
        <v>68.034675615212521</v>
      </c>
      <c r="K704">
        <f t="shared" si="42"/>
        <v>15.19823981095016</v>
      </c>
      <c r="L704" t="str">
        <f t="shared" si="43"/>
        <v xml:space="preserve">LOW </v>
      </c>
    </row>
    <row r="705" spans="1:12" x14ac:dyDescent="0.25">
      <c r="A705" t="s">
        <v>8</v>
      </c>
      <c r="B705" t="s">
        <v>21</v>
      </c>
      <c r="C705" t="s">
        <v>14</v>
      </c>
      <c r="D705" t="s">
        <v>11</v>
      </c>
      <c r="E705" t="s">
        <v>12</v>
      </c>
      <c r="F705">
        <v>63</v>
      </c>
      <c r="G705">
        <v>64</v>
      </c>
      <c r="H705">
        <v>67</v>
      </c>
      <c r="I705" t="str">
        <f t="shared" si="40"/>
        <v>Pass</v>
      </c>
      <c r="J705">
        <f t="shared" si="41"/>
        <v>67.974186307519645</v>
      </c>
      <c r="K705">
        <f t="shared" si="42"/>
        <v>15.187729344915351</v>
      </c>
      <c r="L705" t="str">
        <f t="shared" si="43"/>
        <v xml:space="preserve">LOW </v>
      </c>
    </row>
    <row r="706" spans="1:12" x14ac:dyDescent="0.25">
      <c r="A706" t="s">
        <v>8</v>
      </c>
      <c r="B706" t="s">
        <v>9</v>
      </c>
      <c r="C706" t="s">
        <v>23</v>
      </c>
      <c r="D706" t="s">
        <v>20</v>
      </c>
      <c r="E706" t="s">
        <v>15</v>
      </c>
      <c r="F706">
        <v>59</v>
      </c>
      <c r="G706">
        <v>63</v>
      </c>
      <c r="H706">
        <v>64</v>
      </c>
      <c r="I706" t="str">
        <f t="shared" ref="I706:I769" si="44">IF(OR(F706&lt;45,G706&lt;45,H706&lt;45), "Fail", "Pass")</f>
        <v>Pass</v>
      </c>
      <c r="J706">
        <f t="shared" ref="J706:J769" si="45">AVERAGE(F706:H1705)</f>
        <v>67.98536036036036</v>
      </c>
      <c r="K706">
        <f t="shared" ref="K706:K769" si="46">_xlfn.STDEV.P(F706:H1705)</f>
        <v>15.211823048396468</v>
      </c>
      <c r="L706" t="str">
        <f t="shared" si="43"/>
        <v xml:space="preserve">LOW </v>
      </c>
    </row>
    <row r="707" spans="1:12" x14ac:dyDescent="0.25">
      <c r="A707" t="s">
        <v>17</v>
      </c>
      <c r="B707" t="s">
        <v>18</v>
      </c>
      <c r="C707" t="s">
        <v>10</v>
      </c>
      <c r="D707" t="s">
        <v>20</v>
      </c>
      <c r="E707" t="s">
        <v>12</v>
      </c>
      <c r="F707">
        <v>62</v>
      </c>
      <c r="G707">
        <v>72</v>
      </c>
      <c r="H707">
        <v>65</v>
      </c>
      <c r="I707" t="str">
        <f t="shared" si="44"/>
        <v>Pass</v>
      </c>
      <c r="J707">
        <f t="shared" si="45"/>
        <v>68.005649717514117</v>
      </c>
      <c r="K707">
        <f t="shared" si="46"/>
        <v>15.233065868836379</v>
      </c>
      <c r="L707" t="str">
        <f t="shared" ref="L707:L770" si="47">IF(AND(J707&gt;=60,K707&lt;=15),"HIGH ","LOW ")</f>
        <v xml:space="preserve">LOW </v>
      </c>
    </row>
    <row r="708" spans="1:12" x14ac:dyDescent="0.25">
      <c r="A708" t="s">
        <v>17</v>
      </c>
      <c r="B708" t="s">
        <v>21</v>
      </c>
      <c r="C708" t="s">
        <v>22</v>
      </c>
      <c r="D708" t="s">
        <v>11</v>
      </c>
      <c r="E708" t="s">
        <v>12</v>
      </c>
      <c r="F708">
        <v>46</v>
      </c>
      <c r="G708">
        <v>34</v>
      </c>
      <c r="H708">
        <v>36</v>
      </c>
      <c r="I708" t="str">
        <f t="shared" si="44"/>
        <v>Fail</v>
      </c>
      <c r="J708">
        <f t="shared" si="45"/>
        <v>68.011337868480723</v>
      </c>
      <c r="K708">
        <f t="shared" si="46"/>
        <v>15.256680876325472</v>
      </c>
      <c r="L708" t="str">
        <f t="shared" si="47"/>
        <v xml:space="preserve">LOW </v>
      </c>
    </row>
    <row r="709" spans="1:12" x14ac:dyDescent="0.25">
      <c r="A709" t="s">
        <v>17</v>
      </c>
      <c r="B709" t="s">
        <v>13</v>
      </c>
      <c r="C709" t="s">
        <v>14</v>
      </c>
      <c r="D709" t="s">
        <v>11</v>
      </c>
      <c r="E709" t="s">
        <v>12</v>
      </c>
      <c r="F709">
        <v>66</v>
      </c>
      <c r="G709">
        <v>59</v>
      </c>
      <c r="H709">
        <v>52</v>
      </c>
      <c r="I709" t="str">
        <f t="shared" si="44"/>
        <v>Pass</v>
      </c>
      <c r="J709">
        <f t="shared" si="45"/>
        <v>68.111490329920358</v>
      </c>
      <c r="K709">
        <f t="shared" si="46"/>
        <v>15.182809944199059</v>
      </c>
      <c r="L709" t="str">
        <f t="shared" si="47"/>
        <v xml:space="preserve">LOW </v>
      </c>
    </row>
    <row r="710" spans="1:12" x14ac:dyDescent="0.25">
      <c r="A710" t="s">
        <v>17</v>
      </c>
      <c r="B710" t="s">
        <v>21</v>
      </c>
      <c r="C710" t="s">
        <v>22</v>
      </c>
      <c r="D710" t="s">
        <v>11</v>
      </c>
      <c r="E710" t="s">
        <v>12</v>
      </c>
      <c r="F710">
        <v>89</v>
      </c>
      <c r="G710">
        <v>87</v>
      </c>
      <c r="H710">
        <v>79</v>
      </c>
      <c r="I710" t="str">
        <f t="shared" si="44"/>
        <v>Pass</v>
      </c>
      <c r="J710">
        <f t="shared" si="45"/>
        <v>68.142694063926939</v>
      </c>
      <c r="K710">
        <f t="shared" si="46"/>
        <v>15.195723204274406</v>
      </c>
      <c r="L710" t="str">
        <f t="shared" si="47"/>
        <v xml:space="preserve">LOW </v>
      </c>
    </row>
    <row r="711" spans="1:12" x14ac:dyDescent="0.25">
      <c r="A711" t="s">
        <v>8</v>
      </c>
      <c r="B711" t="s">
        <v>21</v>
      </c>
      <c r="C711" t="s">
        <v>19</v>
      </c>
      <c r="D711" t="s">
        <v>20</v>
      </c>
      <c r="E711" t="s">
        <v>15</v>
      </c>
      <c r="F711">
        <v>42</v>
      </c>
      <c r="G711">
        <v>61</v>
      </c>
      <c r="H711">
        <v>58</v>
      </c>
      <c r="I711" t="str">
        <f t="shared" si="44"/>
        <v>Fail</v>
      </c>
      <c r="J711">
        <f t="shared" si="45"/>
        <v>68.08476517754869</v>
      </c>
      <c r="K711">
        <f t="shared" si="46"/>
        <v>15.187477787023816</v>
      </c>
      <c r="L711" t="str">
        <f t="shared" si="47"/>
        <v xml:space="preserve">LOW </v>
      </c>
    </row>
    <row r="712" spans="1:12" x14ac:dyDescent="0.25">
      <c r="A712" t="s">
        <v>17</v>
      </c>
      <c r="B712" t="s">
        <v>13</v>
      </c>
      <c r="C712" t="s">
        <v>14</v>
      </c>
      <c r="D712" t="s">
        <v>11</v>
      </c>
      <c r="E712" t="s">
        <v>15</v>
      </c>
      <c r="F712">
        <v>93</v>
      </c>
      <c r="G712">
        <v>84</v>
      </c>
      <c r="H712">
        <v>90</v>
      </c>
      <c r="I712" t="str">
        <f t="shared" si="44"/>
        <v>Pass</v>
      </c>
      <c r="J712">
        <f t="shared" si="45"/>
        <v>68.134482758620692</v>
      </c>
      <c r="K712">
        <f t="shared" si="46"/>
        <v>15.182085083778251</v>
      </c>
      <c r="L712" t="str">
        <f t="shared" si="47"/>
        <v xml:space="preserve">LOW </v>
      </c>
    </row>
    <row r="713" spans="1:12" x14ac:dyDescent="0.25">
      <c r="A713" t="s">
        <v>8</v>
      </c>
      <c r="B713" t="s">
        <v>24</v>
      </c>
      <c r="C713" t="s">
        <v>23</v>
      </c>
      <c r="D713" t="s">
        <v>11</v>
      </c>
      <c r="E713" t="s">
        <v>15</v>
      </c>
      <c r="F713">
        <v>80</v>
      </c>
      <c r="G713">
        <v>85</v>
      </c>
      <c r="H713">
        <v>85</v>
      </c>
      <c r="I713" t="str">
        <f t="shared" si="44"/>
        <v>Pass</v>
      </c>
      <c r="J713">
        <f t="shared" si="45"/>
        <v>68.062283737024217</v>
      </c>
      <c r="K713">
        <f t="shared" si="46"/>
        <v>15.156950384478916</v>
      </c>
      <c r="L713" t="str">
        <f t="shared" si="47"/>
        <v xml:space="preserve">LOW </v>
      </c>
    </row>
    <row r="714" spans="1:12" x14ac:dyDescent="0.25">
      <c r="A714" t="s">
        <v>8</v>
      </c>
      <c r="B714" t="s">
        <v>21</v>
      </c>
      <c r="C714" t="s">
        <v>14</v>
      </c>
      <c r="D714" t="s">
        <v>11</v>
      </c>
      <c r="E714" t="s">
        <v>12</v>
      </c>
      <c r="F714">
        <v>98</v>
      </c>
      <c r="G714">
        <v>100</v>
      </c>
      <c r="H714">
        <v>99</v>
      </c>
      <c r="I714" t="str">
        <f t="shared" si="44"/>
        <v>Pass</v>
      </c>
      <c r="J714">
        <f t="shared" si="45"/>
        <v>68.009259259259252</v>
      </c>
      <c r="K714">
        <f t="shared" si="46"/>
        <v>15.155823578420014</v>
      </c>
      <c r="L714" t="str">
        <f t="shared" si="47"/>
        <v xml:space="preserve">LOW </v>
      </c>
    </row>
    <row r="715" spans="1:12" x14ac:dyDescent="0.25">
      <c r="A715" t="s">
        <v>17</v>
      </c>
      <c r="B715" t="s">
        <v>21</v>
      </c>
      <c r="C715" t="s">
        <v>16</v>
      </c>
      <c r="D715" t="s">
        <v>11</v>
      </c>
      <c r="E715" t="s">
        <v>12</v>
      </c>
      <c r="F715">
        <v>81</v>
      </c>
      <c r="G715">
        <v>81</v>
      </c>
      <c r="H715">
        <v>84</v>
      </c>
      <c r="I715" t="str">
        <f t="shared" si="44"/>
        <v>Pass</v>
      </c>
      <c r="J715">
        <f t="shared" si="45"/>
        <v>67.901277584204408</v>
      </c>
      <c r="K715">
        <f t="shared" si="46"/>
        <v>15.07112863153937</v>
      </c>
      <c r="L715" t="str">
        <f t="shared" si="47"/>
        <v xml:space="preserve">LOW </v>
      </c>
    </row>
    <row r="716" spans="1:12" x14ac:dyDescent="0.25">
      <c r="A716" t="s">
        <v>8</v>
      </c>
      <c r="B716" t="s">
        <v>9</v>
      </c>
      <c r="C716" t="s">
        <v>23</v>
      </c>
      <c r="D716" t="s">
        <v>11</v>
      </c>
      <c r="E716" t="s">
        <v>15</v>
      </c>
      <c r="F716">
        <v>60</v>
      </c>
      <c r="G716">
        <v>70</v>
      </c>
      <c r="H716">
        <v>74</v>
      </c>
      <c r="I716" t="str">
        <f t="shared" si="44"/>
        <v>Pass</v>
      </c>
      <c r="J716">
        <f t="shared" si="45"/>
        <v>67.851981351981351</v>
      </c>
      <c r="K716">
        <f t="shared" si="46"/>
        <v>15.0741060507886</v>
      </c>
      <c r="L716" t="str">
        <f t="shared" si="47"/>
        <v xml:space="preserve">LOW </v>
      </c>
    </row>
    <row r="717" spans="1:12" x14ac:dyDescent="0.25">
      <c r="A717" t="s">
        <v>8</v>
      </c>
      <c r="B717" t="s">
        <v>9</v>
      </c>
      <c r="C717" t="s">
        <v>19</v>
      </c>
      <c r="D717" t="s">
        <v>20</v>
      </c>
      <c r="E717" t="s">
        <v>15</v>
      </c>
      <c r="F717">
        <v>76</v>
      </c>
      <c r="G717">
        <v>94</v>
      </c>
      <c r="H717">
        <v>87</v>
      </c>
      <c r="I717" t="str">
        <f t="shared" si="44"/>
        <v>Pass</v>
      </c>
      <c r="J717">
        <f t="shared" si="45"/>
        <v>67.851461988304095</v>
      </c>
      <c r="K717">
        <f t="shared" si="46"/>
        <v>15.096498012736435</v>
      </c>
      <c r="L717" t="str">
        <f t="shared" si="47"/>
        <v xml:space="preserve">LOW </v>
      </c>
    </row>
    <row r="718" spans="1:12" x14ac:dyDescent="0.25">
      <c r="A718" t="s">
        <v>17</v>
      </c>
      <c r="B718" t="s">
        <v>13</v>
      </c>
      <c r="C718" t="s">
        <v>19</v>
      </c>
      <c r="D718" t="s">
        <v>11</v>
      </c>
      <c r="E718" t="s">
        <v>15</v>
      </c>
      <c r="F718">
        <v>73</v>
      </c>
      <c r="G718">
        <v>78</v>
      </c>
      <c r="H718">
        <v>72</v>
      </c>
      <c r="I718" t="str">
        <f t="shared" si="44"/>
        <v>Pass</v>
      </c>
      <c r="J718">
        <f t="shared" si="45"/>
        <v>67.788732394366193</v>
      </c>
      <c r="K718">
        <f t="shared" si="46"/>
        <v>15.079522065275134</v>
      </c>
      <c r="L718" t="str">
        <f t="shared" si="47"/>
        <v xml:space="preserve">LOW </v>
      </c>
    </row>
    <row r="719" spans="1:12" x14ac:dyDescent="0.25">
      <c r="A719" t="s">
        <v>8</v>
      </c>
      <c r="B719" t="s">
        <v>13</v>
      </c>
      <c r="C719" t="s">
        <v>19</v>
      </c>
      <c r="D719" t="s">
        <v>11</v>
      </c>
      <c r="E719" t="s">
        <v>15</v>
      </c>
      <c r="F719">
        <v>96</v>
      </c>
      <c r="G719">
        <v>96</v>
      </c>
      <c r="H719">
        <v>99</v>
      </c>
      <c r="I719" t="str">
        <f t="shared" si="44"/>
        <v>Pass</v>
      </c>
      <c r="J719">
        <f t="shared" si="45"/>
        <v>67.765606595995294</v>
      </c>
      <c r="K719">
        <f t="shared" si="46"/>
        <v>15.10030677433924</v>
      </c>
      <c r="L719" t="str">
        <f t="shared" si="47"/>
        <v xml:space="preserve">LOW </v>
      </c>
    </row>
    <row r="720" spans="1:12" x14ac:dyDescent="0.25">
      <c r="A720" t="s">
        <v>8</v>
      </c>
      <c r="B720" t="s">
        <v>13</v>
      </c>
      <c r="C720" t="s">
        <v>22</v>
      </c>
      <c r="D720" t="s">
        <v>11</v>
      </c>
      <c r="E720" t="s">
        <v>12</v>
      </c>
      <c r="F720">
        <v>76</v>
      </c>
      <c r="G720">
        <v>76</v>
      </c>
      <c r="H720">
        <v>74</v>
      </c>
      <c r="I720" t="str">
        <f t="shared" si="44"/>
        <v>Pass</v>
      </c>
      <c r="J720">
        <f t="shared" si="45"/>
        <v>67.66193853427896</v>
      </c>
      <c r="K720">
        <f t="shared" si="46"/>
        <v>15.025955259705491</v>
      </c>
      <c r="L720" t="str">
        <f t="shared" si="47"/>
        <v xml:space="preserve">LOW </v>
      </c>
    </row>
    <row r="721" spans="1:12" x14ac:dyDescent="0.25">
      <c r="A721" t="s">
        <v>17</v>
      </c>
      <c r="B721" t="s">
        <v>24</v>
      </c>
      <c r="C721" t="s">
        <v>19</v>
      </c>
      <c r="D721" t="s">
        <v>20</v>
      </c>
      <c r="E721" t="s">
        <v>15</v>
      </c>
      <c r="F721">
        <v>91</v>
      </c>
      <c r="G721">
        <v>73</v>
      </c>
      <c r="H721">
        <v>80</v>
      </c>
      <c r="I721" t="str">
        <f t="shared" si="44"/>
        <v>Pass</v>
      </c>
      <c r="J721">
        <f t="shared" si="45"/>
        <v>67.634638196915773</v>
      </c>
      <c r="K721">
        <f t="shared" si="46"/>
        <v>15.045579960636214</v>
      </c>
      <c r="L721" t="str">
        <f t="shared" si="47"/>
        <v xml:space="preserve">LOW </v>
      </c>
    </row>
    <row r="722" spans="1:12" x14ac:dyDescent="0.25">
      <c r="A722" t="s">
        <v>8</v>
      </c>
      <c r="B722" t="s">
        <v>13</v>
      </c>
      <c r="C722" t="s">
        <v>14</v>
      </c>
      <c r="D722" t="s">
        <v>20</v>
      </c>
      <c r="E722" t="s">
        <v>12</v>
      </c>
      <c r="F722">
        <v>62</v>
      </c>
      <c r="G722">
        <v>72</v>
      </c>
      <c r="H722">
        <v>70</v>
      </c>
      <c r="I722" t="str">
        <f t="shared" si="44"/>
        <v>Pass</v>
      </c>
      <c r="J722">
        <f t="shared" si="45"/>
        <v>67.585714285714289</v>
      </c>
      <c r="K722">
        <f t="shared" si="46"/>
        <v>15.043580681735687</v>
      </c>
      <c r="L722" t="str">
        <f t="shared" si="47"/>
        <v xml:space="preserve">LOW </v>
      </c>
    </row>
    <row r="723" spans="1:12" x14ac:dyDescent="0.25">
      <c r="A723" t="s">
        <v>17</v>
      </c>
      <c r="B723" t="s">
        <v>21</v>
      </c>
      <c r="C723" t="s">
        <v>23</v>
      </c>
      <c r="D723" t="s">
        <v>20</v>
      </c>
      <c r="E723" t="s">
        <v>15</v>
      </c>
      <c r="F723">
        <v>55</v>
      </c>
      <c r="G723">
        <v>59</v>
      </c>
      <c r="H723">
        <v>59</v>
      </c>
      <c r="I723" t="str">
        <f t="shared" si="44"/>
        <v>Pass</v>
      </c>
      <c r="J723">
        <f t="shared" si="45"/>
        <v>67.584229390681003</v>
      </c>
      <c r="K723">
        <f t="shared" si="46"/>
        <v>15.068275988049841</v>
      </c>
      <c r="L723" t="str">
        <f t="shared" si="47"/>
        <v xml:space="preserve">LOW </v>
      </c>
    </row>
    <row r="724" spans="1:12" x14ac:dyDescent="0.25">
      <c r="A724" t="s">
        <v>8</v>
      </c>
      <c r="B724" t="s">
        <v>9</v>
      </c>
      <c r="C724" t="s">
        <v>23</v>
      </c>
      <c r="D724" t="s">
        <v>20</v>
      </c>
      <c r="E724" t="s">
        <v>15</v>
      </c>
      <c r="F724">
        <v>74</v>
      </c>
      <c r="G724">
        <v>90</v>
      </c>
      <c r="H724">
        <v>88</v>
      </c>
      <c r="I724" t="str">
        <f t="shared" si="44"/>
        <v>Pass</v>
      </c>
      <c r="J724">
        <f t="shared" si="45"/>
        <v>67.619904076738607</v>
      </c>
      <c r="K724">
        <f t="shared" si="46"/>
        <v>15.083163131874599</v>
      </c>
      <c r="L724" t="str">
        <f t="shared" si="47"/>
        <v xml:space="preserve">LOW </v>
      </c>
    </row>
    <row r="725" spans="1:12" x14ac:dyDescent="0.25">
      <c r="A725" t="s">
        <v>17</v>
      </c>
      <c r="B725" t="s">
        <v>13</v>
      </c>
      <c r="C725" t="s">
        <v>22</v>
      </c>
      <c r="D725" t="s">
        <v>11</v>
      </c>
      <c r="E725" t="s">
        <v>12</v>
      </c>
      <c r="F725">
        <v>50</v>
      </c>
      <c r="G725">
        <v>48</v>
      </c>
      <c r="H725">
        <v>42</v>
      </c>
      <c r="I725" t="str">
        <f t="shared" si="44"/>
        <v>Fail</v>
      </c>
      <c r="J725">
        <f t="shared" si="45"/>
        <v>67.560770156438025</v>
      </c>
      <c r="K725">
        <f t="shared" si="46"/>
        <v>15.072096336437392</v>
      </c>
      <c r="L725" t="str">
        <f t="shared" si="47"/>
        <v xml:space="preserve">LOW </v>
      </c>
    </row>
    <row r="726" spans="1:12" x14ac:dyDescent="0.25">
      <c r="A726" t="s">
        <v>17</v>
      </c>
      <c r="B726" t="s">
        <v>9</v>
      </c>
      <c r="C726" t="s">
        <v>14</v>
      </c>
      <c r="D726" t="s">
        <v>11</v>
      </c>
      <c r="E726" t="s">
        <v>12</v>
      </c>
      <c r="F726">
        <v>47</v>
      </c>
      <c r="G726">
        <v>43</v>
      </c>
      <c r="H726">
        <v>41</v>
      </c>
      <c r="I726" t="str">
        <f t="shared" si="44"/>
        <v>Fail</v>
      </c>
      <c r="J726">
        <f t="shared" si="45"/>
        <v>67.636473429951693</v>
      </c>
      <c r="K726">
        <f t="shared" si="46"/>
        <v>15.045325180451432</v>
      </c>
      <c r="L726" t="str">
        <f t="shared" si="47"/>
        <v xml:space="preserve">LOW </v>
      </c>
    </row>
    <row r="727" spans="1:12" x14ac:dyDescent="0.25">
      <c r="A727" t="s">
        <v>17</v>
      </c>
      <c r="B727" t="s">
        <v>24</v>
      </c>
      <c r="C727" t="s">
        <v>14</v>
      </c>
      <c r="D727" t="s">
        <v>11</v>
      </c>
      <c r="E727" t="s">
        <v>15</v>
      </c>
      <c r="F727">
        <v>81</v>
      </c>
      <c r="G727">
        <v>74</v>
      </c>
      <c r="H727">
        <v>71</v>
      </c>
      <c r="I727" t="str">
        <f t="shared" si="44"/>
        <v>Pass</v>
      </c>
      <c r="J727">
        <f t="shared" si="45"/>
        <v>67.723636363636359</v>
      </c>
      <c r="K727">
        <f t="shared" si="46"/>
        <v>15.002181218819951</v>
      </c>
      <c r="L727" t="str">
        <f t="shared" si="47"/>
        <v xml:space="preserve">LOW </v>
      </c>
    </row>
    <row r="728" spans="1:12" x14ac:dyDescent="0.25">
      <c r="A728" t="s">
        <v>8</v>
      </c>
      <c r="B728" t="s">
        <v>24</v>
      </c>
      <c r="C728" t="s">
        <v>19</v>
      </c>
      <c r="D728" t="s">
        <v>11</v>
      </c>
      <c r="E728" t="s">
        <v>15</v>
      </c>
      <c r="F728">
        <v>65</v>
      </c>
      <c r="G728">
        <v>75</v>
      </c>
      <c r="H728">
        <v>77</v>
      </c>
      <c r="I728" t="str">
        <f t="shared" si="44"/>
        <v>Pass</v>
      </c>
      <c r="J728">
        <f t="shared" si="45"/>
        <v>67.695863746958636</v>
      </c>
      <c r="K728">
        <f t="shared" si="46"/>
        <v>15.020341679090313</v>
      </c>
      <c r="L728" t="str">
        <f t="shared" si="47"/>
        <v xml:space="preserve">LOW </v>
      </c>
    </row>
    <row r="729" spans="1:12" x14ac:dyDescent="0.25">
      <c r="A729" t="s">
        <v>17</v>
      </c>
      <c r="B729" t="s">
        <v>24</v>
      </c>
      <c r="C729" t="s">
        <v>23</v>
      </c>
      <c r="D729" t="s">
        <v>11</v>
      </c>
      <c r="E729" t="s">
        <v>15</v>
      </c>
      <c r="F729">
        <v>68</v>
      </c>
      <c r="G729">
        <v>51</v>
      </c>
      <c r="H729">
        <v>57</v>
      </c>
      <c r="I729" t="str">
        <f t="shared" si="44"/>
        <v>Pass</v>
      </c>
      <c r="J729">
        <f t="shared" si="45"/>
        <v>67.678876678876676</v>
      </c>
      <c r="K729">
        <f t="shared" si="46"/>
        <v>15.041844141355345</v>
      </c>
      <c r="L729" t="str">
        <f t="shared" si="47"/>
        <v xml:space="preserve">LOW </v>
      </c>
    </row>
    <row r="730" spans="1:12" x14ac:dyDescent="0.25">
      <c r="A730" t="s">
        <v>8</v>
      </c>
      <c r="B730" t="s">
        <v>21</v>
      </c>
      <c r="C730" t="s">
        <v>22</v>
      </c>
      <c r="D730" t="s">
        <v>20</v>
      </c>
      <c r="E730" t="s">
        <v>12</v>
      </c>
      <c r="F730">
        <v>73</v>
      </c>
      <c r="G730">
        <v>92</v>
      </c>
      <c r="H730">
        <v>84</v>
      </c>
      <c r="I730" t="str">
        <f t="shared" si="44"/>
        <v>Pass</v>
      </c>
      <c r="J730">
        <f t="shared" si="45"/>
        <v>67.712009803921575</v>
      </c>
      <c r="K730">
        <f t="shared" si="46"/>
        <v>15.053471779870412</v>
      </c>
      <c r="L730" t="str">
        <f t="shared" si="47"/>
        <v xml:space="preserve">LOW </v>
      </c>
    </row>
    <row r="731" spans="1:12" x14ac:dyDescent="0.25">
      <c r="A731" t="s">
        <v>17</v>
      </c>
      <c r="B731" t="s">
        <v>13</v>
      </c>
      <c r="C731" t="s">
        <v>14</v>
      </c>
      <c r="D731" t="s">
        <v>11</v>
      </c>
      <c r="E731" t="s">
        <v>12</v>
      </c>
      <c r="F731">
        <v>53</v>
      </c>
      <c r="G731">
        <v>39</v>
      </c>
      <c r="H731">
        <v>37</v>
      </c>
      <c r="I731" t="str">
        <f t="shared" si="44"/>
        <v>Fail</v>
      </c>
      <c r="J731">
        <f t="shared" si="45"/>
        <v>67.655596555965559</v>
      </c>
      <c r="K731">
        <f t="shared" si="46"/>
        <v>15.04505603150033</v>
      </c>
      <c r="L731" t="str">
        <f t="shared" si="47"/>
        <v xml:space="preserve">LOW </v>
      </c>
    </row>
    <row r="732" spans="1:12" x14ac:dyDescent="0.25">
      <c r="A732" t="s">
        <v>8</v>
      </c>
      <c r="B732" t="s">
        <v>9</v>
      </c>
      <c r="C732" t="s">
        <v>19</v>
      </c>
      <c r="D732" t="s">
        <v>20</v>
      </c>
      <c r="E732" t="s">
        <v>15</v>
      </c>
      <c r="F732">
        <v>68</v>
      </c>
      <c r="G732">
        <v>77</v>
      </c>
      <c r="H732">
        <v>80</v>
      </c>
      <c r="I732" t="str">
        <f t="shared" si="44"/>
        <v>Pass</v>
      </c>
      <c r="J732">
        <f t="shared" si="45"/>
        <v>67.746913580246911</v>
      </c>
      <c r="K732">
        <f t="shared" si="46"/>
        <v>14.991483890510812</v>
      </c>
      <c r="L732" t="str">
        <f t="shared" si="47"/>
        <v xml:space="preserve">HIGH </v>
      </c>
    </row>
    <row r="733" spans="1:12" x14ac:dyDescent="0.25">
      <c r="A733" t="s">
        <v>17</v>
      </c>
      <c r="B733" t="s">
        <v>18</v>
      </c>
      <c r="C733" t="s">
        <v>23</v>
      </c>
      <c r="D733" t="s">
        <v>20</v>
      </c>
      <c r="E733" t="s">
        <v>12</v>
      </c>
      <c r="F733">
        <v>55</v>
      </c>
      <c r="G733">
        <v>46</v>
      </c>
      <c r="H733">
        <v>43</v>
      </c>
      <c r="I733" t="str">
        <f t="shared" si="44"/>
        <v>Fail</v>
      </c>
      <c r="J733">
        <f t="shared" si="45"/>
        <v>67.71995043370508</v>
      </c>
      <c r="K733">
        <f t="shared" si="46"/>
        <v>15.009567737461628</v>
      </c>
      <c r="L733" t="str">
        <f t="shared" si="47"/>
        <v xml:space="preserve">LOW </v>
      </c>
    </row>
    <row r="734" spans="1:12" x14ac:dyDescent="0.25">
      <c r="A734" t="s">
        <v>8</v>
      </c>
      <c r="B734" t="s">
        <v>13</v>
      </c>
      <c r="C734" t="s">
        <v>14</v>
      </c>
      <c r="D734" t="s">
        <v>11</v>
      </c>
      <c r="E734" t="s">
        <v>15</v>
      </c>
      <c r="F734">
        <v>87</v>
      </c>
      <c r="G734">
        <v>89</v>
      </c>
      <c r="H734">
        <v>94</v>
      </c>
      <c r="I734" t="str">
        <f t="shared" si="44"/>
        <v>Pass</v>
      </c>
      <c r="J734">
        <f t="shared" si="45"/>
        <v>67.793532338308452</v>
      </c>
      <c r="K734">
        <f t="shared" si="46"/>
        <v>14.985802832266318</v>
      </c>
      <c r="L734" t="str">
        <f t="shared" si="47"/>
        <v xml:space="preserve">HIGH </v>
      </c>
    </row>
    <row r="735" spans="1:12" x14ac:dyDescent="0.25">
      <c r="A735" t="s">
        <v>17</v>
      </c>
      <c r="B735" t="s">
        <v>21</v>
      </c>
      <c r="C735" t="s">
        <v>23</v>
      </c>
      <c r="D735" t="s">
        <v>11</v>
      </c>
      <c r="E735" t="s">
        <v>12</v>
      </c>
      <c r="F735">
        <v>55</v>
      </c>
      <c r="G735">
        <v>47</v>
      </c>
      <c r="H735">
        <v>44</v>
      </c>
      <c r="I735" t="str">
        <f t="shared" si="44"/>
        <v>Fail</v>
      </c>
      <c r="J735">
        <f t="shared" si="45"/>
        <v>67.710362047440697</v>
      </c>
      <c r="K735">
        <f t="shared" si="46"/>
        <v>14.950889392498508</v>
      </c>
      <c r="L735" t="str">
        <f t="shared" si="47"/>
        <v xml:space="preserve">HIGH </v>
      </c>
    </row>
    <row r="736" spans="1:12" x14ac:dyDescent="0.25">
      <c r="A736" t="s">
        <v>8</v>
      </c>
      <c r="B736" t="s">
        <v>24</v>
      </c>
      <c r="C736" t="s">
        <v>14</v>
      </c>
      <c r="D736" t="s">
        <v>20</v>
      </c>
      <c r="E736" t="s">
        <v>12</v>
      </c>
      <c r="F736">
        <v>53</v>
      </c>
      <c r="G736">
        <v>58</v>
      </c>
      <c r="H736">
        <v>57</v>
      </c>
      <c r="I736" t="str">
        <f t="shared" si="44"/>
        <v>Pass</v>
      </c>
      <c r="J736">
        <f t="shared" si="45"/>
        <v>67.781954887218049</v>
      </c>
      <c r="K736">
        <f t="shared" si="46"/>
        <v>14.930501494429375</v>
      </c>
      <c r="L736" t="str">
        <f t="shared" si="47"/>
        <v xml:space="preserve">HIGH </v>
      </c>
    </row>
    <row r="737" spans="1:12" x14ac:dyDescent="0.25">
      <c r="A737" t="s">
        <v>17</v>
      </c>
      <c r="B737" t="s">
        <v>13</v>
      </c>
      <c r="C737" t="s">
        <v>16</v>
      </c>
      <c r="D737" t="s">
        <v>11</v>
      </c>
      <c r="E737" t="s">
        <v>12</v>
      </c>
      <c r="F737">
        <v>67</v>
      </c>
      <c r="G737">
        <v>57</v>
      </c>
      <c r="H737">
        <v>59</v>
      </c>
      <c r="I737" t="str">
        <f t="shared" si="44"/>
        <v>Pass</v>
      </c>
      <c r="J737">
        <f t="shared" si="45"/>
        <v>67.826415094339623</v>
      </c>
      <c r="K737">
        <f t="shared" si="46"/>
        <v>14.94047077647372</v>
      </c>
      <c r="L737" t="str">
        <f t="shared" si="47"/>
        <v xml:space="preserve">HIGH </v>
      </c>
    </row>
    <row r="738" spans="1:12" x14ac:dyDescent="0.25">
      <c r="A738" t="s">
        <v>17</v>
      </c>
      <c r="B738" t="s">
        <v>13</v>
      </c>
      <c r="C738" t="s">
        <v>19</v>
      </c>
      <c r="D738" t="s">
        <v>11</v>
      </c>
      <c r="E738" t="s">
        <v>12</v>
      </c>
      <c r="F738">
        <v>92</v>
      </c>
      <c r="G738">
        <v>79</v>
      </c>
      <c r="H738">
        <v>84</v>
      </c>
      <c r="I738" t="str">
        <f t="shared" si="44"/>
        <v>Pass</v>
      </c>
      <c r="J738">
        <f t="shared" si="45"/>
        <v>67.852272727272734</v>
      </c>
      <c r="K738">
        <f t="shared" si="46"/>
        <v>14.960457809339051</v>
      </c>
      <c r="L738" t="str">
        <f t="shared" si="47"/>
        <v xml:space="preserve">HIGH </v>
      </c>
    </row>
    <row r="739" spans="1:12" x14ac:dyDescent="0.25">
      <c r="A739" t="s">
        <v>8</v>
      </c>
      <c r="B739" t="s">
        <v>9</v>
      </c>
      <c r="C739" t="s">
        <v>14</v>
      </c>
      <c r="D739" t="s">
        <v>20</v>
      </c>
      <c r="E739" t="s">
        <v>15</v>
      </c>
      <c r="F739">
        <v>53</v>
      </c>
      <c r="G739">
        <v>66</v>
      </c>
      <c r="H739">
        <v>73</v>
      </c>
      <c r="I739" t="str">
        <f t="shared" si="44"/>
        <v>Pass</v>
      </c>
      <c r="J739">
        <f t="shared" si="45"/>
        <v>67.787072243346003</v>
      </c>
      <c r="K739">
        <f t="shared" si="46"/>
        <v>14.947742861383478</v>
      </c>
      <c r="L739" t="str">
        <f t="shared" si="47"/>
        <v xml:space="preserve">HIGH </v>
      </c>
    </row>
    <row r="740" spans="1:12" x14ac:dyDescent="0.25">
      <c r="A740" t="s">
        <v>17</v>
      </c>
      <c r="B740" t="s">
        <v>21</v>
      </c>
      <c r="C740" t="s">
        <v>19</v>
      </c>
      <c r="D740" t="s">
        <v>11</v>
      </c>
      <c r="E740" t="s">
        <v>12</v>
      </c>
      <c r="F740">
        <v>81</v>
      </c>
      <c r="G740">
        <v>71</v>
      </c>
      <c r="H740">
        <v>73</v>
      </c>
      <c r="I740" t="str">
        <f t="shared" si="44"/>
        <v>Pass</v>
      </c>
      <c r="J740">
        <f t="shared" si="45"/>
        <v>67.801526717557252</v>
      </c>
      <c r="K740">
        <f t="shared" si="46"/>
        <v>14.965653559841774</v>
      </c>
      <c r="L740" t="str">
        <f t="shared" si="47"/>
        <v xml:space="preserve">HIGH </v>
      </c>
    </row>
    <row r="741" spans="1:12" x14ac:dyDescent="0.25">
      <c r="A741" t="s">
        <v>17</v>
      </c>
      <c r="B741" t="s">
        <v>13</v>
      </c>
      <c r="C741" t="s">
        <v>22</v>
      </c>
      <c r="D741" t="s">
        <v>20</v>
      </c>
      <c r="E741" t="s">
        <v>12</v>
      </c>
      <c r="F741">
        <v>61</v>
      </c>
      <c r="G741">
        <v>60</v>
      </c>
      <c r="H741">
        <v>55</v>
      </c>
      <c r="I741" t="str">
        <f t="shared" si="44"/>
        <v>Pass</v>
      </c>
      <c r="J741">
        <f t="shared" si="45"/>
        <v>67.773946360153261</v>
      </c>
      <c r="K741">
        <f t="shared" si="46"/>
        <v>14.985262598773867</v>
      </c>
      <c r="L741" t="str">
        <f t="shared" si="47"/>
        <v xml:space="preserve">HIGH </v>
      </c>
    </row>
    <row r="742" spans="1:12" x14ac:dyDescent="0.25">
      <c r="A742" t="s">
        <v>17</v>
      </c>
      <c r="B742" t="s">
        <v>21</v>
      </c>
      <c r="C742" t="s">
        <v>10</v>
      </c>
      <c r="D742" t="s">
        <v>11</v>
      </c>
      <c r="E742" t="s">
        <v>12</v>
      </c>
      <c r="F742">
        <v>80</v>
      </c>
      <c r="G742">
        <v>73</v>
      </c>
      <c r="H742">
        <v>72</v>
      </c>
      <c r="I742" t="str">
        <f t="shared" si="44"/>
        <v>Pass</v>
      </c>
      <c r="J742">
        <f t="shared" si="45"/>
        <v>67.808974358974353</v>
      </c>
      <c r="K742">
        <f t="shared" si="46"/>
        <v>15.002501380303526</v>
      </c>
      <c r="L742" t="str">
        <f t="shared" si="47"/>
        <v xml:space="preserve">LOW </v>
      </c>
    </row>
    <row r="743" spans="1:12" x14ac:dyDescent="0.25">
      <c r="A743" t="s">
        <v>8</v>
      </c>
      <c r="B743" t="s">
        <v>18</v>
      </c>
      <c r="C743" t="s">
        <v>19</v>
      </c>
      <c r="D743" t="s">
        <v>20</v>
      </c>
      <c r="E743" t="s">
        <v>12</v>
      </c>
      <c r="F743">
        <v>37</v>
      </c>
      <c r="G743">
        <v>57</v>
      </c>
      <c r="H743">
        <v>56</v>
      </c>
      <c r="I743" t="str">
        <f t="shared" si="44"/>
        <v>Fail</v>
      </c>
      <c r="J743">
        <f t="shared" si="45"/>
        <v>67.781209781209782</v>
      </c>
      <c r="K743">
        <f t="shared" si="46"/>
        <v>15.023139837689106</v>
      </c>
      <c r="L743" t="str">
        <f t="shared" si="47"/>
        <v xml:space="preserve">LOW </v>
      </c>
    </row>
    <row r="744" spans="1:12" x14ac:dyDescent="0.25">
      <c r="A744" t="s">
        <v>8</v>
      </c>
      <c r="B744" t="s">
        <v>13</v>
      </c>
      <c r="C744" t="s">
        <v>22</v>
      </c>
      <c r="D744" t="s">
        <v>11</v>
      </c>
      <c r="E744" t="s">
        <v>12</v>
      </c>
      <c r="F744">
        <v>81</v>
      </c>
      <c r="G744">
        <v>84</v>
      </c>
      <c r="H744">
        <v>82</v>
      </c>
      <c r="I744" t="str">
        <f t="shared" si="44"/>
        <v>Pass</v>
      </c>
      <c r="J744">
        <f t="shared" si="45"/>
        <v>67.850129198966414</v>
      </c>
      <c r="K744">
        <f t="shared" si="46"/>
        <v>15.000371011220478</v>
      </c>
      <c r="L744" t="str">
        <f t="shared" si="47"/>
        <v xml:space="preserve">LOW </v>
      </c>
    </row>
    <row r="745" spans="1:12" x14ac:dyDescent="0.25">
      <c r="A745" t="s">
        <v>8</v>
      </c>
      <c r="B745" t="s">
        <v>13</v>
      </c>
      <c r="C745" t="s">
        <v>19</v>
      </c>
      <c r="D745" t="s">
        <v>11</v>
      </c>
      <c r="E745" t="s">
        <v>15</v>
      </c>
      <c r="F745">
        <v>59</v>
      </c>
      <c r="G745">
        <v>73</v>
      </c>
      <c r="H745">
        <v>72</v>
      </c>
      <c r="I745" t="str">
        <f t="shared" si="44"/>
        <v>Pass</v>
      </c>
      <c r="J745">
        <f t="shared" si="45"/>
        <v>67.793774319066145</v>
      </c>
      <c r="K745">
        <f t="shared" si="46"/>
        <v>15.002040938399713</v>
      </c>
      <c r="L745" t="str">
        <f t="shared" si="47"/>
        <v xml:space="preserve">LOW </v>
      </c>
    </row>
    <row r="746" spans="1:12" x14ac:dyDescent="0.25">
      <c r="A746" t="s">
        <v>17</v>
      </c>
      <c r="B746" t="s">
        <v>9</v>
      </c>
      <c r="C746" t="s">
        <v>14</v>
      </c>
      <c r="D746" t="s">
        <v>20</v>
      </c>
      <c r="E746" t="s">
        <v>12</v>
      </c>
      <c r="F746">
        <v>55</v>
      </c>
      <c r="G746">
        <v>55</v>
      </c>
      <c r="H746">
        <v>47</v>
      </c>
      <c r="I746" t="str">
        <f t="shared" si="44"/>
        <v>Pass</v>
      </c>
      <c r="J746">
        <f t="shared" si="45"/>
        <v>67.79296875</v>
      </c>
      <c r="K746">
        <f t="shared" si="46"/>
        <v>15.026022654432657</v>
      </c>
      <c r="L746" t="str">
        <f t="shared" si="47"/>
        <v xml:space="preserve">LOW </v>
      </c>
    </row>
    <row r="747" spans="1:12" x14ac:dyDescent="0.25">
      <c r="A747" t="s">
        <v>17</v>
      </c>
      <c r="B747" t="s">
        <v>21</v>
      </c>
      <c r="C747" t="s">
        <v>19</v>
      </c>
      <c r="D747" t="s">
        <v>11</v>
      </c>
      <c r="E747" t="s">
        <v>12</v>
      </c>
      <c r="F747">
        <v>72</v>
      </c>
      <c r="G747">
        <v>79</v>
      </c>
      <c r="H747">
        <v>74</v>
      </c>
      <c r="I747" t="str">
        <f t="shared" si="44"/>
        <v>Pass</v>
      </c>
      <c r="J747">
        <f t="shared" si="45"/>
        <v>67.853594771241831</v>
      </c>
      <c r="K747">
        <f t="shared" si="46"/>
        <v>15.022319021275182</v>
      </c>
      <c r="L747" t="str">
        <f t="shared" si="47"/>
        <v xml:space="preserve">LOW </v>
      </c>
    </row>
    <row r="748" spans="1:12" x14ac:dyDescent="0.25">
      <c r="A748" t="s">
        <v>17</v>
      </c>
      <c r="B748" t="s">
        <v>21</v>
      </c>
      <c r="C748" t="s">
        <v>22</v>
      </c>
      <c r="D748" t="s">
        <v>11</v>
      </c>
      <c r="E748" t="s">
        <v>12</v>
      </c>
      <c r="F748">
        <v>69</v>
      </c>
      <c r="G748">
        <v>75</v>
      </c>
      <c r="H748">
        <v>71</v>
      </c>
      <c r="I748" t="str">
        <f t="shared" si="44"/>
        <v>Pass</v>
      </c>
      <c r="J748">
        <f t="shared" si="45"/>
        <v>67.825459317585299</v>
      </c>
      <c r="K748">
        <f t="shared" si="46"/>
        <v>15.044020537173086</v>
      </c>
      <c r="L748" t="str">
        <f t="shared" si="47"/>
        <v xml:space="preserve">LOW </v>
      </c>
    </row>
    <row r="749" spans="1:12" x14ac:dyDescent="0.25">
      <c r="A749" t="s">
        <v>17</v>
      </c>
      <c r="B749" t="s">
        <v>13</v>
      </c>
      <c r="C749" t="s">
        <v>14</v>
      </c>
      <c r="D749" t="s">
        <v>11</v>
      </c>
      <c r="E749" t="s">
        <v>12</v>
      </c>
      <c r="F749">
        <v>69</v>
      </c>
      <c r="G749">
        <v>64</v>
      </c>
      <c r="H749">
        <v>68</v>
      </c>
      <c r="I749" t="str">
        <f t="shared" si="44"/>
        <v>Pass</v>
      </c>
      <c r="J749">
        <f t="shared" si="45"/>
        <v>67.810276679841891</v>
      </c>
      <c r="K749">
        <f t="shared" si="46"/>
        <v>15.070964320045897</v>
      </c>
      <c r="L749" t="str">
        <f t="shared" si="47"/>
        <v xml:space="preserve">LOW </v>
      </c>
    </row>
    <row r="750" spans="1:12" x14ac:dyDescent="0.25">
      <c r="A750" t="s">
        <v>8</v>
      </c>
      <c r="B750" t="s">
        <v>13</v>
      </c>
      <c r="C750" t="s">
        <v>10</v>
      </c>
      <c r="D750" t="s">
        <v>20</v>
      </c>
      <c r="E750" t="s">
        <v>12</v>
      </c>
      <c r="F750">
        <v>50</v>
      </c>
      <c r="G750">
        <v>60</v>
      </c>
      <c r="H750">
        <v>59</v>
      </c>
      <c r="I750" t="str">
        <f t="shared" si="44"/>
        <v>Pass</v>
      </c>
      <c r="J750">
        <f t="shared" si="45"/>
        <v>67.813492063492063</v>
      </c>
      <c r="K750">
        <f t="shared" si="46"/>
        <v>15.100137634755564</v>
      </c>
      <c r="L750" t="str">
        <f t="shared" si="47"/>
        <v xml:space="preserve">LOW </v>
      </c>
    </row>
    <row r="751" spans="1:12" x14ac:dyDescent="0.25">
      <c r="A751" t="s">
        <v>17</v>
      </c>
      <c r="B751" t="s">
        <v>9</v>
      </c>
      <c r="C751" t="s">
        <v>14</v>
      </c>
      <c r="D751" t="s">
        <v>11</v>
      </c>
      <c r="E751" t="s">
        <v>15</v>
      </c>
      <c r="F751">
        <v>87</v>
      </c>
      <c r="G751">
        <v>84</v>
      </c>
      <c r="H751">
        <v>86</v>
      </c>
      <c r="I751" t="str">
        <f t="shared" si="44"/>
        <v>Pass</v>
      </c>
      <c r="J751">
        <f t="shared" si="45"/>
        <v>67.859229747675968</v>
      </c>
      <c r="K751">
        <f t="shared" si="46"/>
        <v>15.110090836611219</v>
      </c>
      <c r="L751" t="str">
        <f t="shared" si="47"/>
        <v xml:space="preserve">LOW </v>
      </c>
    </row>
    <row r="752" spans="1:12" x14ac:dyDescent="0.25">
      <c r="A752" t="s">
        <v>17</v>
      </c>
      <c r="B752" t="s">
        <v>21</v>
      </c>
      <c r="C752" t="s">
        <v>23</v>
      </c>
      <c r="D752" t="s">
        <v>11</v>
      </c>
      <c r="E752" t="s">
        <v>15</v>
      </c>
      <c r="F752">
        <v>71</v>
      </c>
      <c r="G752">
        <v>69</v>
      </c>
      <c r="H752">
        <v>68</v>
      </c>
      <c r="I752" t="str">
        <f t="shared" si="44"/>
        <v>Pass</v>
      </c>
      <c r="J752">
        <f t="shared" si="45"/>
        <v>67.787999999999997</v>
      </c>
      <c r="K752">
        <f t="shared" si="46"/>
        <v>15.097959773867903</v>
      </c>
      <c r="L752" t="str">
        <f t="shared" si="47"/>
        <v xml:space="preserve">LOW </v>
      </c>
    </row>
    <row r="753" spans="1:12" x14ac:dyDescent="0.25">
      <c r="A753" t="s">
        <v>17</v>
      </c>
      <c r="B753" t="s">
        <v>24</v>
      </c>
      <c r="C753" t="s">
        <v>14</v>
      </c>
      <c r="D753" t="s">
        <v>11</v>
      </c>
      <c r="E753" t="s">
        <v>12</v>
      </c>
      <c r="F753">
        <v>68</v>
      </c>
      <c r="G753">
        <v>72</v>
      </c>
      <c r="H753">
        <v>65</v>
      </c>
      <c r="I753" t="str">
        <f t="shared" si="44"/>
        <v>Pass</v>
      </c>
      <c r="J753">
        <f t="shared" si="45"/>
        <v>67.781793842034801</v>
      </c>
      <c r="K753">
        <f t="shared" si="46"/>
        <v>15.127721851023813</v>
      </c>
      <c r="L753" t="str">
        <f t="shared" si="47"/>
        <v xml:space="preserve">LOW </v>
      </c>
    </row>
    <row r="754" spans="1:12" x14ac:dyDescent="0.25">
      <c r="A754" t="s">
        <v>17</v>
      </c>
      <c r="B754" t="s">
        <v>13</v>
      </c>
      <c r="C754" t="s">
        <v>16</v>
      </c>
      <c r="D754" t="s">
        <v>20</v>
      </c>
      <c r="E754" t="s">
        <v>15</v>
      </c>
      <c r="F754">
        <v>79</v>
      </c>
      <c r="G754">
        <v>77</v>
      </c>
      <c r="H754">
        <v>75</v>
      </c>
      <c r="I754" t="str">
        <f t="shared" si="44"/>
        <v>Pass</v>
      </c>
      <c r="J754">
        <f t="shared" si="45"/>
        <v>67.77956989247312</v>
      </c>
      <c r="K754">
        <f t="shared" si="46"/>
        <v>15.157056337041663</v>
      </c>
      <c r="L754" t="str">
        <f t="shared" si="47"/>
        <v xml:space="preserve">LOW </v>
      </c>
    </row>
    <row r="755" spans="1:12" x14ac:dyDescent="0.25">
      <c r="A755" t="s">
        <v>8</v>
      </c>
      <c r="B755" t="s">
        <v>13</v>
      </c>
      <c r="C755" t="s">
        <v>23</v>
      </c>
      <c r="D755" t="s">
        <v>11</v>
      </c>
      <c r="E755" t="s">
        <v>15</v>
      </c>
      <c r="F755">
        <v>77</v>
      </c>
      <c r="G755">
        <v>90</v>
      </c>
      <c r="H755">
        <v>85</v>
      </c>
      <c r="I755" t="str">
        <f t="shared" si="44"/>
        <v>Pass</v>
      </c>
      <c r="J755">
        <f t="shared" si="45"/>
        <v>67.742240215924426</v>
      </c>
      <c r="K755">
        <f t="shared" si="46"/>
        <v>15.175970417483581</v>
      </c>
      <c r="L755" t="str">
        <f t="shared" si="47"/>
        <v xml:space="preserve">LOW </v>
      </c>
    </row>
    <row r="756" spans="1:12" x14ac:dyDescent="0.25">
      <c r="A756" t="s">
        <v>17</v>
      </c>
      <c r="B756" t="s">
        <v>13</v>
      </c>
      <c r="C756" t="s">
        <v>19</v>
      </c>
      <c r="D756" t="s">
        <v>20</v>
      </c>
      <c r="E756" t="s">
        <v>12</v>
      </c>
      <c r="F756">
        <v>58</v>
      </c>
      <c r="G756">
        <v>55</v>
      </c>
      <c r="H756">
        <v>53</v>
      </c>
      <c r="I756" t="str">
        <f t="shared" si="44"/>
        <v>Pass</v>
      </c>
      <c r="J756">
        <f t="shared" si="45"/>
        <v>67.676151761517616</v>
      </c>
      <c r="K756">
        <f t="shared" si="46"/>
        <v>15.167430529812801</v>
      </c>
      <c r="L756" t="str">
        <f t="shared" si="47"/>
        <v xml:space="preserve">LOW </v>
      </c>
    </row>
    <row r="757" spans="1:12" x14ac:dyDescent="0.25">
      <c r="A757" t="s">
        <v>8</v>
      </c>
      <c r="B757" t="s">
        <v>24</v>
      </c>
      <c r="C757" t="s">
        <v>19</v>
      </c>
      <c r="D757" t="s">
        <v>11</v>
      </c>
      <c r="E757" t="s">
        <v>12</v>
      </c>
      <c r="F757">
        <v>84</v>
      </c>
      <c r="G757">
        <v>95</v>
      </c>
      <c r="H757">
        <v>92</v>
      </c>
      <c r="I757" t="str">
        <f t="shared" si="44"/>
        <v>Pass</v>
      </c>
      <c r="J757">
        <f t="shared" si="45"/>
        <v>67.7265306122449</v>
      </c>
      <c r="K757">
        <f t="shared" si="46"/>
        <v>15.177231096140742</v>
      </c>
      <c r="L757" t="str">
        <f t="shared" si="47"/>
        <v xml:space="preserve">LOW </v>
      </c>
    </row>
    <row r="758" spans="1:12" x14ac:dyDescent="0.25">
      <c r="A758" t="s">
        <v>17</v>
      </c>
      <c r="B758" t="s">
        <v>21</v>
      </c>
      <c r="C758" t="s">
        <v>14</v>
      </c>
      <c r="D758" t="s">
        <v>11</v>
      </c>
      <c r="E758" t="s">
        <v>12</v>
      </c>
      <c r="F758">
        <v>55</v>
      </c>
      <c r="G758">
        <v>58</v>
      </c>
      <c r="H758">
        <v>52</v>
      </c>
      <c r="I758" t="str">
        <f t="shared" si="44"/>
        <v>Pass</v>
      </c>
      <c r="J758">
        <f t="shared" si="45"/>
        <v>67.63387978142076</v>
      </c>
      <c r="K758">
        <f t="shared" si="46"/>
        <v>15.136080359959216</v>
      </c>
      <c r="L758" t="str">
        <f t="shared" si="47"/>
        <v xml:space="preserve">LOW </v>
      </c>
    </row>
    <row r="759" spans="1:12" x14ac:dyDescent="0.25">
      <c r="A759" t="s">
        <v>17</v>
      </c>
      <c r="B759" t="s">
        <v>24</v>
      </c>
      <c r="C759" t="s">
        <v>10</v>
      </c>
      <c r="D759" t="s">
        <v>20</v>
      </c>
      <c r="E759" t="s">
        <v>15</v>
      </c>
      <c r="F759">
        <v>70</v>
      </c>
      <c r="G759">
        <v>68</v>
      </c>
      <c r="H759">
        <v>72</v>
      </c>
      <c r="I759" t="str">
        <f t="shared" si="44"/>
        <v>Pass</v>
      </c>
      <c r="J759">
        <f t="shared" si="45"/>
        <v>67.685871056241425</v>
      </c>
      <c r="K759">
        <f t="shared" si="46"/>
        <v>15.144619007167607</v>
      </c>
      <c r="L759" t="str">
        <f t="shared" si="47"/>
        <v xml:space="preserve">LOW </v>
      </c>
    </row>
    <row r="760" spans="1:12" x14ac:dyDescent="0.25">
      <c r="A760" t="s">
        <v>8</v>
      </c>
      <c r="B760" t="s">
        <v>21</v>
      </c>
      <c r="C760" t="s">
        <v>14</v>
      </c>
      <c r="D760" t="s">
        <v>20</v>
      </c>
      <c r="E760" t="s">
        <v>15</v>
      </c>
      <c r="F760">
        <v>52</v>
      </c>
      <c r="G760">
        <v>59</v>
      </c>
      <c r="H760">
        <v>65</v>
      </c>
      <c r="I760" t="str">
        <f t="shared" si="44"/>
        <v>Pass</v>
      </c>
      <c r="J760">
        <f t="shared" si="45"/>
        <v>67.676308539944898</v>
      </c>
      <c r="K760">
        <f t="shared" si="46"/>
        <v>15.17478209785812</v>
      </c>
      <c r="L760" t="str">
        <f t="shared" si="47"/>
        <v xml:space="preserve">LOW </v>
      </c>
    </row>
    <row r="761" spans="1:12" x14ac:dyDescent="0.25">
      <c r="A761" t="s">
        <v>17</v>
      </c>
      <c r="B761" t="s">
        <v>9</v>
      </c>
      <c r="C761" t="s">
        <v>14</v>
      </c>
      <c r="D761" t="s">
        <v>11</v>
      </c>
      <c r="E761" t="s">
        <v>15</v>
      </c>
      <c r="F761">
        <v>69</v>
      </c>
      <c r="G761">
        <v>77</v>
      </c>
      <c r="H761">
        <v>77</v>
      </c>
      <c r="I761" t="str">
        <f t="shared" si="44"/>
        <v>Pass</v>
      </c>
      <c r="J761">
        <f t="shared" si="45"/>
        <v>67.713692946058089</v>
      </c>
      <c r="K761">
        <f t="shared" si="46"/>
        <v>15.191253509205879</v>
      </c>
      <c r="L761" t="str">
        <f t="shared" si="47"/>
        <v xml:space="preserve">LOW </v>
      </c>
    </row>
    <row r="762" spans="1:12" x14ac:dyDescent="0.25">
      <c r="A762" t="s">
        <v>8</v>
      </c>
      <c r="B762" t="s">
        <v>13</v>
      </c>
      <c r="C762" t="s">
        <v>22</v>
      </c>
      <c r="D762" t="s">
        <v>20</v>
      </c>
      <c r="E762" t="s">
        <v>12</v>
      </c>
      <c r="F762">
        <v>53</v>
      </c>
      <c r="G762">
        <v>72</v>
      </c>
      <c r="H762">
        <v>64</v>
      </c>
      <c r="I762" t="str">
        <f t="shared" si="44"/>
        <v>Pass</v>
      </c>
      <c r="J762">
        <f t="shared" si="45"/>
        <v>67.686111111111117</v>
      </c>
      <c r="K762">
        <f t="shared" si="46"/>
        <v>15.214898633645205</v>
      </c>
      <c r="L762" t="str">
        <f t="shared" si="47"/>
        <v xml:space="preserve">LOW </v>
      </c>
    </row>
    <row r="763" spans="1:12" x14ac:dyDescent="0.25">
      <c r="A763" t="s">
        <v>8</v>
      </c>
      <c r="B763" t="s">
        <v>21</v>
      </c>
      <c r="C763" t="s">
        <v>23</v>
      </c>
      <c r="D763" t="s">
        <v>11</v>
      </c>
      <c r="E763" t="s">
        <v>12</v>
      </c>
      <c r="F763">
        <v>48</v>
      </c>
      <c r="G763">
        <v>58</v>
      </c>
      <c r="H763">
        <v>54</v>
      </c>
      <c r="I763" t="str">
        <f t="shared" si="44"/>
        <v>Pass</v>
      </c>
      <c r="J763">
        <f t="shared" si="45"/>
        <v>67.705718270571822</v>
      </c>
      <c r="K763">
        <f t="shared" si="46"/>
        <v>15.235341472508843</v>
      </c>
      <c r="L763" t="str">
        <f t="shared" si="47"/>
        <v xml:space="preserve">LOW </v>
      </c>
    </row>
    <row r="764" spans="1:12" x14ac:dyDescent="0.25">
      <c r="A764" t="s">
        <v>17</v>
      </c>
      <c r="B764" t="s">
        <v>21</v>
      </c>
      <c r="C764" t="s">
        <v>23</v>
      </c>
      <c r="D764" t="s">
        <v>11</v>
      </c>
      <c r="E764" t="s">
        <v>15</v>
      </c>
      <c r="F764">
        <v>78</v>
      </c>
      <c r="G764">
        <v>81</v>
      </c>
      <c r="H764">
        <v>86</v>
      </c>
      <c r="I764" t="str">
        <f t="shared" si="44"/>
        <v>Pass</v>
      </c>
      <c r="J764">
        <f t="shared" si="45"/>
        <v>67.766106442577026</v>
      </c>
      <c r="K764">
        <f t="shared" si="46"/>
        <v>15.236416082408915</v>
      </c>
      <c r="L764" t="str">
        <f t="shared" si="47"/>
        <v xml:space="preserve">LOW </v>
      </c>
    </row>
    <row r="765" spans="1:12" x14ac:dyDescent="0.25">
      <c r="A765" t="s">
        <v>8</v>
      </c>
      <c r="B765" t="s">
        <v>9</v>
      </c>
      <c r="C765" t="s">
        <v>22</v>
      </c>
      <c r="D765" t="s">
        <v>11</v>
      </c>
      <c r="E765" t="s">
        <v>12</v>
      </c>
      <c r="F765">
        <v>62</v>
      </c>
      <c r="G765">
        <v>62</v>
      </c>
      <c r="H765">
        <v>63</v>
      </c>
      <c r="I765" t="str">
        <f t="shared" si="44"/>
        <v>Pass</v>
      </c>
      <c r="J765">
        <f t="shared" si="45"/>
        <v>67.707454289732766</v>
      </c>
      <c r="K765">
        <f t="shared" si="46"/>
        <v>15.240184431564714</v>
      </c>
      <c r="L765" t="str">
        <f t="shared" si="47"/>
        <v xml:space="preserve">LOW </v>
      </c>
    </row>
    <row r="766" spans="1:12" x14ac:dyDescent="0.25">
      <c r="A766" t="s">
        <v>17</v>
      </c>
      <c r="B766" t="s">
        <v>21</v>
      </c>
      <c r="C766" t="s">
        <v>14</v>
      </c>
      <c r="D766" t="s">
        <v>11</v>
      </c>
      <c r="E766" t="s">
        <v>12</v>
      </c>
      <c r="F766">
        <v>60</v>
      </c>
      <c r="G766">
        <v>63</v>
      </c>
      <c r="H766">
        <v>59</v>
      </c>
      <c r="I766" t="str">
        <f t="shared" si="44"/>
        <v>Pass</v>
      </c>
      <c r="J766">
        <f t="shared" si="45"/>
        <v>67.730225988700568</v>
      </c>
      <c r="K766">
        <f t="shared" si="46"/>
        <v>15.268383990011623</v>
      </c>
      <c r="L766" t="str">
        <f t="shared" si="47"/>
        <v xml:space="preserve">LOW </v>
      </c>
    </row>
    <row r="767" spans="1:12" x14ac:dyDescent="0.25">
      <c r="A767" t="s">
        <v>8</v>
      </c>
      <c r="B767" t="s">
        <v>9</v>
      </c>
      <c r="C767" t="s">
        <v>22</v>
      </c>
      <c r="D767" t="s">
        <v>11</v>
      </c>
      <c r="E767" t="s">
        <v>12</v>
      </c>
      <c r="F767">
        <v>74</v>
      </c>
      <c r="G767">
        <v>72</v>
      </c>
      <c r="H767">
        <v>72</v>
      </c>
      <c r="I767" t="str">
        <f t="shared" si="44"/>
        <v>Pass</v>
      </c>
      <c r="J767">
        <f t="shared" si="45"/>
        <v>67.760283687943257</v>
      </c>
      <c r="K767">
        <f t="shared" si="46"/>
        <v>15.293464415240596</v>
      </c>
      <c r="L767" t="str">
        <f t="shared" si="47"/>
        <v xml:space="preserve">LOW </v>
      </c>
    </row>
    <row r="768" spans="1:12" x14ac:dyDescent="0.25">
      <c r="A768" t="s">
        <v>8</v>
      </c>
      <c r="B768" t="s">
        <v>13</v>
      </c>
      <c r="C768" t="s">
        <v>22</v>
      </c>
      <c r="D768" t="s">
        <v>11</v>
      </c>
      <c r="E768" t="s">
        <v>15</v>
      </c>
      <c r="F768">
        <v>58</v>
      </c>
      <c r="G768">
        <v>75</v>
      </c>
      <c r="H768">
        <v>77</v>
      </c>
      <c r="I768" t="str">
        <f t="shared" si="44"/>
        <v>Pass</v>
      </c>
      <c r="J768">
        <f t="shared" si="45"/>
        <v>67.739316239316238</v>
      </c>
      <c r="K768">
        <f t="shared" si="46"/>
        <v>15.322613071122795</v>
      </c>
      <c r="L768" t="str">
        <f t="shared" si="47"/>
        <v xml:space="preserve">LOW </v>
      </c>
    </row>
    <row r="769" spans="1:12" x14ac:dyDescent="0.25">
      <c r="A769" t="s">
        <v>17</v>
      </c>
      <c r="B769" t="s">
        <v>9</v>
      </c>
      <c r="C769" t="s">
        <v>22</v>
      </c>
      <c r="D769" t="s">
        <v>11</v>
      </c>
      <c r="E769" t="s">
        <v>15</v>
      </c>
      <c r="F769">
        <v>76</v>
      </c>
      <c r="G769">
        <v>62</v>
      </c>
      <c r="H769">
        <v>60</v>
      </c>
      <c r="I769" t="str">
        <f t="shared" si="44"/>
        <v>Pass</v>
      </c>
      <c r="J769">
        <f t="shared" si="45"/>
        <v>67.72961373390558</v>
      </c>
      <c r="K769">
        <f t="shared" si="46"/>
        <v>15.344582720881666</v>
      </c>
      <c r="L769" t="str">
        <f t="shared" si="47"/>
        <v xml:space="preserve">LOW </v>
      </c>
    </row>
    <row r="770" spans="1:12" x14ac:dyDescent="0.25">
      <c r="A770" t="s">
        <v>8</v>
      </c>
      <c r="B770" t="s">
        <v>21</v>
      </c>
      <c r="C770" t="s">
        <v>23</v>
      </c>
      <c r="D770" t="s">
        <v>11</v>
      </c>
      <c r="E770" t="s">
        <v>12</v>
      </c>
      <c r="F770">
        <v>68</v>
      </c>
      <c r="G770">
        <v>71</v>
      </c>
      <c r="H770">
        <v>75</v>
      </c>
      <c r="I770" t="str">
        <f t="shared" ref="I770:I833" si="48">IF(OR(F770&lt;45,G770&lt;45,H770&lt;45), "Fail", "Pass")</f>
        <v>Pass</v>
      </c>
      <c r="J770">
        <f t="shared" ref="J770:J833" si="49">AVERAGE(F770:H1769)</f>
        <v>67.737068965517238</v>
      </c>
      <c r="K770">
        <f t="shared" ref="K770:K833" si="50">_xlfn.STDEV.P(F770:H1769)</f>
        <v>15.370093536380409</v>
      </c>
      <c r="L770" t="str">
        <f t="shared" si="47"/>
        <v xml:space="preserve">LOW </v>
      </c>
    </row>
    <row r="771" spans="1:12" x14ac:dyDescent="0.25">
      <c r="A771" t="s">
        <v>17</v>
      </c>
      <c r="B771" t="s">
        <v>18</v>
      </c>
      <c r="C771" t="s">
        <v>14</v>
      </c>
      <c r="D771" t="s">
        <v>20</v>
      </c>
      <c r="E771" t="s">
        <v>12</v>
      </c>
      <c r="F771">
        <v>58</v>
      </c>
      <c r="G771">
        <v>60</v>
      </c>
      <c r="H771">
        <v>57</v>
      </c>
      <c r="I771" t="str">
        <f t="shared" si="48"/>
        <v>Pass</v>
      </c>
      <c r="J771">
        <f t="shared" si="49"/>
        <v>67.721500721500718</v>
      </c>
      <c r="K771">
        <f t="shared" si="50"/>
        <v>15.400345268859125</v>
      </c>
      <c r="L771" t="str">
        <f t="shared" ref="L771:L834" si="51">IF(AND(J771&gt;=60,K771&lt;=15),"HIGH ","LOW ")</f>
        <v xml:space="preserve">LOW </v>
      </c>
    </row>
    <row r="772" spans="1:12" x14ac:dyDescent="0.25">
      <c r="A772" t="s">
        <v>17</v>
      </c>
      <c r="B772" t="s">
        <v>9</v>
      </c>
      <c r="C772" t="s">
        <v>22</v>
      </c>
      <c r="D772" t="s">
        <v>11</v>
      </c>
      <c r="E772" t="s">
        <v>12</v>
      </c>
      <c r="F772">
        <v>52</v>
      </c>
      <c r="G772">
        <v>48</v>
      </c>
      <c r="H772">
        <v>49</v>
      </c>
      <c r="I772" t="str">
        <f t="shared" si="48"/>
        <v>Pass</v>
      </c>
      <c r="J772">
        <f t="shared" si="49"/>
        <v>67.762318840579709</v>
      </c>
      <c r="K772">
        <f t="shared" si="50"/>
        <v>15.421095108101865</v>
      </c>
      <c r="L772" t="str">
        <f t="shared" si="51"/>
        <v xml:space="preserve">LOW </v>
      </c>
    </row>
    <row r="773" spans="1:12" x14ac:dyDescent="0.25">
      <c r="A773" t="s">
        <v>17</v>
      </c>
      <c r="B773" t="s">
        <v>21</v>
      </c>
      <c r="C773" t="s">
        <v>10</v>
      </c>
      <c r="D773" t="s">
        <v>11</v>
      </c>
      <c r="E773" t="s">
        <v>12</v>
      </c>
      <c r="F773">
        <v>75</v>
      </c>
      <c r="G773">
        <v>73</v>
      </c>
      <c r="H773">
        <v>74</v>
      </c>
      <c r="I773" t="str">
        <f t="shared" si="48"/>
        <v>Pass</v>
      </c>
      <c r="J773">
        <f t="shared" si="49"/>
        <v>67.841339155749637</v>
      </c>
      <c r="K773">
        <f t="shared" si="50"/>
        <v>15.40778579571392</v>
      </c>
      <c r="L773" t="str">
        <f t="shared" si="51"/>
        <v xml:space="preserve">LOW </v>
      </c>
    </row>
    <row r="774" spans="1:12" x14ac:dyDescent="0.25">
      <c r="A774" t="s">
        <v>8</v>
      </c>
      <c r="B774" t="s">
        <v>9</v>
      </c>
      <c r="C774" t="s">
        <v>23</v>
      </c>
      <c r="D774" t="s">
        <v>20</v>
      </c>
      <c r="E774" t="s">
        <v>15</v>
      </c>
      <c r="F774">
        <v>52</v>
      </c>
      <c r="G774">
        <v>67</v>
      </c>
      <c r="H774">
        <v>72</v>
      </c>
      <c r="I774" t="str">
        <f t="shared" si="48"/>
        <v>Pass</v>
      </c>
      <c r="J774">
        <f t="shared" si="49"/>
        <v>67.814327485380119</v>
      </c>
      <c r="K774">
        <f t="shared" si="50"/>
        <v>15.436031914739949</v>
      </c>
      <c r="L774" t="str">
        <f t="shared" si="51"/>
        <v xml:space="preserve">LOW </v>
      </c>
    </row>
    <row r="775" spans="1:12" x14ac:dyDescent="0.25">
      <c r="A775" t="s">
        <v>8</v>
      </c>
      <c r="B775" t="s">
        <v>13</v>
      </c>
      <c r="C775" t="s">
        <v>10</v>
      </c>
      <c r="D775" t="s">
        <v>20</v>
      </c>
      <c r="E775" t="s">
        <v>12</v>
      </c>
      <c r="F775">
        <v>62</v>
      </c>
      <c r="G775">
        <v>78</v>
      </c>
      <c r="H775">
        <v>79</v>
      </c>
      <c r="I775" t="str">
        <f t="shared" si="48"/>
        <v>Pass</v>
      </c>
      <c r="J775">
        <f t="shared" si="49"/>
        <v>67.832599118942724</v>
      </c>
      <c r="K775">
        <f t="shared" si="50"/>
        <v>15.457246056552375</v>
      </c>
      <c r="L775" t="str">
        <f t="shared" si="51"/>
        <v xml:space="preserve">LOW </v>
      </c>
    </row>
    <row r="776" spans="1:12" x14ac:dyDescent="0.25">
      <c r="A776" t="s">
        <v>17</v>
      </c>
      <c r="B776" t="s">
        <v>9</v>
      </c>
      <c r="C776" t="s">
        <v>14</v>
      </c>
      <c r="D776" t="s">
        <v>11</v>
      </c>
      <c r="E776" t="s">
        <v>12</v>
      </c>
      <c r="F776">
        <v>66</v>
      </c>
      <c r="G776">
        <v>65</v>
      </c>
      <c r="H776">
        <v>60</v>
      </c>
      <c r="I776" t="str">
        <f t="shared" si="48"/>
        <v>Pass</v>
      </c>
      <c r="J776">
        <f t="shared" si="49"/>
        <v>67.809734513274336</v>
      </c>
      <c r="K776">
        <f t="shared" si="50"/>
        <v>15.478906369876166</v>
      </c>
      <c r="L776" t="str">
        <f t="shared" si="51"/>
        <v xml:space="preserve">LOW </v>
      </c>
    </row>
    <row r="777" spans="1:12" x14ac:dyDescent="0.25">
      <c r="A777" t="s">
        <v>8</v>
      </c>
      <c r="B777" t="s">
        <v>9</v>
      </c>
      <c r="C777" t="s">
        <v>23</v>
      </c>
      <c r="D777" t="s">
        <v>20</v>
      </c>
      <c r="E777" t="s">
        <v>12</v>
      </c>
      <c r="F777">
        <v>49</v>
      </c>
      <c r="G777">
        <v>58</v>
      </c>
      <c r="H777">
        <v>55</v>
      </c>
      <c r="I777" t="str">
        <f t="shared" si="48"/>
        <v>Pass</v>
      </c>
      <c r="J777">
        <f t="shared" si="49"/>
        <v>67.828148148148145</v>
      </c>
      <c r="K777">
        <f t="shared" si="50"/>
        <v>15.509808852617068</v>
      </c>
      <c r="L777" t="str">
        <f t="shared" si="51"/>
        <v xml:space="preserve">LOW </v>
      </c>
    </row>
    <row r="778" spans="1:12" x14ac:dyDescent="0.25">
      <c r="A778" t="s">
        <v>8</v>
      </c>
      <c r="B778" t="s">
        <v>9</v>
      </c>
      <c r="C778" t="s">
        <v>22</v>
      </c>
      <c r="D778" t="s">
        <v>11</v>
      </c>
      <c r="E778" t="s">
        <v>12</v>
      </c>
      <c r="F778">
        <v>66</v>
      </c>
      <c r="G778">
        <v>72</v>
      </c>
      <c r="H778">
        <v>70</v>
      </c>
      <c r="I778" t="str">
        <f t="shared" si="48"/>
        <v>Pass</v>
      </c>
      <c r="J778">
        <f t="shared" si="49"/>
        <v>67.889880952380949</v>
      </c>
      <c r="K778">
        <f t="shared" si="50"/>
        <v>15.514770765002929</v>
      </c>
      <c r="L778" t="str">
        <f t="shared" si="51"/>
        <v xml:space="preserve">LOW </v>
      </c>
    </row>
    <row r="779" spans="1:12" x14ac:dyDescent="0.25">
      <c r="A779" t="s">
        <v>8</v>
      </c>
      <c r="B779" t="s">
        <v>13</v>
      </c>
      <c r="C779" t="s">
        <v>14</v>
      </c>
      <c r="D779" t="s">
        <v>20</v>
      </c>
      <c r="E779" t="s">
        <v>12</v>
      </c>
      <c r="F779">
        <v>35</v>
      </c>
      <c r="G779">
        <v>44</v>
      </c>
      <c r="H779">
        <v>43</v>
      </c>
      <c r="I779" t="str">
        <f t="shared" si="48"/>
        <v>Fail</v>
      </c>
      <c r="J779">
        <f t="shared" si="49"/>
        <v>67.883408071748875</v>
      </c>
      <c r="K779">
        <f t="shared" si="50"/>
        <v>15.54831929596066</v>
      </c>
      <c r="L779" t="str">
        <f t="shared" si="51"/>
        <v xml:space="preserve">LOW </v>
      </c>
    </row>
    <row r="780" spans="1:12" x14ac:dyDescent="0.25">
      <c r="A780" t="s">
        <v>8</v>
      </c>
      <c r="B780" t="s">
        <v>18</v>
      </c>
      <c r="C780" t="s">
        <v>14</v>
      </c>
      <c r="D780" t="s">
        <v>11</v>
      </c>
      <c r="E780" t="s">
        <v>15</v>
      </c>
      <c r="F780">
        <v>72</v>
      </c>
      <c r="G780">
        <v>79</v>
      </c>
      <c r="H780">
        <v>82</v>
      </c>
      <c r="I780" t="str">
        <f t="shared" si="48"/>
        <v>Pass</v>
      </c>
      <c r="J780">
        <f t="shared" si="49"/>
        <v>68.006006006006004</v>
      </c>
      <c r="K780">
        <f t="shared" si="50"/>
        <v>15.473020983062948</v>
      </c>
      <c r="L780" t="str">
        <f t="shared" si="51"/>
        <v xml:space="preserve">LOW </v>
      </c>
    </row>
    <row r="781" spans="1:12" x14ac:dyDescent="0.25">
      <c r="A781" t="s">
        <v>17</v>
      </c>
      <c r="B781" t="s">
        <v>24</v>
      </c>
      <c r="C781" t="s">
        <v>19</v>
      </c>
      <c r="D781" t="s">
        <v>11</v>
      </c>
      <c r="E781" t="s">
        <v>15</v>
      </c>
      <c r="F781">
        <v>94</v>
      </c>
      <c r="G781">
        <v>85</v>
      </c>
      <c r="H781">
        <v>82</v>
      </c>
      <c r="I781" t="str">
        <f t="shared" si="48"/>
        <v>Pass</v>
      </c>
      <c r="J781">
        <f t="shared" si="49"/>
        <v>67.962292609351437</v>
      </c>
      <c r="K781">
        <f t="shared" si="50"/>
        <v>15.49174145362014</v>
      </c>
      <c r="L781" t="str">
        <f t="shared" si="51"/>
        <v xml:space="preserve">LOW </v>
      </c>
    </row>
    <row r="782" spans="1:12" x14ac:dyDescent="0.25">
      <c r="A782" t="s">
        <v>8</v>
      </c>
      <c r="B782" t="s">
        <v>21</v>
      </c>
      <c r="C782" t="s">
        <v>19</v>
      </c>
      <c r="D782" t="s">
        <v>20</v>
      </c>
      <c r="E782" t="s">
        <v>12</v>
      </c>
      <c r="F782">
        <v>46</v>
      </c>
      <c r="G782">
        <v>56</v>
      </c>
      <c r="H782">
        <v>57</v>
      </c>
      <c r="I782" t="str">
        <f t="shared" si="48"/>
        <v>Pass</v>
      </c>
      <c r="J782">
        <f t="shared" si="49"/>
        <v>67.875757575757575</v>
      </c>
      <c r="K782">
        <f t="shared" si="50"/>
        <v>15.469707060810528</v>
      </c>
      <c r="L782" t="str">
        <f t="shared" si="51"/>
        <v xml:space="preserve">LOW </v>
      </c>
    </row>
    <row r="783" spans="1:12" x14ac:dyDescent="0.25">
      <c r="A783" t="s">
        <v>8</v>
      </c>
      <c r="B783" t="s">
        <v>9</v>
      </c>
      <c r="C783" t="s">
        <v>16</v>
      </c>
      <c r="D783" t="s">
        <v>11</v>
      </c>
      <c r="E783" t="s">
        <v>12</v>
      </c>
      <c r="F783">
        <v>77</v>
      </c>
      <c r="G783">
        <v>90</v>
      </c>
      <c r="H783">
        <v>84</v>
      </c>
      <c r="I783" t="str">
        <f t="shared" si="48"/>
        <v>Pass</v>
      </c>
      <c r="J783">
        <f t="shared" si="49"/>
        <v>67.943683409436829</v>
      </c>
      <c r="K783">
        <f t="shared" si="50"/>
        <v>15.468577482251817</v>
      </c>
      <c r="L783" t="str">
        <f t="shared" si="51"/>
        <v xml:space="preserve">LOW </v>
      </c>
    </row>
    <row r="784" spans="1:12" x14ac:dyDescent="0.25">
      <c r="A784" t="s">
        <v>8</v>
      </c>
      <c r="B784" t="s">
        <v>9</v>
      </c>
      <c r="C784" t="s">
        <v>22</v>
      </c>
      <c r="D784" t="s">
        <v>20</v>
      </c>
      <c r="E784" t="s">
        <v>15</v>
      </c>
      <c r="F784">
        <v>76</v>
      </c>
      <c r="G784">
        <v>85</v>
      </c>
      <c r="H784">
        <v>82</v>
      </c>
      <c r="I784" t="str">
        <f t="shared" si="48"/>
        <v>Pass</v>
      </c>
      <c r="J784">
        <f t="shared" si="49"/>
        <v>67.871559633027516</v>
      </c>
      <c r="K784">
        <f t="shared" si="50"/>
        <v>15.463047152199769</v>
      </c>
      <c r="L784" t="str">
        <f t="shared" si="51"/>
        <v xml:space="preserve">LOW </v>
      </c>
    </row>
    <row r="785" spans="1:12" x14ac:dyDescent="0.25">
      <c r="A785" t="s">
        <v>8</v>
      </c>
      <c r="B785" t="s">
        <v>13</v>
      </c>
      <c r="C785" t="s">
        <v>19</v>
      </c>
      <c r="D785" t="s">
        <v>11</v>
      </c>
      <c r="E785" t="s">
        <v>15</v>
      </c>
      <c r="F785">
        <v>52</v>
      </c>
      <c r="G785">
        <v>59</v>
      </c>
      <c r="H785">
        <v>62</v>
      </c>
      <c r="I785" t="str">
        <f t="shared" si="48"/>
        <v>Pass</v>
      </c>
      <c r="J785">
        <f t="shared" si="49"/>
        <v>67.811059907834107</v>
      </c>
      <c r="K785">
        <f t="shared" si="50"/>
        <v>15.470787117096684</v>
      </c>
      <c r="L785" t="str">
        <f t="shared" si="51"/>
        <v xml:space="preserve">LOW </v>
      </c>
    </row>
    <row r="786" spans="1:12" x14ac:dyDescent="0.25">
      <c r="A786" t="s">
        <v>17</v>
      </c>
      <c r="B786" t="s">
        <v>13</v>
      </c>
      <c r="C786" t="s">
        <v>10</v>
      </c>
      <c r="D786" t="s">
        <v>11</v>
      </c>
      <c r="E786" t="s">
        <v>15</v>
      </c>
      <c r="F786">
        <v>91</v>
      </c>
      <c r="G786">
        <v>81</v>
      </c>
      <c r="H786">
        <v>79</v>
      </c>
      <c r="I786" t="str">
        <f t="shared" si="48"/>
        <v>Pass</v>
      </c>
      <c r="J786">
        <f t="shared" si="49"/>
        <v>67.858024691358025</v>
      </c>
      <c r="K786">
        <f t="shared" si="50"/>
        <v>15.488493253336477</v>
      </c>
      <c r="L786" t="str">
        <f t="shared" si="51"/>
        <v xml:space="preserve">LOW </v>
      </c>
    </row>
    <row r="787" spans="1:12" x14ac:dyDescent="0.25">
      <c r="A787" t="s">
        <v>8</v>
      </c>
      <c r="B787" t="s">
        <v>9</v>
      </c>
      <c r="C787" t="s">
        <v>23</v>
      </c>
      <c r="D787" t="s">
        <v>11</v>
      </c>
      <c r="E787" t="s">
        <v>15</v>
      </c>
      <c r="F787">
        <v>32</v>
      </c>
      <c r="G787">
        <v>51</v>
      </c>
      <c r="H787">
        <v>44</v>
      </c>
      <c r="I787" t="str">
        <f t="shared" si="48"/>
        <v>Fail</v>
      </c>
      <c r="J787">
        <f t="shared" si="49"/>
        <v>67.784496124031008</v>
      </c>
      <c r="K787">
        <f t="shared" si="50"/>
        <v>15.482675737802008</v>
      </c>
      <c r="L787" t="str">
        <f t="shared" si="51"/>
        <v xml:space="preserve">LOW </v>
      </c>
    </row>
    <row r="788" spans="1:12" x14ac:dyDescent="0.25">
      <c r="A788" t="s">
        <v>8</v>
      </c>
      <c r="B788" t="s">
        <v>24</v>
      </c>
      <c r="C788" t="s">
        <v>23</v>
      </c>
      <c r="D788" t="s">
        <v>20</v>
      </c>
      <c r="E788" t="s">
        <v>12</v>
      </c>
      <c r="F788">
        <v>72</v>
      </c>
      <c r="G788">
        <v>79</v>
      </c>
      <c r="H788">
        <v>77</v>
      </c>
      <c r="I788" t="str">
        <f t="shared" si="48"/>
        <v>Pass</v>
      </c>
      <c r="J788">
        <f t="shared" si="49"/>
        <v>67.903426791277255</v>
      </c>
      <c r="K788">
        <f t="shared" si="50"/>
        <v>15.411187245210726</v>
      </c>
      <c r="L788" t="str">
        <f t="shared" si="51"/>
        <v xml:space="preserve">LOW </v>
      </c>
    </row>
    <row r="789" spans="1:12" x14ac:dyDescent="0.25">
      <c r="A789" t="s">
        <v>8</v>
      </c>
      <c r="B789" t="s">
        <v>9</v>
      </c>
      <c r="C789" t="s">
        <v>14</v>
      </c>
      <c r="D789" t="s">
        <v>11</v>
      </c>
      <c r="E789" t="s">
        <v>12</v>
      </c>
      <c r="F789">
        <v>19</v>
      </c>
      <c r="G789">
        <v>38</v>
      </c>
      <c r="H789">
        <v>32</v>
      </c>
      <c r="I789" t="str">
        <f t="shared" si="48"/>
        <v>Fail</v>
      </c>
      <c r="J789">
        <f t="shared" si="49"/>
        <v>67.865414710485126</v>
      </c>
      <c r="K789">
        <f t="shared" si="50"/>
        <v>15.43599160150066</v>
      </c>
      <c r="L789" t="str">
        <f t="shared" si="51"/>
        <v xml:space="preserve">LOW </v>
      </c>
    </row>
    <row r="790" spans="1:12" x14ac:dyDescent="0.25">
      <c r="A790" t="s">
        <v>17</v>
      </c>
      <c r="B790" t="s">
        <v>13</v>
      </c>
      <c r="C790" t="s">
        <v>19</v>
      </c>
      <c r="D790" t="s">
        <v>20</v>
      </c>
      <c r="E790" t="s">
        <v>12</v>
      </c>
      <c r="F790">
        <v>68</v>
      </c>
      <c r="G790">
        <v>65</v>
      </c>
      <c r="H790">
        <v>61</v>
      </c>
      <c r="I790" t="str">
        <f t="shared" si="48"/>
        <v>Pass</v>
      </c>
      <c r="J790">
        <f t="shared" si="49"/>
        <v>68.045597484276726</v>
      </c>
      <c r="K790">
        <f t="shared" si="50"/>
        <v>15.237515648345651</v>
      </c>
      <c r="L790" t="str">
        <f t="shared" si="51"/>
        <v xml:space="preserve">LOW </v>
      </c>
    </row>
    <row r="791" spans="1:12" x14ac:dyDescent="0.25">
      <c r="A791" t="s">
        <v>8</v>
      </c>
      <c r="B791" t="s">
        <v>13</v>
      </c>
      <c r="C791" t="s">
        <v>16</v>
      </c>
      <c r="D791" t="s">
        <v>20</v>
      </c>
      <c r="E791" t="s">
        <v>12</v>
      </c>
      <c r="F791">
        <v>52</v>
      </c>
      <c r="G791">
        <v>65</v>
      </c>
      <c r="H791">
        <v>61</v>
      </c>
      <c r="I791" t="str">
        <f t="shared" si="48"/>
        <v>Pass</v>
      </c>
      <c r="J791">
        <f t="shared" si="49"/>
        <v>68.061611374407576</v>
      </c>
      <c r="K791">
        <f t="shared" si="50"/>
        <v>15.270525107406137</v>
      </c>
      <c r="L791" t="str">
        <f t="shared" si="51"/>
        <v xml:space="preserve">LOW </v>
      </c>
    </row>
    <row r="792" spans="1:12" x14ac:dyDescent="0.25">
      <c r="A792" t="s">
        <v>8</v>
      </c>
      <c r="B792" t="s">
        <v>9</v>
      </c>
      <c r="C792" t="s">
        <v>22</v>
      </c>
      <c r="D792" t="s">
        <v>11</v>
      </c>
      <c r="E792" t="s">
        <v>12</v>
      </c>
      <c r="F792">
        <v>48</v>
      </c>
      <c r="G792">
        <v>62</v>
      </c>
      <c r="H792">
        <v>60</v>
      </c>
      <c r="I792" t="str">
        <f t="shared" si="48"/>
        <v>Pass</v>
      </c>
      <c r="J792">
        <f t="shared" si="49"/>
        <v>68.103174603174608</v>
      </c>
      <c r="K792">
        <f t="shared" si="50"/>
        <v>15.29032756045539</v>
      </c>
      <c r="L792" t="str">
        <f t="shared" si="51"/>
        <v xml:space="preserve">LOW </v>
      </c>
    </row>
    <row r="793" spans="1:12" x14ac:dyDescent="0.25">
      <c r="A793" t="s">
        <v>8</v>
      </c>
      <c r="B793" t="s">
        <v>21</v>
      </c>
      <c r="C793" t="s">
        <v>14</v>
      </c>
      <c r="D793" t="s">
        <v>20</v>
      </c>
      <c r="E793" t="s">
        <v>12</v>
      </c>
      <c r="F793">
        <v>60</v>
      </c>
      <c r="G793">
        <v>66</v>
      </c>
      <c r="H793">
        <v>70</v>
      </c>
      <c r="I793" t="str">
        <f t="shared" si="48"/>
        <v>Pass</v>
      </c>
      <c r="J793">
        <f t="shared" si="49"/>
        <v>68.15789473684211</v>
      </c>
      <c r="K793">
        <f t="shared" si="50"/>
        <v>15.300361631748608</v>
      </c>
      <c r="L793" t="str">
        <f t="shared" si="51"/>
        <v xml:space="preserve">LOW </v>
      </c>
    </row>
    <row r="794" spans="1:12" x14ac:dyDescent="0.25">
      <c r="A794" t="s">
        <v>17</v>
      </c>
      <c r="B794" t="s">
        <v>21</v>
      </c>
      <c r="C794" t="s">
        <v>22</v>
      </c>
      <c r="D794" t="s">
        <v>20</v>
      </c>
      <c r="E794" t="s">
        <v>12</v>
      </c>
      <c r="F794">
        <v>66</v>
      </c>
      <c r="G794">
        <v>74</v>
      </c>
      <c r="H794">
        <v>69</v>
      </c>
      <c r="I794" t="str">
        <f t="shared" si="48"/>
        <v>Pass</v>
      </c>
      <c r="J794">
        <f t="shared" si="49"/>
        <v>68.171474358974365</v>
      </c>
      <c r="K794">
        <f t="shared" si="50"/>
        <v>15.333193225578691</v>
      </c>
      <c r="L794" t="str">
        <f t="shared" si="51"/>
        <v xml:space="preserve">LOW </v>
      </c>
    </row>
    <row r="795" spans="1:12" x14ac:dyDescent="0.25">
      <c r="A795" t="s">
        <v>17</v>
      </c>
      <c r="B795" t="s">
        <v>24</v>
      </c>
      <c r="C795" t="s">
        <v>23</v>
      </c>
      <c r="D795" t="s">
        <v>11</v>
      </c>
      <c r="E795" t="s">
        <v>15</v>
      </c>
      <c r="F795">
        <v>89</v>
      </c>
      <c r="G795">
        <v>84</v>
      </c>
      <c r="H795">
        <v>77</v>
      </c>
      <c r="I795" t="str">
        <f t="shared" si="48"/>
        <v>Pass</v>
      </c>
      <c r="J795">
        <f t="shared" si="49"/>
        <v>68.164251207729464</v>
      </c>
      <c r="K795">
        <f t="shared" si="50"/>
        <v>15.368120922982104</v>
      </c>
      <c r="L795" t="str">
        <f t="shared" si="51"/>
        <v xml:space="preserve">LOW </v>
      </c>
    </row>
    <row r="796" spans="1:12" x14ac:dyDescent="0.25">
      <c r="A796" t="s">
        <v>8</v>
      </c>
      <c r="B796" t="s">
        <v>9</v>
      </c>
      <c r="C796" t="s">
        <v>22</v>
      </c>
      <c r="D796" t="s">
        <v>11</v>
      </c>
      <c r="E796" t="s">
        <v>12</v>
      </c>
      <c r="F796">
        <v>42</v>
      </c>
      <c r="G796">
        <v>52</v>
      </c>
      <c r="H796">
        <v>51</v>
      </c>
      <c r="I796" t="str">
        <f t="shared" si="48"/>
        <v>Fail</v>
      </c>
      <c r="J796">
        <f t="shared" si="49"/>
        <v>68.090614886731387</v>
      </c>
      <c r="K796">
        <f t="shared" si="50"/>
        <v>15.365078589938573</v>
      </c>
      <c r="L796" t="str">
        <f t="shared" si="51"/>
        <v xml:space="preserve">LOW </v>
      </c>
    </row>
    <row r="797" spans="1:12" x14ac:dyDescent="0.25">
      <c r="A797" t="s">
        <v>8</v>
      </c>
      <c r="B797" t="s">
        <v>24</v>
      </c>
      <c r="C797" t="s">
        <v>19</v>
      </c>
      <c r="D797" t="s">
        <v>20</v>
      </c>
      <c r="E797" t="s">
        <v>15</v>
      </c>
      <c r="F797">
        <v>57</v>
      </c>
      <c r="G797">
        <v>68</v>
      </c>
      <c r="H797">
        <v>73</v>
      </c>
      <c r="I797" t="str">
        <f t="shared" si="48"/>
        <v>Pass</v>
      </c>
      <c r="J797">
        <f t="shared" si="49"/>
        <v>68.1869918699187</v>
      </c>
      <c r="K797">
        <f t="shared" si="50"/>
        <v>15.337053062508792</v>
      </c>
      <c r="L797" t="str">
        <f t="shared" si="51"/>
        <v xml:space="preserve">LOW </v>
      </c>
    </row>
    <row r="798" spans="1:12" x14ac:dyDescent="0.25">
      <c r="A798" t="s">
        <v>17</v>
      </c>
      <c r="B798" t="s">
        <v>21</v>
      </c>
      <c r="C798" t="s">
        <v>22</v>
      </c>
      <c r="D798" t="s">
        <v>11</v>
      </c>
      <c r="E798" t="s">
        <v>12</v>
      </c>
      <c r="F798">
        <v>70</v>
      </c>
      <c r="G798">
        <v>70</v>
      </c>
      <c r="H798">
        <v>70</v>
      </c>
      <c r="I798" t="str">
        <f t="shared" si="48"/>
        <v>Pass</v>
      </c>
      <c r="J798">
        <f t="shared" si="49"/>
        <v>68.197712418300654</v>
      </c>
      <c r="K798">
        <f t="shared" si="50"/>
        <v>15.366709029618439</v>
      </c>
      <c r="L798" t="str">
        <f t="shared" si="51"/>
        <v xml:space="preserve">LOW </v>
      </c>
    </row>
    <row r="799" spans="1:12" x14ac:dyDescent="0.25">
      <c r="A799" t="s">
        <v>8</v>
      </c>
      <c r="B799" t="s">
        <v>24</v>
      </c>
      <c r="C799" t="s">
        <v>19</v>
      </c>
      <c r="D799" t="s">
        <v>20</v>
      </c>
      <c r="E799" t="s">
        <v>12</v>
      </c>
      <c r="F799">
        <v>70</v>
      </c>
      <c r="G799">
        <v>84</v>
      </c>
      <c r="H799">
        <v>81</v>
      </c>
      <c r="I799" t="str">
        <f t="shared" si="48"/>
        <v>Pass</v>
      </c>
      <c r="J799">
        <f t="shared" si="49"/>
        <v>68.188834154351397</v>
      </c>
      <c r="K799">
        <f t="shared" si="50"/>
        <v>15.403989634843324</v>
      </c>
      <c r="L799" t="str">
        <f t="shared" si="51"/>
        <v xml:space="preserve">LOW </v>
      </c>
    </row>
    <row r="800" spans="1:12" x14ac:dyDescent="0.25">
      <c r="A800" t="s">
        <v>17</v>
      </c>
      <c r="B800" t="s">
        <v>24</v>
      </c>
      <c r="C800" t="s">
        <v>14</v>
      </c>
      <c r="D800" t="s">
        <v>11</v>
      </c>
      <c r="E800" t="s">
        <v>12</v>
      </c>
      <c r="F800">
        <v>69</v>
      </c>
      <c r="G800">
        <v>60</v>
      </c>
      <c r="H800">
        <v>54</v>
      </c>
      <c r="I800" t="str">
        <f t="shared" si="48"/>
        <v>Pass</v>
      </c>
      <c r="J800">
        <f t="shared" si="49"/>
        <v>68.138613861386133</v>
      </c>
      <c r="K800">
        <f t="shared" si="50"/>
        <v>15.419671356591437</v>
      </c>
      <c r="L800" t="str">
        <f t="shared" si="51"/>
        <v xml:space="preserve">LOW </v>
      </c>
    </row>
    <row r="801" spans="1:12" x14ac:dyDescent="0.25">
      <c r="A801" t="s">
        <v>8</v>
      </c>
      <c r="B801" t="s">
        <v>13</v>
      </c>
      <c r="C801" t="s">
        <v>19</v>
      </c>
      <c r="D801" t="s">
        <v>11</v>
      </c>
      <c r="E801" t="s">
        <v>12</v>
      </c>
      <c r="F801">
        <v>52</v>
      </c>
      <c r="G801">
        <v>55</v>
      </c>
      <c r="H801">
        <v>57</v>
      </c>
      <c r="I801" t="str">
        <f t="shared" si="48"/>
        <v>Pass</v>
      </c>
      <c r="J801">
        <f t="shared" si="49"/>
        <v>68.174129353233837</v>
      </c>
      <c r="K801">
        <f t="shared" si="50"/>
        <v>15.443617905995522</v>
      </c>
      <c r="L801" t="str">
        <f t="shared" si="51"/>
        <v xml:space="preserve">LOW </v>
      </c>
    </row>
    <row r="802" spans="1:12" x14ac:dyDescent="0.25">
      <c r="A802" t="s">
        <v>17</v>
      </c>
      <c r="B802" t="s">
        <v>13</v>
      </c>
      <c r="C802" t="s">
        <v>23</v>
      </c>
      <c r="D802" t="s">
        <v>11</v>
      </c>
      <c r="E802" t="s">
        <v>15</v>
      </c>
      <c r="F802">
        <v>67</v>
      </c>
      <c r="G802">
        <v>73</v>
      </c>
      <c r="H802">
        <v>68</v>
      </c>
      <c r="I802" t="str">
        <f t="shared" si="48"/>
        <v>Pass</v>
      </c>
      <c r="J802">
        <f t="shared" si="49"/>
        <v>68.24166666666666</v>
      </c>
      <c r="K802">
        <f t="shared" si="50"/>
        <v>15.451858482252403</v>
      </c>
      <c r="L802" t="str">
        <f t="shared" si="51"/>
        <v xml:space="preserve">LOW </v>
      </c>
    </row>
    <row r="803" spans="1:12" x14ac:dyDescent="0.25">
      <c r="A803" t="s">
        <v>17</v>
      </c>
      <c r="B803" t="s">
        <v>13</v>
      </c>
      <c r="C803" t="s">
        <v>23</v>
      </c>
      <c r="D803" t="s">
        <v>11</v>
      </c>
      <c r="E803" t="s">
        <v>15</v>
      </c>
      <c r="F803">
        <v>76</v>
      </c>
      <c r="G803">
        <v>80</v>
      </c>
      <c r="H803">
        <v>73</v>
      </c>
      <c r="I803" t="str">
        <f t="shared" si="48"/>
        <v>Pass</v>
      </c>
      <c r="J803">
        <f t="shared" si="49"/>
        <v>68.236180904522612</v>
      </c>
      <c r="K803">
        <f t="shared" si="50"/>
        <v>15.489321900980629</v>
      </c>
      <c r="L803" t="str">
        <f t="shared" si="51"/>
        <v xml:space="preserve">LOW </v>
      </c>
    </row>
    <row r="804" spans="1:12" x14ac:dyDescent="0.25">
      <c r="A804" t="s">
        <v>8</v>
      </c>
      <c r="B804" t="s">
        <v>24</v>
      </c>
      <c r="C804" t="s">
        <v>19</v>
      </c>
      <c r="D804" t="s">
        <v>11</v>
      </c>
      <c r="E804" t="s">
        <v>12</v>
      </c>
      <c r="F804">
        <v>87</v>
      </c>
      <c r="G804">
        <v>94</v>
      </c>
      <c r="H804">
        <v>95</v>
      </c>
      <c r="I804" t="str">
        <f t="shared" si="48"/>
        <v>Pass</v>
      </c>
      <c r="J804">
        <f t="shared" si="49"/>
        <v>68.195286195286201</v>
      </c>
      <c r="K804">
        <f t="shared" si="50"/>
        <v>15.516329337074005</v>
      </c>
      <c r="L804" t="str">
        <f t="shared" si="51"/>
        <v xml:space="preserve">LOW </v>
      </c>
    </row>
    <row r="805" spans="1:12" x14ac:dyDescent="0.25">
      <c r="A805" t="s">
        <v>8</v>
      </c>
      <c r="B805" t="s">
        <v>9</v>
      </c>
      <c r="C805" t="s">
        <v>14</v>
      </c>
      <c r="D805" t="s">
        <v>11</v>
      </c>
      <c r="E805" t="s">
        <v>12</v>
      </c>
      <c r="F805">
        <v>82</v>
      </c>
      <c r="G805">
        <v>85</v>
      </c>
      <c r="H805">
        <v>87</v>
      </c>
      <c r="I805" t="str">
        <f t="shared" si="48"/>
        <v>Pass</v>
      </c>
      <c r="J805">
        <f t="shared" si="49"/>
        <v>68.074450084602375</v>
      </c>
      <c r="K805">
        <f t="shared" si="50"/>
        <v>15.460375868338947</v>
      </c>
      <c r="L805" t="str">
        <f t="shared" si="51"/>
        <v xml:space="preserve">LOW </v>
      </c>
    </row>
    <row r="806" spans="1:12" x14ac:dyDescent="0.25">
      <c r="A806" t="s">
        <v>8</v>
      </c>
      <c r="B806" t="s">
        <v>13</v>
      </c>
      <c r="C806" t="s">
        <v>14</v>
      </c>
      <c r="D806" t="s">
        <v>11</v>
      </c>
      <c r="E806" t="s">
        <v>12</v>
      </c>
      <c r="F806">
        <v>73</v>
      </c>
      <c r="G806">
        <v>76</v>
      </c>
      <c r="H806">
        <v>78</v>
      </c>
      <c r="I806" t="str">
        <f t="shared" si="48"/>
        <v>Pass</v>
      </c>
      <c r="J806">
        <f t="shared" si="49"/>
        <v>67.989795918367349</v>
      </c>
      <c r="K806">
        <f t="shared" si="50"/>
        <v>15.453459796635894</v>
      </c>
      <c r="L806" t="str">
        <f t="shared" si="51"/>
        <v xml:space="preserve">LOW </v>
      </c>
    </row>
    <row r="807" spans="1:12" x14ac:dyDescent="0.25">
      <c r="A807" t="s">
        <v>17</v>
      </c>
      <c r="B807" t="s">
        <v>18</v>
      </c>
      <c r="C807" t="s">
        <v>14</v>
      </c>
      <c r="D807" t="s">
        <v>20</v>
      </c>
      <c r="E807" t="s">
        <v>12</v>
      </c>
      <c r="F807">
        <v>75</v>
      </c>
      <c r="G807">
        <v>81</v>
      </c>
      <c r="H807">
        <v>74</v>
      </c>
      <c r="I807" t="str">
        <f t="shared" si="48"/>
        <v>Pass</v>
      </c>
      <c r="J807">
        <f t="shared" si="49"/>
        <v>67.950427350427347</v>
      </c>
      <c r="K807">
        <f t="shared" si="50"/>
        <v>15.48252736679401</v>
      </c>
      <c r="L807" t="str">
        <f t="shared" si="51"/>
        <v xml:space="preserve">LOW </v>
      </c>
    </row>
    <row r="808" spans="1:12" x14ac:dyDescent="0.25">
      <c r="A808" t="s">
        <v>8</v>
      </c>
      <c r="B808" t="s">
        <v>21</v>
      </c>
      <c r="C808" t="s">
        <v>14</v>
      </c>
      <c r="D808" t="s">
        <v>20</v>
      </c>
      <c r="E808" t="s">
        <v>12</v>
      </c>
      <c r="F808">
        <v>64</v>
      </c>
      <c r="G808">
        <v>74</v>
      </c>
      <c r="H808">
        <v>75</v>
      </c>
      <c r="I808" t="str">
        <f t="shared" si="48"/>
        <v>Pass</v>
      </c>
      <c r="J808">
        <f t="shared" si="49"/>
        <v>67.905498281786947</v>
      </c>
      <c r="K808">
        <f t="shared" si="50"/>
        <v>15.508106870395409</v>
      </c>
      <c r="L808" t="str">
        <f t="shared" si="51"/>
        <v xml:space="preserve">LOW </v>
      </c>
    </row>
    <row r="809" spans="1:12" x14ac:dyDescent="0.25">
      <c r="A809" t="s">
        <v>8</v>
      </c>
      <c r="B809" t="s">
        <v>24</v>
      </c>
      <c r="C809" t="s">
        <v>22</v>
      </c>
      <c r="D809" t="s">
        <v>20</v>
      </c>
      <c r="E809" t="s">
        <v>12</v>
      </c>
      <c r="F809">
        <v>41</v>
      </c>
      <c r="G809">
        <v>45</v>
      </c>
      <c r="H809">
        <v>40</v>
      </c>
      <c r="I809" t="str">
        <f t="shared" si="48"/>
        <v>Fail</v>
      </c>
      <c r="J809">
        <f t="shared" si="49"/>
        <v>67.889464594127801</v>
      </c>
      <c r="K809">
        <f t="shared" si="50"/>
        <v>15.542516524700703</v>
      </c>
      <c r="L809" t="str">
        <f t="shared" si="51"/>
        <v xml:space="preserve">LOW </v>
      </c>
    </row>
    <row r="810" spans="1:12" x14ac:dyDescent="0.25">
      <c r="A810" t="s">
        <v>17</v>
      </c>
      <c r="B810" t="s">
        <v>13</v>
      </c>
      <c r="C810" t="s">
        <v>22</v>
      </c>
      <c r="D810" t="s">
        <v>11</v>
      </c>
      <c r="E810" t="s">
        <v>12</v>
      </c>
      <c r="F810">
        <v>90</v>
      </c>
      <c r="G810">
        <v>75</v>
      </c>
      <c r="H810">
        <v>69</v>
      </c>
      <c r="I810" t="str">
        <f t="shared" si="48"/>
        <v>Pass</v>
      </c>
      <c r="J810">
        <f t="shared" si="49"/>
        <v>68.024305555555557</v>
      </c>
      <c r="K810">
        <f t="shared" si="50"/>
        <v>15.469148267724957</v>
      </c>
      <c r="L810" t="str">
        <f t="shared" si="51"/>
        <v xml:space="preserve">LOW </v>
      </c>
    </row>
    <row r="811" spans="1:12" x14ac:dyDescent="0.25">
      <c r="A811" t="s">
        <v>17</v>
      </c>
      <c r="B811" t="s">
        <v>9</v>
      </c>
      <c r="C811" t="s">
        <v>10</v>
      </c>
      <c r="D811" t="s">
        <v>11</v>
      </c>
      <c r="E811" t="s">
        <v>12</v>
      </c>
      <c r="F811">
        <v>59</v>
      </c>
      <c r="G811">
        <v>54</v>
      </c>
      <c r="H811">
        <v>51</v>
      </c>
      <c r="I811" t="str">
        <f t="shared" si="48"/>
        <v>Pass</v>
      </c>
      <c r="J811">
        <f t="shared" si="49"/>
        <v>67.972076788830719</v>
      </c>
      <c r="K811">
        <f t="shared" si="50"/>
        <v>15.479511495544694</v>
      </c>
      <c r="L811" t="str">
        <f t="shared" si="51"/>
        <v xml:space="preserve">LOW </v>
      </c>
    </row>
    <row r="812" spans="1:12" x14ac:dyDescent="0.25">
      <c r="A812" t="s">
        <v>17</v>
      </c>
      <c r="B812" t="s">
        <v>18</v>
      </c>
      <c r="C812" t="s">
        <v>23</v>
      </c>
      <c r="D812" t="s">
        <v>11</v>
      </c>
      <c r="E812" t="s">
        <v>12</v>
      </c>
      <c r="F812">
        <v>51</v>
      </c>
      <c r="G812">
        <v>31</v>
      </c>
      <c r="H812">
        <v>36</v>
      </c>
      <c r="I812" t="str">
        <f t="shared" si="48"/>
        <v>Fail</v>
      </c>
      <c r="J812">
        <f t="shared" si="49"/>
        <v>68.042105263157893</v>
      </c>
      <c r="K812">
        <f t="shared" si="50"/>
        <v>15.48813861227779</v>
      </c>
      <c r="L812" t="str">
        <f t="shared" si="51"/>
        <v xml:space="preserve">LOW </v>
      </c>
    </row>
    <row r="813" spans="1:12" x14ac:dyDescent="0.25">
      <c r="A813" t="s">
        <v>17</v>
      </c>
      <c r="B813" t="s">
        <v>18</v>
      </c>
      <c r="C813" t="s">
        <v>22</v>
      </c>
      <c r="D813" t="s">
        <v>20</v>
      </c>
      <c r="E813" t="s">
        <v>12</v>
      </c>
      <c r="F813">
        <v>45</v>
      </c>
      <c r="G813">
        <v>47</v>
      </c>
      <c r="H813">
        <v>49</v>
      </c>
      <c r="I813" t="str">
        <f t="shared" si="48"/>
        <v>Pass</v>
      </c>
      <c r="J813">
        <f t="shared" si="49"/>
        <v>68.194003527336861</v>
      </c>
      <c r="K813">
        <f t="shared" si="50"/>
        <v>15.374837984663815</v>
      </c>
      <c r="L813" t="str">
        <f t="shared" si="51"/>
        <v xml:space="preserve">LOW </v>
      </c>
    </row>
    <row r="814" spans="1:12" x14ac:dyDescent="0.25">
      <c r="A814" t="s">
        <v>8</v>
      </c>
      <c r="B814" t="s">
        <v>13</v>
      </c>
      <c r="C814" t="s">
        <v>16</v>
      </c>
      <c r="D814" t="s">
        <v>11</v>
      </c>
      <c r="E814" t="s">
        <v>15</v>
      </c>
      <c r="F814">
        <v>54</v>
      </c>
      <c r="G814">
        <v>64</v>
      </c>
      <c r="H814">
        <v>67</v>
      </c>
      <c r="I814" t="str">
        <f t="shared" si="48"/>
        <v>Pass</v>
      </c>
      <c r="J814">
        <f t="shared" si="49"/>
        <v>68.306737588652481</v>
      </c>
      <c r="K814">
        <f t="shared" si="50"/>
        <v>15.33710644279172</v>
      </c>
      <c r="L814" t="str">
        <f t="shared" si="51"/>
        <v xml:space="preserve">LOW </v>
      </c>
    </row>
    <row r="815" spans="1:12" x14ac:dyDescent="0.25">
      <c r="A815" t="s">
        <v>17</v>
      </c>
      <c r="B815" t="s">
        <v>24</v>
      </c>
      <c r="C815" t="s">
        <v>23</v>
      </c>
      <c r="D815" t="s">
        <v>11</v>
      </c>
      <c r="E815" t="s">
        <v>15</v>
      </c>
      <c r="F815">
        <v>87</v>
      </c>
      <c r="G815">
        <v>84</v>
      </c>
      <c r="H815">
        <v>76</v>
      </c>
      <c r="I815" t="str">
        <f t="shared" si="48"/>
        <v>Pass</v>
      </c>
      <c r="J815">
        <f t="shared" si="49"/>
        <v>68.342245989304814</v>
      </c>
      <c r="K815">
        <f t="shared" si="50"/>
        <v>15.364976771104013</v>
      </c>
      <c r="L815" t="str">
        <f t="shared" si="51"/>
        <v xml:space="preserve">LOW </v>
      </c>
    </row>
    <row r="816" spans="1:12" x14ac:dyDescent="0.25">
      <c r="A816" t="s">
        <v>8</v>
      </c>
      <c r="B816" t="s">
        <v>13</v>
      </c>
      <c r="C816" t="s">
        <v>22</v>
      </c>
      <c r="D816" t="s">
        <v>11</v>
      </c>
      <c r="E816" t="s">
        <v>12</v>
      </c>
      <c r="F816">
        <v>72</v>
      </c>
      <c r="G816">
        <v>80</v>
      </c>
      <c r="H816">
        <v>83</v>
      </c>
      <c r="I816" t="str">
        <f t="shared" si="48"/>
        <v>Pass</v>
      </c>
      <c r="J816">
        <f t="shared" si="49"/>
        <v>68.267025089605738</v>
      </c>
      <c r="K816">
        <f t="shared" si="50"/>
        <v>15.368077353532984</v>
      </c>
      <c r="L816" t="str">
        <f t="shared" si="51"/>
        <v xml:space="preserve">LOW </v>
      </c>
    </row>
    <row r="817" spans="1:12" x14ac:dyDescent="0.25">
      <c r="A817" t="s">
        <v>17</v>
      </c>
      <c r="B817" t="s">
        <v>9</v>
      </c>
      <c r="C817" t="s">
        <v>23</v>
      </c>
      <c r="D817" t="s">
        <v>11</v>
      </c>
      <c r="E817" t="s">
        <v>15</v>
      </c>
      <c r="F817">
        <v>94</v>
      </c>
      <c r="G817">
        <v>86</v>
      </c>
      <c r="H817">
        <v>87</v>
      </c>
      <c r="I817" t="str">
        <f t="shared" si="48"/>
        <v>Pass</v>
      </c>
      <c r="J817">
        <f t="shared" si="49"/>
        <v>68.212612612612617</v>
      </c>
      <c r="K817">
        <f t="shared" si="50"/>
        <v>15.387892263380014</v>
      </c>
      <c r="L817" t="str">
        <f t="shared" si="51"/>
        <v xml:space="preserve">LOW </v>
      </c>
    </row>
    <row r="818" spans="1:12" x14ac:dyDescent="0.25">
      <c r="A818" t="s">
        <v>8</v>
      </c>
      <c r="B818" t="s">
        <v>18</v>
      </c>
      <c r="C818" t="s">
        <v>10</v>
      </c>
      <c r="D818" t="s">
        <v>11</v>
      </c>
      <c r="E818" t="s">
        <v>12</v>
      </c>
      <c r="F818">
        <v>45</v>
      </c>
      <c r="G818">
        <v>59</v>
      </c>
      <c r="H818">
        <v>64</v>
      </c>
      <c r="I818" t="str">
        <f t="shared" si="48"/>
        <v>Pass</v>
      </c>
      <c r="J818">
        <f t="shared" si="49"/>
        <v>68.099637681159422</v>
      </c>
      <c r="K818">
        <f t="shared" si="50"/>
        <v>15.350702193702396</v>
      </c>
      <c r="L818" t="str">
        <f t="shared" si="51"/>
        <v xml:space="preserve">LOW </v>
      </c>
    </row>
    <row r="819" spans="1:12" x14ac:dyDescent="0.25">
      <c r="A819" t="s">
        <v>17</v>
      </c>
      <c r="B819" t="s">
        <v>21</v>
      </c>
      <c r="C819" t="s">
        <v>10</v>
      </c>
      <c r="D819" t="s">
        <v>20</v>
      </c>
      <c r="E819" t="s">
        <v>15</v>
      </c>
      <c r="F819">
        <v>61</v>
      </c>
      <c r="G819">
        <v>70</v>
      </c>
      <c r="H819">
        <v>76</v>
      </c>
      <c r="I819" t="str">
        <f t="shared" si="48"/>
        <v>Pass</v>
      </c>
      <c r="J819">
        <f t="shared" si="49"/>
        <v>68.165755919854277</v>
      </c>
      <c r="K819">
        <f t="shared" si="50"/>
        <v>15.354933479827682</v>
      </c>
      <c r="L819" t="str">
        <f t="shared" si="51"/>
        <v xml:space="preserve">LOW </v>
      </c>
    </row>
    <row r="820" spans="1:12" x14ac:dyDescent="0.25">
      <c r="A820" t="s">
        <v>8</v>
      </c>
      <c r="B820" t="s">
        <v>9</v>
      </c>
      <c r="C820" t="s">
        <v>22</v>
      </c>
      <c r="D820" t="s">
        <v>20</v>
      </c>
      <c r="E820" t="s">
        <v>12</v>
      </c>
      <c r="F820">
        <v>60</v>
      </c>
      <c r="G820">
        <v>72</v>
      </c>
      <c r="H820">
        <v>68</v>
      </c>
      <c r="I820" t="str">
        <f t="shared" si="48"/>
        <v>Pass</v>
      </c>
      <c r="J820">
        <f t="shared" si="49"/>
        <v>68.161172161172161</v>
      </c>
      <c r="K820">
        <f t="shared" si="50"/>
        <v>15.390152936772493</v>
      </c>
      <c r="L820" t="str">
        <f t="shared" si="51"/>
        <v xml:space="preserve">LOW </v>
      </c>
    </row>
    <row r="821" spans="1:12" x14ac:dyDescent="0.25">
      <c r="A821" t="s">
        <v>8</v>
      </c>
      <c r="B821" t="s">
        <v>13</v>
      </c>
      <c r="C821" t="s">
        <v>23</v>
      </c>
      <c r="D821" t="s">
        <v>11</v>
      </c>
      <c r="E821" t="s">
        <v>12</v>
      </c>
      <c r="F821">
        <v>77</v>
      </c>
      <c r="G821">
        <v>91</v>
      </c>
      <c r="H821">
        <v>88</v>
      </c>
      <c r="I821" t="str">
        <f t="shared" si="48"/>
        <v>Pass</v>
      </c>
      <c r="J821">
        <f t="shared" si="49"/>
        <v>68.169429097605899</v>
      </c>
      <c r="K821">
        <f t="shared" si="50"/>
        <v>15.42775073288106</v>
      </c>
      <c r="L821" t="str">
        <f t="shared" si="51"/>
        <v xml:space="preserve">LOW </v>
      </c>
    </row>
    <row r="822" spans="1:12" x14ac:dyDescent="0.25">
      <c r="A822" t="s">
        <v>8</v>
      </c>
      <c r="B822" t="s">
        <v>18</v>
      </c>
      <c r="C822" t="s">
        <v>23</v>
      </c>
      <c r="D822" t="s">
        <v>11</v>
      </c>
      <c r="E822" t="s">
        <v>15</v>
      </c>
      <c r="F822">
        <v>85</v>
      </c>
      <c r="G822">
        <v>90</v>
      </c>
      <c r="H822">
        <v>92</v>
      </c>
      <c r="I822" t="str">
        <f t="shared" si="48"/>
        <v>Pass</v>
      </c>
      <c r="J822">
        <f t="shared" si="49"/>
        <v>68.074074074074076</v>
      </c>
      <c r="K822">
        <f t="shared" si="50"/>
        <v>15.410736819758046</v>
      </c>
      <c r="L822" t="str">
        <f t="shared" si="51"/>
        <v xml:space="preserve">LOW </v>
      </c>
    </row>
    <row r="823" spans="1:12" x14ac:dyDescent="0.25">
      <c r="A823" t="s">
        <v>8</v>
      </c>
      <c r="B823" t="s">
        <v>21</v>
      </c>
      <c r="C823" t="s">
        <v>10</v>
      </c>
      <c r="D823" t="s">
        <v>20</v>
      </c>
      <c r="E823" t="s">
        <v>12</v>
      </c>
      <c r="F823">
        <v>78</v>
      </c>
      <c r="G823">
        <v>90</v>
      </c>
      <c r="H823">
        <v>93</v>
      </c>
      <c r="I823" t="str">
        <f t="shared" si="48"/>
        <v>Pass</v>
      </c>
      <c r="J823">
        <f t="shared" si="49"/>
        <v>67.957169459962756</v>
      </c>
      <c r="K823">
        <f t="shared" si="50"/>
        <v>15.372350259783257</v>
      </c>
      <c r="L823" t="str">
        <f t="shared" si="51"/>
        <v xml:space="preserve">LOW </v>
      </c>
    </row>
    <row r="824" spans="1:12" x14ac:dyDescent="0.25">
      <c r="A824" t="s">
        <v>17</v>
      </c>
      <c r="B824" t="s">
        <v>24</v>
      </c>
      <c r="C824" t="s">
        <v>14</v>
      </c>
      <c r="D824" t="s">
        <v>20</v>
      </c>
      <c r="E824" t="s">
        <v>15</v>
      </c>
      <c r="F824">
        <v>49</v>
      </c>
      <c r="G824">
        <v>52</v>
      </c>
      <c r="H824">
        <v>51</v>
      </c>
      <c r="I824" t="str">
        <f t="shared" si="48"/>
        <v>Pass</v>
      </c>
      <c r="J824">
        <f t="shared" si="49"/>
        <v>67.850187265917597</v>
      </c>
      <c r="K824">
        <f t="shared" si="50"/>
        <v>15.341189262241462</v>
      </c>
      <c r="L824" t="str">
        <f t="shared" si="51"/>
        <v xml:space="preserve">LOW </v>
      </c>
    </row>
    <row r="825" spans="1:12" x14ac:dyDescent="0.25">
      <c r="A825" t="s">
        <v>8</v>
      </c>
      <c r="B825" t="s">
        <v>9</v>
      </c>
      <c r="C825" t="s">
        <v>22</v>
      </c>
      <c r="D825" t="s">
        <v>20</v>
      </c>
      <c r="E825" t="s">
        <v>12</v>
      </c>
      <c r="F825">
        <v>71</v>
      </c>
      <c r="G825">
        <v>87</v>
      </c>
      <c r="H825">
        <v>82</v>
      </c>
      <c r="I825" t="str">
        <f t="shared" si="48"/>
        <v>Pass</v>
      </c>
      <c r="J825">
        <f t="shared" si="49"/>
        <v>67.947269303201509</v>
      </c>
      <c r="K825">
        <f t="shared" si="50"/>
        <v>15.329557600741248</v>
      </c>
      <c r="L825" t="str">
        <f t="shared" si="51"/>
        <v xml:space="preserve">LOW </v>
      </c>
    </row>
    <row r="826" spans="1:12" x14ac:dyDescent="0.25">
      <c r="A826" t="s">
        <v>8</v>
      </c>
      <c r="B826" t="s">
        <v>13</v>
      </c>
      <c r="C826" t="s">
        <v>23</v>
      </c>
      <c r="D826" t="s">
        <v>20</v>
      </c>
      <c r="E826" t="s">
        <v>12</v>
      </c>
      <c r="F826">
        <v>48</v>
      </c>
      <c r="G826">
        <v>58</v>
      </c>
      <c r="H826">
        <v>52</v>
      </c>
      <c r="I826" t="str">
        <f t="shared" si="48"/>
        <v>Pass</v>
      </c>
      <c r="J826">
        <f t="shared" si="49"/>
        <v>67.878787878787875</v>
      </c>
      <c r="K826">
        <f t="shared" si="50"/>
        <v>15.337753135907322</v>
      </c>
      <c r="L826" t="str">
        <f t="shared" si="51"/>
        <v xml:space="preserve">LOW </v>
      </c>
    </row>
    <row r="827" spans="1:12" x14ac:dyDescent="0.25">
      <c r="A827" t="s">
        <v>17</v>
      </c>
      <c r="B827" t="s">
        <v>13</v>
      </c>
      <c r="C827" t="s">
        <v>22</v>
      </c>
      <c r="D827" t="s">
        <v>11</v>
      </c>
      <c r="E827" t="s">
        <v>12</v>
      </c>
      <c r="F827">
        <v>62</v>
      </c>
      <c r="G827">
        <v>67</v>
      </c>
      <c r="H827">
        <v>58</v>
      </c>
      <c r="I827" t="str">
        <f t="shared" si="48"/>
        <v>Pass</v>
      </c>
      <c r="J827">
        <f t="shared" si="49"/>
        <v>67.965714285714284</v>
      </c>
      <c r="K827">
        <f t="shared" si="50"/>
        <v>15.335075440815745</v>
      </c>
      <c r="L827" t="str">
        <f t="shared" si="51"/>
        <v xml:space="preserve">LOW </v>
      </c>
    </row>
    <row r="828" spans="1:12" x14ac:dyDescent="0.25">
      <c r="A828" t="s">
        <v>8</v>
      </c>
      <c r="B828" t="s">
        <v>13</v>
      </c>
      <c r="C828" t="s">
        <v>19</v>
      </c>
      <c r="D828" t="s">
        <v>20</v>
      </c>
      <c r="E828" t="s">
        <v>15</v>
      </c>
      <c r="F828">
        <v>56</v>
      </c>
      <c r="G828">
        <v>68</v>
      </c>
      <c r="H828">
        <v>70</v>
      </c>
      <c r="I828" t="str">
        <f t="shared" si="48"/>
        <v>Pass</v>
      </c>
      <c r="J828">
        <f t="shared" si="49"/>
        <v>67.998084291187737</v>
      </c>
      <c r="K828">
        <f t="shared" si="50"/>
        <v>15.370581823798682</v>
      </c>
      <c r="L828" t="str">
        <f t="shared" si="51"/>
        <v xml:space="preserve">LOW </v>
      </c>
    </row>
    <row r="829" spans="1:12" x14ac:dyDescent="0.25">
      <c r="A829" t="s">
        <v>8</v>
      </c>
      <c r="B829" t="s">
        <v>13</v>
      </c>
      <c r="C829" t="s">
        <v>23</v>
      </c>
      <c r="D829" t="s">
        <v>11</v>
      </c>
      <c r="E829" t="s">
        <v>12</v>
      </c>
      <c r="F829">
        <v>65</v>
      </c>
      <c r="G829">
        <v>69</v>
      </c>
      <c r="H829">
        <v>76</v>
      </c>
      <c r="I829" t="str">
        <f t="shared" si="48"/>
        <v>Pass</v>
      </c>
      <c r="J829">
        <f t="shared" si="49"/>
        <v>68.017341040462426</v>
      </c>
      <c r="K829">
        <f t="shared" si="50"/>
        <v>15.405679452848636</v>
      </c>
      <c r="L829" t="str">
        <f t="shared" si="51"/>
        <v xml:space="preserve">LOW </v>
      </c>
    </row>
    <row r="830" spans="1:12" x14ac:dyDescent="0.25">
      <c r="A830" t="s">
        <v>8</v>
      </c>
      <c r="B830" t="s">
        <v>21</v>
      </c>
      <c r="C830" t="s">
        <v>23</v>
      </c>
      <c r="D830" t="s">
        <v>20</v>
      </c>
      <c r="E830" t="s">
        <v>15</v>
      </c>
      <c r="F830">
        <v>69</v>
      </c>
      <c r="G830">
        <v>86</v>
      </c>
      <c r="H830">
        <v>81</v>
      </c>
      <c r="I830" t="str">
        <f t="shared" si="48"/>
        <v>Pass</v>
      </c>
      <c r="J830">
        <f t="shared" si="49"/>
        <v>68.005813953488371</v>
      </c>
      <c r="K830">
        <f t="shared" si="50"/>
        <v>15.44576549169064</v>
      </c>
      <c r="L830" t="str">
        <f t="shared" si="51"/>
        <v xml:space="preserve">LOW </v>
      </c>
    </row>
    <row r="831" spans="1:12" x14ac:dyDescent="0.25">
      <c r="A831" t="s">
        <v>17</v>
      </c>
      <c r="B831" t="s">
        <v>9</v>
      </c>
      <c r="C831" t="s">
        <v>23</v>
      </c>
      <c r="D831" t="s">
        <v>11</v>
      </c>
      <c r="E831" t="s">
        <v>12</v>
      </c>
      <c r="F831">
        <v>68</v>
      </c>
      <c r="G831">
        <v>54</v>
      </c>
      <c r="H831">
        <v>53</v>
      </c>
      <c r="I831" t="str">
        <f t="shared" si="48"/>
        <v>Pass</v>
      </c>
      <c r="J831">
        <f t="shared" si="49"/>
        <v>67.943469785575047</v>
      </c>
      <c r="K831">
        <f t="shared" si="50"/>
        <v>15.459647569409034</v>
      </c>
      <c r="L831" t="str">
        <f t="shared" si="51"/>
        <v xml:space="preserve">LOW </v>
      </c>
    </row>
    <row r="832" spans="1:12" x14ac:dyDescent="0.25">
      <c r="A832" t="s">
        <v>8</v>
      </c>
      <c r="B832" t="s">
        <v>18</v>
      </c>
      <c r="C832" t="s">
        <v>14</v>
      </c>
      <c r="D832" t="s">
        <v>20</v>
      </c>
      <c r="E832" t="s">
        <v>12</v>
      </c>
      <c r="F832">
        <v>61</v>
      </c>
      <c r="G832">
        <v>60</v>
      </c>
      <c r="H832">
        <v>57</v>
      </c>
      <c r="I832" t="str">
        <f t="shared" si="48"/>
        <v>Pass</v>
      </c>
      <c r="J832">
        <f t="shared" si="49"/>
        <v>68</v>
      </c>
      <c r="K832">
        <f t="shared" si="50"/>
        <v>15.47851135366351</v>
      </c>
      <c r="L832" t="str">
        <f t="shared" si="51"/>
        <v xml:space="preserve">LOW </v>
      </c>
    </row>
    <row r="833" spans="1:12" x14ac:dyDescent="0.25">
      <c r="A833" t="s">
        <v>8</v>
      </c>
      <c r="B833" t="s">
        <v>13</v>
      </c>
      <c r="C833" t="s">
        <v>10</v>
      </c>
      <c r="D833" t="s">
        <v>20</v>
      </c>
      <c r="E833" t="s">
        <v>15</v>
      </c>
      <c r="F833">
        <v>74</v>
      </c>
      <c r="G833">
        <v>86</v>
      </c>
      <c r="H833">
        <v>89</v>
      </c>
      <c r="I833" t="str">
        <f t="shared" si="48"/>
        <v>Pass</v>
      </c>
      <c r="J833">
        <f t="shared" si="49"/>
        <v>68.051282051282058</v>
      </c>
      <c r="K833">
        <f t="shared" si="50"/>
        <v>15.509281223714581</v>
      </c>
      <c r="L833" t="str">
        <f t="shared" si="51"/>
        <v xml:space="preserve">LOW </v>
      </c>
    </row>
    <row r="834" spans="1:12" x14ac:dyDescent="0.25">
      <c r="A834" t="s">
        <v>17</v>
      </c>
      <c r="B834" t="s">
        <v>18</v>
      </c>
      <c r="C834" t="s">
        <v>10</v>
      </c>
      <c r="D834" t="s">
        <v>11</v>
      </c>
      <c r="E834" t="s">
        <v>12</v>
      </c>
      <c r="F834">
        <v>64</v>
      </c>
      <c r="G834">
        <v>60</v>
      </c>
      <c r="H834">
        <v>58</v>
      </c>
      <c r="I834" t="str">
        <f t="shared" ref="I834:I897" si="52">IF(OR(F834&lt;45,G834&lt;45,H834&lt;45), "Fail", "Pass")</f>
        <v>Pass</v>
      </c>
      <c r="J834">
        <f t="shared" ref="J834:J897" si="53">AVERAGE(F834:H1833)</f>
        <v>67.962301587301582</v>
      </c>
      <c r="K834">
        <f t="shared" ref="K834:K897" si="54">_xlfn.STDEV.P(F834:H1833)</f>
        <v>15.504241849816989</v>
      </c>
      <c r="L834" t="str">
        <f t="shared" si="51"/>
        <v xml:space="preserve">LOW </v>
      </c>
    </row>
    <row r="835" spans="1:12" x14ac:dyDescent="0.25">
      <c r="A835" t="s">
        <v>8</v>
      </c>
      <c r="B835" t="s">
        <v>9</v>
      </c>
      <c r="C835" t="s">
        <v>22</v>
      </c>
      <c r="D835" t="s">
        <v>11</v>
      </c>
      <c r="E835" t="s">
        <v>15</v>
      </c>
      <c r="F835">
        <v>77</v>
      </c>
      <c r="G835">
        <v>82</v>
      </c>
      <c r="H835">
        <v>89</v>
      </c>
      <c r="I835" t="str">
        <f t="shared" si="52"/>
        <v>Pass</v>
      </c>
      <c r="J835">
        <f t="shared" si="53"/>
        <v>68.005988023952099</v>
      </c>
      <c r="K835">
        <f t="shared" si="54"/>
        <v>15.539080989423557</v>
      </c>
      <c r="L835" t="str">
        <f t="shared" ref="L835:L898" si="55">IF(AND(J835&gt;=60,K835&lt;=15),"HIGH ","LOW ")</f>
        <v xml:space="preserve">LOW </v>
      </c>
    </row>
    <row r="836" spans="1:12" x14ac:dyDescent="0.25">
      <c r="A836" t="s">
        <v>17</v>
      </c>
      <c r="B836" t="s">
        <v>9</v>
      </c>
      <c r="C836" t="s">
        <v>14</v>
      </c>
      <c r="D836" t="s">
        <v>11</v>
      </c>
      <c r="E836" t="s">
        <v>12</v>
      </c>
      <c r="F836">
        <v>58</v>
      </c>
      <c r="G836">
        <v>50</v>
      </c>
      <c r="H836">
        <v>45</v>
      </c>
      <c r="I836" t="str">
        <f t="shared" si="52"/>
        <v>Pass</v>
      </c>
      <c r="J836">
        <f t="shared" si="53"/>
        <v>67.917670682730929</v>
      </c>
      <c r="K836">
        <f t="shared" si="54"/>
        <v>15.539276865349168</v>
      </c>
      <c r="L836" t="str">
        <f t="shared" si="55"/>
        <v xml:space="preserve">LOW </v>
      </c>
    </row>
    <row r="837" spans="1:12" x14ac:dyDescent="0.25">
      <c r="A837" t="s">
        <v>8</v>
      </c>
      <c r="B837" t="s">
        <v>13</v>
      </c>
      <c r="C837" t="s">
        <v>22</v>
      </c>
      <c r="D837" t="s">
        <v>11</v>
      </c>
      <c r="E837" t="s">
        <v>15</v>
      </c>
      <c r="F837">
        <v>60</v>
      </c>
      <c r="G837">
        <v>64</v>
      </c>
      <c r="H837">
        <v>74</v>
      </c>
      <c r="I837" t="str">
        <f t="shared" si="52"/>
        <v>Pass</v>
      </c>
      <c r="J837">
        <f t="shared" si="53"/>
        <v>68.020202020202021</v>
      </c>
      <c r="K837">
        <f t="shared" si="54"/>
        <v>15.524617009527841</v>
      </c>
      <c r="L837" t="str">
        <f t="shared" si="55"/>
        <v xml:space="preserve">LOW </v>
      </c>
    </row>
    <row r="838" spans="1:12" x14ac:dyDescent="0.25">
      <c r="A838" t="s">
        <v>17</v>
      </c>
      <c r="B838" t="s">
        <v>24</v>
      </c>
      <c r="C838" t="s">
        <v>22</v>
      </c>
      <c r="D838" t="s">
        <v>11</v>
      </c>
      <c r="E838" t="s">
        <v>12</v>
      </c>
      <c r="F838">
        <v>73</v>
      </c>
      <c r="G838">
        <v>64</v>
      </c>
      <c r="H838">
        <v>57</v>
      </c>
      <c r="I838" t="str">
        <f t="shared" si="52"/>
        <v>Pass</v>
      </c>
      <c r="J838">
        <f t="shared" si="53"/>
        <v>68.032520325203251</v>
      </c>
      <c r="K838">
        <f t="shared" si="54"/>
        <v>15.56428314790384</v>
      </c>
      <c r="L838" t="str">
        <f t="shared" si="55"/>
        <v xml:space="preserve">LOW </v>
      </c>
    </row>
    <row r="839" spans="1:12" x14ac:dyDescent="0.25">
      <c r="A839" t="s">
        <v>8</v>
      </c>
      <c r="B839" t="s">
        <v>18</v>
      </c>
      <c r="C839" t="s">
        <v>22</v>
      </c>
      <c r="D839" t="s">
        <v>11</v>
      </c>
      <c r="E839" t="s">
        <v>15</v>
      </c>
      <c r="F839">
        <v>75</v>
      </c>
      <c r="G839">
        <v>82</v>
      </c>
      <c r="H839">
        <v>79</v>
      </c>
      <c r="I839" t="str">
        <f t="shared" si="52"/>
        <v>Pass</v>
      </c>
      <c r="J839">
        <f t="shared" si="53"/>
        <v>68.053169734151325</v>
      </c>
      <c r="K839">
        <f t="shared" si="54"/>
        <v>15.601283151236482</v>
      </c>
      <c r="L839" t="str">
        <f t="shared" si="55"/>
        <v xml:space="preserve">LOW </v>
      </c>
    </row>
    <row r="840" spans="1:12" x14ac:dyDescent="0.25">
      <c r="A840" t="s">
        <v>17</v>
      </c>
      <c r="B840" t="s">
        <v>9</v>
      </c>
      <c r="C840" t="s">
        <v>19</v>
      </c>
      <c r="D840" t="s">
        <v>20</v>
      </c>
      <c r="E840" t="s">
        <v>15</v>
      </c>
      <c r="F840">
        <v>58</v>
      </c>
      <c r="G840">
        <v>57</v>
      </c>
      <c r="H840">
        <v>53</v>
      </c>
      <c r="I840" t="str">
        <f t="shared" si="52"/>
        <v>Pass</v>
      </c>
      <c r="J840">
        <f t="shared" si="53"/>
        <v>67.987654320987659</v>
      </c>
      <c r="K840">
        <f t="shared" si="54"/>
        <v>15.62536754635536</v>
      </c>
      <c r="L840" t="str">
        <f t="shared" si="55"/>
        <v xml:space="preserve">LOW </v>
      </c>
    </row>
    <row r="841" spans="1:12" x14ac:dyDescent="0.25">
      <c r="A841" t="s">
        <v>8</v>
      </c>
      <c r="B841" t="s">
        <v>13</v>
      </c>
      <c r="C841" t="s">
        <v>19</v>
      </c>
      <c r="D841" t="s">
        <v>11</v>
      </c>
      <c r="E841" t="s">
        <v>12</v>
      </c>
      <c r="F841">
        <v>66</v>
      </c>
      <c r="G841">
        <v>77</v>
      </c>
      <c r="H841">
        <v>73</v>
      </c>
      <c r="I841" t="str">
        <f t="shared" si="52"/>
        <v>Pass</v>
      </c>
      <c r="J841">
        <f t="shared" si="53"/>
        <v>68.062111801242239</v>
      </c>
      <c r="K841">
        <f t="shared" si="54"/>
        <v>15.644215663914036</v>
      </c>
      <c r="L841" t="str">
        <f t="shared" si="55"/>
        <v xml:space="preserve">LOW </v>
      </c>
    </row>
    <row r="842" spans="1:12" x14ac:dyDescent="0.25">
      <c r="A842" t="s">
        <v>8</v>
      </c>
      <c r="B842" t="s">
        <v>21</v>
      </c>
      <c r="C842" t="s">
        <v>22</v>
      </c>
      <c r="D842" t="s">
        <v>20</v>
      </c>
      <c r="E842" t="s">
        <v>12</v>
      </c>
      <c r="F842">
        <v>39</v>
      </c>
      <c r="G842">
        <v>52</v>
      </c>
      <c r="H842">
        <v>46</v>
      </c>
      <c r="I842" t="str">
        <f t="shared" si="52"/>
        <v>Fail</v>
      </c>
      <c r="J842">
        <f t="shared" si="53"/>
        <v>68.037499999999994</v>
      </c>
      <c r="K842">
        <f t="shared" si="54"/>
        <v>15.685803361107563</v>
      </c>
      <c r="L842" t="str">
        <f t="shared" si="55"/>
        <v xml:space="preserve">LOW </v>
      </c>
    </row>
    <row r="843" spans="1:12" x14ac:dyDescent="0.25">
      <c r="A843" t="s">
        <v>17</v>
      </c>
      <c r="B843" t="s">
        <v>13</v>
      </c>
      <c r="C843" t="s">
        <v>23</v>
      </c>
      <c r="D843" t="s">
        <v>11</v>
      </c>
      <c r="E843" t="s">
        <v>12</v>
      </c>
      <c r="F843">
        <v>64</v>
      </c>
      <c r="G843">
        <v>58</v>
      </c>
      <c r="H843">
        <v>51</v>
      </c>
      <c r="I843" t="str">
        <f t="shared" si="52"/>
        <v>Pass</v>
      </c>
      <c r="J843">
        <f t="shared" si="53"/>
        <v>68.178197064989519</v>
      </c>
      <c r="K843">
        <f t="shared" si="54"/>
        <v>15.628405926448041</v>
      </c>
      <c r="L843" t="str">
        <f t="shared" si="55"/>
        <v xml:space="preserve">LOW </v>
      </c>
    </row>
    <row r="844" spans="1:12" x14ac:dyDescent="0.25">
      <c r="A844" t="s">
        <v>8</v>
      </c>
      <c r="B844" t="s">
        <v>9</v>
      </c>
      <c r="C844" t="s">
        <v>22</v>
      </c>
      <c r="D844" t="s">
        <v>20</v>
      </c>
      <c r="E844" t="s">
        <v>15</v>
      </c>
      <c r="F844">
        <v>23</v>
      </c>
      <c r="G844">
        <v>44</v>
      </c>
      <c r="H844">
        <v>36</v>
      </c>
      <c r="I844" t="str">
        <f t="shared" si="52"/>
        <v>Fail</v>
      </c>
      <c r="J844">
        <f t="shared" si="53"/>
        <v>68.244725738396625</v>
      </c>
      <c r="K844">
        <f t="shared" si="54"/>
        <v>15.649618955360777</v>
      </c>
      <c r="L844" t="str">
        <f t="shared" si="55"/>
        <v xml:space="preserve">LOW </v>
      </c>
    </row>
    <row r="845" spans="1:12" x14ac:dyDescent="0.25">
      <c r="A845" t="s">
        <v>17</v>
      </c>
      <c r="B845" t="s">
        <v>9</v>
      </c>
      <c r="C845" t="s">
        <v>14</v>
      </c>
      <c r="D845" t="s">
        <v>20</v>
      </c>
      <c r="E845" t="s">
        <v>15</v>
      </c>
      <c r="F845">
        <v>74</v>
      </c>
      <c r="G845">
        <v>77</v>
      </c>
      <c r="H845">
        <v>76</v>
      </c>
      <c r="I845" t="str">
        <f t="shared" si="52"/>
        <v>Pass</v>
      </c>
      <c r="J845">
        <f t="shared" si="53"/>
        <v>68.460721868365184</v>
      </c>
      <c r="K845">
        <f t="shared" si="54"/>
        <v>15.447398818716007</v>
      </c>
      <c r="L845" t="str">
        <f t="shared" si="55"/>
        <v xml:space="preserve">LOW </v>
      </c>
    </row>
    <row r="846" spans="1:12" x14ac:dyDescent="0.25">
      <c r="A846" t="s">
        <v>8</v>
      </c>
      <c r="B846" t="s">
        <v>21</v>
      </c>
      <c r="C846" t="s">
        <v>23</v>
      </c>
      <c r="D846" t="s">
        <v>20</v>
      </c>
      <c r="E846" t="s">
        <v>15</v>
      </c>
      <c r="F846">
        <v>40</v>
      </c>
      <c r="G846">
        <v>65</v>
      </c>
      <c r="H846">
        <v>64</v>
      </c>
      <c r="I846" t="str">
        <f t="shared" si="52"/>
        <v>Fail</v>
      </c>
      <c r="J846">
        <f t="shared" si="53"/>
        <v>68.414529914529908</v>
      </c>
      <c r="K846">
        <f t="shared" si="54"/>
        <v>15.485696543216656</v>
      </c>
      <c r="L846" t="str">
        <f t="shared" si="55"/>
        <v xml:space="preserve">LOW </v>
      </c>
    </row>
    <row r="847" spans="1:12" x14ac:dyDescent="0.25">
      <c r="A847" t="s">
        <v>17</v>
      </c>
      <c r="B847" t="s">
        <v>24</v>
      </c>
      <c r="C847" t="s">
        <v>16</v>
      </c>
      <c r="D847" t="s">
        <v>11</v>
      </c>
      <c r="E847" t="s">
        <v>12</v>
      </c>
      <c r="F847">
        <v>90</v>
      </c>
      <c r="G847">
        <v>85</v>
      </c>
      <c r="H847">
        <v>84</v>
      </c>
      <c r="I847" t="str">
        <f t="shared" si="52"/>
        <v>Pass</v>
      </c>
      <c r="J847">
        <f t="shared" si="53"/>
        <v>68.492473118279577</v>
      </c>
      <c r="K847">
        <f t="shared" si="54"/>
        <v>15.47722736803868</v>
      </c>
      <c r="L847" t="str">
        <f t="shared" si="55"/>
        <v xml:space="preserve">LOW </v>
      </c>
    </row>
    <row r="848" spans="1:12" x14ac:dyDescent="0.25">
      <c r="A848" t="s">
        <v>17</v>
      </c>
      <c r="B848" t="s">
        <v>13</v>
      </c>
      <c r="C848" t="s">
        <v>16</v>
      </c>
      <c r="D848" t="s">
        <v>11</v>
      </c>
      <c r="E848" t="s">
        <v>15</v>
      </c>
      <c r="F848">
        <v>91</v>
      </c>
      <c r="G848">
        <v>85</v>
      </c>
      <c r="H848">
        <v>85</v>
      </c>
      <c r="I848" t="str">
        <f t="shared" si="52"/>
        <v>Pass</v>
      </c>
      <c r="J848">
        <f t="shared" si="53"/>
        <v>68.376623376623371</v>
      </c>
      <c r="K848">
        <f t="shared" si="54"/>
        <v>15.458817482235306</v>
      </c>
      <c r="L848" t="str">
        <f t="shared" si="55"/>
        <v xml:space="preserve">LOW </v>
      </c>
    </row>
    <row r="849" spans="1:12" x14ac:dyDescent="0.25">
      <c r="A849" t="s">
        <v>17</v>
      </c>
      <c r="B849" t="s">
        <v>21</v>
      </c>
      <c r="C849" t="s">
        <v>22</v>
      </c>
      <c r="D849" t="s">
        <v>11</v>
      </c>
      <c r="E849" t="s">
        <v>12</v>
      </c>
      <c r="F849">
        <v>64</v>
      </c>
      <c r="G849">
        <v>54</v>
      </c>
      <c r="H849">
        <v>50</v>
      </c>
      <c r="I849" t="str">
        <f t="shared" si="52"/>
        <v>Pass</v>
      </c>
      <c r="J849">
        <f t="shared" si="53"/>
        <v>68.254901960784309</v>
      </c>
      <c r="K849">
        <f t="shared" si="54"/>
        <v>15.433826448635395</v>
      </c>
      <c r="L849" t="str">
        <f t="shared" si="55"/>
        <v xml:space="preserve">LOW </v>
      </c>
    </row>
    <row r="850" spans="1:12" x14ac:dyDescent="0.25">
      <c r="A850" t="s">
        <v>8</v>
      </c>
      <c r="B850" t="s">
        <v>13</v>
      </c>
      <c r="C850" t="s">
        <v>22</v>
      </c>
      <c r="D850" t="s">
        <v>11</v>
      </c>
      <c r="E850" t="s">
        <v>12</v>
      </c>
      <c r="F850">
        <v>59</v>
      </c>
      <c r="G850">
        <v>72</v>
      </c>
      <c r="H850">
        <v>68</v>
      </c>
      <c r="I850" t="str">
        <f t="shared" si="52"/>
        <v>Pass</v>
      </c>
      <c r="J850">
        <f t="shared" si="53"/>
        <v>68.33552631578948</v>
      </c>
      <c r="K850">
        <f t="shared" si="54"/>
        <v>15.444983321800997</v>
      </c>
      <c r="L850" t="str">
        <f t="shared" si="55"/>
        <v xml:space="preserve">LOW </v>
      </c>
    </row>
    <row r="851" spans="1:12" x14ac:dyDescent="0.25">
      <c r="A851" t="s">
        <v>17</v>
      </c>
      <c r="B851" t="s">
        <v>21</v>
      </c>
      <c r="C851" t="s">
        <v>19</v>
      </c>
      <c r="D851" t="s">
        <v>11</v>
      </c>
      <c r="E851" t="s">
        <v>12</v>
      </c>
      <c r="F851">
        <v>80</v>
      </c>
      <c r="G851">
        <v>75</v>
      </c>
      <c r="H851">
        <v>69</v>
      </c>
      <c r="I851" t="str">
        <f t="shared" si="52"/>
        <v>Pass</v>
      </c>
      <c r="J851">
        <f t="shared" si="53"/>
        <v>68.348785871964679</v>
      </c>
      <c r="K851">
        <f t="shared" si="54"/>
        <v>15.48886175552429</v>
      </c>
      <c r="L851" t="str">
        <f t="shared" si="55"/>
        <v xml:space="preserve">LOW </v>
      </c>
    </row>
    <row r="852" spans="1:12" x14ac:dyDescent="0.25">
      <c r="A852" t="s">
        <v>17</v>
      </c>
      <c r="B852" t="s">
        <v>13</v>
      </c>
      <c r="C852" t="s">
        <v>16</v>
      </c>
      <c r="D852" t="s">
        <v>11</v>
      </c>
      <c r="E852" t="s">
        <v>12</v>
      </c>
      <c r="F852">
        <v>71</v>
      </c>
      <c r="G852">
        <v>67</v>
      </c>
      <c r="H852">
        <v>67</v>
      </c>
      <c r="I852" t="str">
        <f t="shared" si="52"/>
        <v>Pass</v>
      </c>
      <c r="J852">
        <f t="shared" si="53"/>
        <v>68.306666666666672</v>
      </c>
      <c r="K852">
        <f t="shared" si="54"/>
        <v>15.527443804796432</v>
      </c>
      <c r="L852" t="str">
        <f t="shared" si="55"/>
        <v xml:space="preserve">LOW </v>
      </c>
    </row>
    <row r="853" spans="1:12" x14ac:dyDescent="0.25">
      <c r="A853" t="s">
        <v>8</v>
      </c>
      <c r="B853" t="s">
        <v>18</v>
      </c>
      <c r="C853" t="s">
        <v>22</v>
      </c>
      <c r="D853" t="s">
        <v>11</v>
      </c>
      <c r="E853" t="s">
        <v>12</v>
      </c>
      <c r="F853">
        <v>61</v>
      </c>
      <c r="G853">
        <v>68</v>
      </c>
      <c r="H853">
        <v>63</v>
      </c>
      <c r="I853" t="str">
        <f t="shared" si="52"/>
        <v>Pass</v>
      </c>
      <c r="J853">
        <f t="shared" si="53"/>
        <v>68.306487695749439</v>
      </c>
      <c r="K853">
        <f t="shared" si="54"/>
        <v>15.578696173448332</v>
      </c>
      <c r="L853" t="str">
        <f t="shared" si="55"/>
        <v xml:space="preserve">LOW </v>
      </c>
    </row>
    <row r="854" spans="1:12" x14ac:dyDescent="0.25">
      <c r="A854" t="s">
        <v>8</v>
      </c>
      <c r="B854" t="s">
        <v>24</v>
      </c>
      <c r="C854" t="s">
        <v>14</v>
      </c>
      <c r="D854" t="s">
        <v>11</v>
      </c>
      <c r="E854" t="s">
        <v>12</v>
      </c>
      <c r="F854">
        <v>87</v>
      </c>
      <c r="G854">
        <v>85</v>
      </c>
      <c r="H854">
        <v>93</v>
      </c>
      <c r="I854" t="str">
        <f t="shared" si="52"/>
        <v>Pass</v>
      </c>
      <c r="J854">
        <f t="shared" si="53"/>
        <v>68.335585585585591</v>
      </c>
      <c r="K854">
        <f t="shared" si="54"/>
        <v>15.625328663047721</v>
      </c>
      <c r="L854" t="str">
        <f t="shared" si="55"/>
        <v xml:space="preserve">LOW </v>
      </c>
    </row>
    <row r="855" spans="1:12" x14ac:dyDescent="0.25">
      <c r="A855" t="s">
        <v>17</v>
      </c>
      <c r="B855" t="s">
        <v>24</v>
      </c>
      <c r="C855" t="s">
        <v>23</v>
      </c>
      <c r="D855" t="s">
        <v>11</v>
      </c>
      <c r="E855" t="s">
        <v>12</v>
      </c>
      <c r="F855">
        <v>82</v>
      </c>
      <c r="G855">
        <v>67</v>
      </c>
      <c r="H855">
        <v>61</v>
      </c>
      <c r="I855" t="str">
        <f t="shared" si="52"/>
        <v>Pass</v>
      </c>
      <c r="J855">
        <f t="shared" si="53"/>
        <v>68.199546485260768</v>
      </c>
      <c r="K855">
        <f t="shared" si="54"/>
        <v>15.588271065312608</v>
      </c>
      <c r="L855" t="str">
        <f t="shared" si="55"/>
        <v xml:space="preserve">LOW </v>
      </c>
    </row>
    <row r="856" spans="1:12" x14ac:dyDescent="0.25">
      <c r="A856" t="s">
        <v>17</v>
      </c>
      <c r="B856" t="s">
        <v>13</v>
      </c>
      <c r="C856" t="s">
        <v>23</v>
      </c>
      <c r="D856" t="s">
        <v>11</v>
      </c>
      <c r="E856" t="s">
        <v>12</v>
      </c>
      <c r="F856">
        <v>62</v>
      </c>
      <c r="G856">
        <v>64</v>
      </c>
      <c r="H856">
        <v>55</v>
      </c>
      <c r="I856" t="str">
        <f t="shared" si="52"/>
        <v>Pass</v>
      </c>
      <c r="J856">
        <f t="shared" si="53"/>
        <v>68.18721461187215</v>
      </c>
      <c r="K856">
        <f t="shared" si="54"/>
        <v>15.6237619346453</v>
      </c>
      <c r="L856" t="str">
        <f t="shared" si="55"/>
        <v xml:space="preserve">LOW </v>
      </c>
    </row>
    <row r="857" spans="1:12" x14ac:dyDescent="0.25">
      <c r="A857" t="s">
        <v>8</v>
      </c>
      <c r="B857" t="s">
        <v>9</v>
      </c>
      <c r="C857" t="s">
        <v>10</v>
      </c>
      <c r="D857" t="s">
        <v>11</v>
      </c>
      <c r="E857" t="s">
        <v>12</v>
      </c>
      <c r="F857">
        <v>97</v>
      </c>
      <c r="G857">
        <v>97</v>
      </c>
      <c r="H857">
        <v>96</v>
      </c>
      <c r="I857" t="str">
        <f t="shared" si="52"/>
        <v>Pass</v>
      </c>
      <c r="J857">
        <f t="shared" si="53"/>
        <v>68.241379310344826</v>
      </c>
      <c r="K857">
        <f t="shared" si="54"/>
        <v>15.660599596014784</v>
      </c>
      <c r="L857" t="str">
        <f t="shared" si="55"/>
        <v xml:space="preserve">LOW </v>
      </c>
    </row>
    <row r="858" spans="1:12" x14ac:dyDescent="0.25">
      <c r="A858" t="s">
        <v>17</v>
      </c>
      <c r="B858" t="s">
        <v>9</v>
      </c>
      <c r="C858" t="s">
        <v>14</v>
      </c>
      <c r="D858" t="s">
        <v>20</v>
      </c>
      <c r="E858" t="s">
        <v>12</v>
      </c>
      <c r="F858">
        <v>75</v>
      </c>
      <c r="G858">
        <v>68</v>
      </c>
      <c r="H858">
        <v>65</v>
      </c>
      <c r="I858" t="str">
        <f t="shared" si="52"/>
        <v>Pass</v>
      </c>
      <c r="J858">
        <f t="shared" si="53"/>
        <v>68.043981481481481</v>
      </c>
      <c r="K858">
        <f t="shared" si="54"/>
        <v>15.53402510618729</v>
      </c>
      <c r="L858" t="str">
        <f t="shared" si="55"/>
        <v xml:space="preserve">LOW </v>
      </c>
    </row>
    <row r="859" spans="1:12" x14ac:dyDescent="0.25">
      <c r="A859" t="s">
        <v>8</v>
      </c>
      <c r="B859" t="s">
        <v>13</v>
      </c>
      <c r="C859" t="s">
        <v>10</v>
      </c>
      <c r="D859" t="s">
        <v>11</v>
      </c>
      <c r="E859" t="s">
        <v>12</v>
      </c>
      <c r="F859">
        <v>65</v>
      </c>
      <c r="G859">
        <v>79</v>
      </c>
      <c r="H859">
        <v>81</v>
      </c>
      <c r="I859" t="str">
        <f t="shared" si="52"/>
        <v>Pass</v>
      </c>
      <c r="J859">
        <f t="shared" si="53"/>
        <v>68.03496503496504</v>
      </c>
      <c r="K859">
        <f t="shared" si="54"/>
        <v>15.583931381601683</v>
      </c>
      <c r="L859" t="str">
        <f t="shared" si="55"/>
        <v xml:space="preserve">LOW </v>
      </c>
    </row>
    <row r="860" spans="1:12" x14ac:dyDescent="0.25">
      <c r="A860" t="s">
        <v>17</v>
      </c>
      <c r="B860" t="s">
        <v>9</v>
      </c>
      <c r="C860" t="s">
        <v>22</v>
      </c>
      <c r="D860" t="s">
        <v>11</v>
      </c>
      <c r="E860" t="s">
        <v>15</v>
      </c>
      <c r="F860">
        <v>52</v>
      </c>
      <c r="G860">
        <v>49</v>
      </c>
      <c r="H860">
        <v>46</v>
      </c>
      <c r="I860" t="str">
        <f t="shared" si="52"/>
        <v>Pass</v>
      </c>
      <c r="J860">
        <f t="shared" si="53"/>
        <v>67.985915492957744</v>
      </c>
      <c r="K860">
        <f t="shared" si="54"/>
        <v>15.616284648648037</v>
      </c>
      <c r="L860" t="str">
        <f t="shared" si="55"/>
        <v xml:space="preserve">LOW </v>
      </c>
    </row>
    <row r="861" spans="1:12" x14ac:dyDescent="0.25">
      <c r="A861" t="s">
        <v>17</v>
      </c>
      <c r="B861" t="s">
        <v>13</v>
      </c>
      <c r="C861" t="s">
        <v>19</v>
      </c>
      <c r="D861" t="s">
        <v>20</v>
      </c>
      <c r="E861" t="s">
        <v>12</v>
      </c>
      <c r="F861">
        <v>87</v>
      </c>
      <c r="G861">
        <v>73</v>
      </c>
      <c r="H861">
        <v>72</v>
      </c>
      <c r="I861" t="str">
        <f t="shared" si="52"/>
        <v>Pass</v>
      </c>
      <c r="J861">
        <f t="shared" si="53"/>
        <v>68.120567375886523</v>
      </c>
      <c r="K861">
        <f t="shared" si="54"/>
        <v>15.587839342753188</v>
      </c>
      <c r="L861" t="str">
        <f t="shared" si="55"/>
        <v xml:space="preserve">LOW </v>
      </c>
    </row>
    <row r="862" spans="1:12" x14ac:dyDescent="0.25">
      <c r="A862" t="s">
        <v>8</v>
      </c>
      <c r="B862" t="s">
        <v>13</v>
      </c>
      <c r="C862" t="s">
        <v>19</v>
      </c>
      <c r="D862" t="s">
        <v>11</v>
      </c>
      <c r="E862" t="s">
        <v>12</v>
      </c>
      <c r="F862">
        <v>53</v>
      </c>
      <c r="G862">
        <v>62</v>
      </c>
      <c r="H862">
        <v>53</v>
      </c>
      <c r="I862" t="str">
        <f t="shared" si="52"/>
        <v>Pass</v>
      </c>
      <c r="J862">
        <f t="shared" si="53"/>
        <v>68.054761904761904</v>
      </c>
      <c r="K862">
        <f t="shared" si="54"/>
        <v>15.613161456207271</v>
      </c>
      <c r="L862" t="str">
        <f t="shared" si="55"/>
        <v xml:space="preserve">LOW </v>
      </c>
    </row>
    <row r="863" spans="1:12" x14ac:dyDescent="0.25">
      <c r="A863" t="s">
        <v>8</v>
      </c>
      <c r="B863" t="s">
        <v>24</v>
      </c>
      <c r="C863" t="s">
        <v>16</v>
      </c>
      <c r="D863" t="s">
        <v>20</v>
      </c>
      <c r="E863" t="s">
        <v>12</v>
      </c>
      <c r="F863">
        <v>81</v>
      </c>
      <c r="G863">
        <v>86</v>
      </c>
      <c r="H863">
        <v>87</v>
      </c>
      <c r="I863" t="str">
        <f t="shared" si="52"/>
        <v>Pass</v>
      </c>
      <c r="J863">
        <f t="shared" si="53"/>
        <v>68.141486810551555</v>
      </c>
      <c r="K863">
        <f t="shared" si="54"/>
        <v>15.631445607946519</v>
      </c>
      <c r="L863" t="str">
        <f t="shared" si="55"/>
        <v xml:space="preserve">LOW </v>
      </c>
    </row>
    <row r="864" spans="1:12" x14ac:dyDescent="0.25">
      <c r="A864" t="s">
        <v>17</v>
      </c>
      <c r="B864" t="s">
        <v>21</v>
      </c>
      <c r="C864" t="s">
        <v>10</v>
      </c>
      <c r="D864" t="s">
        <v>20</v>
      </c>
      <c r="E864" t="s">
        <v>15</v>
      </c>
      <c r="F864">
        <v>39</v>
      </c>
      <c r="G864">
        <v>42</v>
      </c>
      <c r="H864">
        <v>38</v>
      </c>
      <c r="I864" t="str">
        <f t="shared" si="52"/>
        <v>Fail</v>
      </c>
      <c r="J864">
        <f t="shared" si="53"/>
        <v>68.021739130434781</v>
      </c>
      <c r="K864">
        <f t="shared" si="54"/>
        <v>15.622726257583427</v>
      </c>
      <c r="L864" t="str">
        <f t="shared" si="55"/>
        <v xml:space="preserve">LOW </v>
      </c>
    </row>
    <row r="865" spans="1:12" x14ac:dyDescent="0.25">
      <c r="A865" t="s">
        <v>8</v>
      </c>
      <c r="B865" t="s">
        <v>13</v>
      </c>
      <c r="C865" t="s">
        <v>14</v>
      </c>
      <c r="D865" t="s">
        <v>11</v>
      </c>
      <c r="E865" t="s">
        <v>15</v>
      </c>
      <c r="F865">
        <v>71</v>
      </c>
      <c r="G865">
        <v>71</v>
      </c>
      <c r="H865">
        <v>80</v>
      </c>
      <c r="I865" t="str">
        <f t="shared" si="52"/>
        <v>Pass</v>
      </c>
      <c r="J865">
        <f t="shared" si="53"/>
        <v>68.228710462287111</v>
      </c>
      <c r="K865">
        <f t="shared" si="54"/>
        <v>15.48930258094755</v>
      </c>
      <c r="L865" t="str">
        <f t="shared" si="55"/>
        <v xml:space="preserve">LOW </v>
      </c>
    </row>
    <row r="866" spans="1:12" x14ac:dyDescent="0.25">
      <c r="A866" t="s">
        <v>17</v>
      </c>
      <c r="B866" t="s">
        <v>13</v>
      </c>
      <c r="C866" t="s">
        <v>19</v>
      </c>
      <c r="D866" t="s">
        <v>11</v>
      </c>
      <c r="E866" t="s">
        <v>12</v>
      </c>
      <c r="F866">
        <v>97</v>
      </c>
      <c r="G866">
        <v>93</v>
      </c>
      <c r="H866">
        <v>91</v>
      </c>
      <c r="I866" t="str">
        <f t="shared" si="52"/>
        <v>Pass</v>
      </c>
      <c r="J866">
        <f t="shared" si="53"/>
        <v>68.186274509803923</v>
      </c>
      <c r="K866">
        <f t="shared" si="54"/>
        <v>15.533947891669875</v>
      </c>
      <c r="L866" t="str">
        <f t="shared" si="55"/>
        <v xml:space="preserve">LOW </v>
      </c>
    </row>
    <row r="867" spans="1:12" x14ac:dyDescent="0.25">
      <c r="A867" t="s">
        <v>17</v>
      </c>
      <c r="B867" t="s">
        <v>21</v>
      </c>
      <c r="C867" t="s">
        <v>14</v>
      </c>
      <c r="D867" t="s">
        <v>11</v>
      </c>
      <c r="E867" t="s">
        <v>15</v>
      </c>
      <c r="F867">
        <v>82</v>
      </c>
      <c r="G867">
        <v>82</v>
      </c>
      <c r="H867">
        <v>88</v>
      </c>
      <c r="I867" t="str">
        <f t="shared" si="52"/>
        <v>Pass</v>
      </c>
      <c r="J867">
        <f t="shared" si="53"/>
        <v>67.997530864197529</v>
      </c>
      <c r="K867">
        <f t="shared" si="54"/>
        <v>15.433729099066381</v>
      </c>
      <c r="L867" t="str">
        <f t="shared" si="55"/>
        <v xml:space="preserve">LOW </v>
      </c>
    </row>
    <row r="868" spans="1:12" x14ac:dyDescent="0.25">
      <c r="A868" t="s">
        <v>17</v>
      </c>
      <c r="B868" t="s">
        <v>13</v>
      </c>
      <c r="C868" t="s">
        <v>22</v>
      </c>
      <c r="D868" t="s">
        <v>20</v>
      </c>
      <c r="E868" t="s">
        <v>12</v>
      </c>
      <c r="F868">
        <v>59</v>
      </c>
      <c r="G868">
        <v>53</v>
      </c>
      <c r="H868">
        <v>52</v>
      </c>
      <c r="I868" t="str">
        <f t="shared" si="52"/>
        <v>Pass</v>
      </c>
      <c r="J868">
        <f t="shared" si="53"/>
        <v>67.878109452736325</v>
      </c>
      <c r="K868">
        <f t="shared" si="54"/>
        <v>15.427008957703205</v>
      </c>
      <c r="L868" t="str">
        <f t="shared" si="55"/>
        <v xml:space="preserve">LOW </v>
      </c>
    </row>
    <row r="869" spans="1:12" x14ac:dyDescent="0.25">
      <c r="A869" t="s">
        <v>17</v>
      </c>
      <c r="B869" t="s">
        <v>9</v>
      </c>
      <c r="C869" t="s">
        <v>19</v>
      </c>
      <c r="D869" t="s">
        <v>11</v>
      </c>
      <c r="E869" t="s">
        <v>12</v>
      </c>
      <c r="F869">
        <v>61</v>
      </c>
      <c r="G869">
        <v>42</v>
      </c>
      <c r="H869">
        <v>41</v>
      </c>
      <c r="I869" t="str">
        <f t="shared" si="52"/>
        <v>Fail</v>
      </c>
      <c r="J869">
        <f t="shared" si="53"/>
        <v>67.977443609022558</v>
      </c>
      <c r="K869">
        <f t="shared" si="54"/>
        <v>15.439817433738359</v>
      </c>
      <c r="L869" t="str">
        <f t="shared" si="55"/>
        <v xml:space="preserve">LOW </v>
      </c>
    </row>
    <row r="870" spans="1:12" x14ac:dyDescent="0.25">
      <c r="A870" t="s">
        <v>17</v>
      </c>
      <c r="B870" t="s">
        <v>24</v>
      </c>
      <c r="C870" t="s">
        <v>19</v>
      </c>
      <c r="D870" t="s">
        <v>20</v>
      </c>
      <c r="E870" t="s">
        <v>15</v>
      </c>
      <c r="F870">
        <v>78</v>
      </c>
      <c r="G870">
        <v>74</v>
      </c>
      <c r="H870">
        <v>72</v>
      </c>
      <c r="I870" t="str">
        <f t="shared" si="52"/>
        <v>Pass</v>
      </c>
      <c r="J870">
        <f t="shared" si="53"/>
        <v>68.128787878787875</v>
      </c>
      <c r="K870">
        <f t="shared" si="54"/>
        <v>15.378756157602753</v>
      </c>
      <c r="L870" t="str">
        <f t="shared" si="55"/>
        <v xml:space="preserve">LOW </v>
      </c>
    </row>
    <row r="871" spans="1:12" x14ac:dyDescent="0.25">
      <c r="A871" t="s">
        <v>17</v>
      </c>
      <c r="B871" t="s">
        <v>13</v>
      </c>
      <c r="C871" t="s">
        <v>19</v>
      </c>
      <c r="D871" t="s">
        <v>20</v>
      </c>
      <c r="E871" t="s">
        <v>12</v>
      </c>
      <c r="F871">
        <v>49</v>
      </c>
      <c r="G871">
        <v>51</v>
      </c>
      <c r="H871">
        <v>51</v>
      </c>
      <c r="I871" t="str">
        <f t="shared" si="52"/>
        <v>Pass</v>
      </c>
      <c r="J871">
        <f t="shared" si="53"/>
        <v>68.078880407124686</v>
      </c>
      <c r="K871">
        <f t="shared" si="54"/>
        <v>15.425150038438648</v>
      </c>
      <c r="L871" t="str">
        <f t="shared" si="55"/>
        <v xml:space="preserve">LOW </v>
      </c>
    </row>
    <row r="872" spans="1:12" x14ac:dyDescent="0.25">
      <c r="A872" t="s">
        <v>17</v>
      </c>
      <c r="B872" t="s">
        <v>9</v>
      </c>
      <c r="C872" t="s">
        <v>22</v>
      </c>
      <c r="D872" t="s">
        <v>11</v>
      </c>
      <c r="E872" t="s">
        <v>12</v>
      </c>
      <c r="F872">
        <v>59</v>
      </c>
      <c r="G872">
        <v>58</v>
      </c>
      <c r="H872">
        <v>47</v>
      </c>
      <c r="I872" t="str">
        <f t="shared" si="52"/>
        <v>Pass</v>
      </c>
      <c r="J872">
        <f t="shared" si="53"/>
        <v>68.215384615384622</v>
      </c>
      <c r="K872">
        <f t="shared" si="54"/>
        <v>15.405119669498131</v>
      </c>
      <c r="L872" t="str">
        <f t="shared" si="55"/>
        <v xml:space="preserve">LOW </v>
      </c>
    </row>
    <row r="873" spans="1:12" x14ac:dyDescent="0.25">
      <c r="A873" t="s">
        <v>8</v>
      </c>
      <c r="B873" t="s">
        <v>13</v>
      </c>
      <c r="C873" t="s">
        <v>14</v>
      </c>
      <c r="D873" t="s">
        <v>11</v>
      </c>
      <c r="E873" t="s">
        <v>15</v>
      </c>
      <c r="F873">
        <v>70</v>
      </c>
      <c r="G873">
        <v>72</v>
      </c>
      <c r="H873">
        <v>76</v>
      </c>
      <c r="I873" t="str">
        <f t="shared" si="52"/>
        <v>Pass</v>
      </c>
      <c r="J873">
        <f t="shared" si="53"/>
        <v>68.320413436692505</v>
      </c>
      <c r="K873">
        <f t="shared" si="54"/>
        <v>15.410847947286777</v>
      </c>
      <c r="L873" t="str">
        <f t="shared" si="55"/>
        <v xml:space="preserve">LOW </v>
      </c>
    </row>
    <row r="874" spans="1:12" x14ac:dyDescent="0.25">
      <c r="A874" t="s">
        <v>17</v>
      </c>
      <c r="B874" t="s">
        <v>9</v>
      </c>
      <c r="C874" t="s">
        <v>19</v>
      </c>
      <c r="D874" t="s">
        <v>11</v>
      </c>
      <c r="E874" t="s">
        <v>15</v>
      </c>
      <c r="F874">
        <v>82</v>
      </c>
      <c r="G874">
        <v>84</v>
      </c>
      <c r="H874">
        <v>78</v>
      </c>
      <c r="I874" t="str">
        <f t="shared" si="52"/>
        <v>Pass</v>
      </c>
      <c r="J874">
        <f t="shared" si="53"/>
        <v>68.286458333333329</v>
      </c>
      <c r="K874">
        <f t="shared" si="54"/>
        <v>15.464550320758244</v>
      </c>
      <c r="L874" t="str">
        <f t="shared" si="55"/>
        <v xml:space="preserve">LOW </v>
      </c>
    </row>
    <row r="875" spans="1:12" x14ac:dyDescent="0.25">
      <c r="A875" t="s">
        <v>17</v>
      </c>
      <c r="B875" t="s">
        <v>24</v>
      </c>
      <c r="C875" t="s">
        <v>19</v>
      </c>
      <c r="D875" t="s">
        <v>20</v>
      </c>
      <c r="E875" t="s">
        <v>12</v>
      </c>
      <c r="F875">
        <v>90</v>
      </c>
      <c r="G875">
        <v>90</v>
      </c>
      <c r="H875">
        <v>82</v>
      </c>
      <c r="I875" t="str">
        <f t="shared" si="52"/>
        <v>Pass</v>
      </c>
      <c r="J875">
        <f t="shared" si="53"/>
        <v>68.183727034120736</v>
      </c>
      <c r="K875">
        <f t="shared" si="54"/>
        <v>15.480165881395324</v>
      </c>
      <c r="L875" t="str">
        <f t="shared" si="55"/>
        <v xml:space="preserve">LOW </v>
      </c>
    </row>
    <row r="876" spans="1:12" x14ac:dyDescent="0.25">
      <c r="A876" t="s">
        <v>8</v>
      </c>
      <c r="B876" t="s">
        <v>13</v>
      </c>
      <c r="C876" t="s">
        <v>10</v>
      </c>
      <c r="D876" t="s">
        <v>20</v>
      </c>
      <c r="E876" t="s">
        <v>12</v>
      </c>
      <c r="F876">
        <v>43</v>
      </c>
      <c r="G876">
        <v>62</v>
      </c>
      <c r="H876">
        <v>61</v>
      </c>
      <c r="I876" t="str">
        <f t="shared" si="52"/>
        <v>Fail</v>
      </c>
      <c r="J876">
        <f t="shared" si="53"/>
        <v>68.031746031746039</v>
      </c>
      <c r="K876">
        <f t="shared" si="54"/>
        <v>15.443155625762886</v>
      </c>
      <c r="L876" t="str">
        <f t="shared" si="55"/>
        <v xml:space="preserve">LOW </v>
      </c>
    </row>
    <row r="877" spans="1:12" x14ac:dyDescent="0.25">
      <c r="A877" t="s">
        <v>17</v>
      </c>
      <c r="B877" t="s">
        <v>13</v>
      </c>
      <c r="C877" t="s">
        <v>14</v>
      </c>
      <c r="D877" t="s">
        <v>20</v>
      </c>
      <c r="E877" t="s">
        <v>12</v>
      </c>
      <c r="F877">
        <v>80</v>
      </c>
      <c r="G877">
        <v>64</v>
      </c>
      <c r="H877">
        <v>66</v>
      </c>
      <c r="I877" t="str">
        <f t="shared" si="52"/>
        <v>Pass</v>
      </c>
      <c r="J877">
        <f t="shared" si="53"/>
        <v>68.13333333333334</v>
      </c>
      <c r="K877">
        <f t="shared" si="54"/>
        <v>15.443085471786034</v>
      </c>
      <c r="L877" t="str">
        <f t="shared" si="55"/>
        <v xml:space="preserve">LOW </v>
      </c>
    </row>
    <row r="878" spans="1:12" x14ac:dyDescent="0.25">
      <c r="A878" t="s">
        <v>17</v>
      </c>
      <c r="B878" t="s">
        <v>21</v>
      </c>
      <c r="C878" t="s">
        <v>14</v>
      </c>
      <c r="D878" t="s">
        <v>11</v>
      </c>
      <c r="E878" t="s">
        <v>12</v>
      </c>
      <c r="F878">
        <v>81</v>
      </c>
      <c r="G878">
        <v>82</v>
      </c>
      <c r="H878">
        <v>84</v>
      </c>
      <c r="I878" t="str">
        <f t="shared" si="52"/>
        <v>Pass</v>
      </c>
      <c r="J878">
        <f t="shared" si="53"/>
        <v>68.118279569892479</v>
      </c>
      <c r="K878">
        <f t="shared" si="54"/>
        <v>15.491134795591122</v>
      </c>
      <c r="L878" t="str">
        <f t="shared" si="55"/>
        <v xml:space="preserve">LOW </v>
      </c>
    </row>
    <row r="879" spans="1:12" x14ac:dyDescent="0.25">
      <c r="A879" t="s">
        <v>17</v>
      </c>
      <c r="B879" t="s">
        <v>13</v>
      </c>
      <c r="C879" t="s">
        <v>23</v>
      </c>
      <c r="D879" t="s">
        <v>11</v>
      </c>
      <c r="E879" t="s">
        <v>12</v>
      </c>
      <c r="F879">
        <v>57</v>
      </c>
      <c r="G879">
        <v>61</v>
      </c>
      <c r="H879">
        <v>54</v>
      </c>
      <c r="I879" t="str">
        <f t="shared" si="52"/>
        <v>Pass</v>
      </c>
      <c r="J879">
        <f t="shared" si="53"/>
        <v>68.002710027100278</v>
      </c>
      <c r="K879">
        <f t="shared" si="54"/>
        <v>15.500240166858024</v>
      </c>
      <c r="L879" t="str">
        <f t="shared" si="55"/>
        <v xml:space="preserve">LOW </v>
      </c>
    </row>
    <row r="880" spans="1:12" x14ac:dyDescent="0.25">
      <c r="A880" t="s">
        <v>8</v>
      </c>
      <c r="B880" t="s">
        <v>21</v>
      </c>
      <c r="C880" t="s">
        <v>23</v>
      </c>
      <c r="D880" t="s">
        <v>11</v>
      </c>
      <c r="E880" t="s">
        <v>12</v>
      </c>
      <c r="F880">
        <v>59</v>
      </c>
      <c r="G880">
        <v>72</v>
      </c>
      <c r="H880">
        <v>80</v>
      </c>
      <c r="I880" t="str">
        <f t="shared" si="52"/>
        <v>Pass</v>
      </c>
      <c r="J880">
        <f t="shared" si="53"/>
        <v>68.090163934426229</v>
      </c>
      <c r="K880">
        <f t="shared" si="54"/>
        <v>15.531215226800926</v>
      </c>
      <c r="L880" t="str">
        <f t="shared" si="55"/>
        <v xml:space="preserve">LOW </v>
      </c>
    </row>
    <row r="881" spans="1:12" x14ac:dyDescent="0.25">
      <c r="A881" t="s">
        <v>8</v>
      </c>
      <c r="B881" t="s">
        <v>21</v>
      </c>
      <c r="C881" t="s">
        <v>19</v>
      </c>
      <c r="D881" t="s">
        <v>11</v>
      </c>
      <c r="E881" t="s">
        <v>12</v>
      </c>
      <c r="F881">
        <v>64</v>
      </c>
      <c r="G881">
        <v>76</v>
      </c>
      <c r="H881">
        <v>74</v>
      </c>
      <c r="I881" t="str">
        <f t="shared" si="52"/>
        <v>Pass</v>
      </c>
      <c r="J881">
        <f t="shared" si="53"/>
        <v>68.071625344352611</v>
      </c>
      <c r="K881">
        <f t="shared" si="54"/>
        <v>15.574059960050477</v>
      </c>
      <c r="L881" t="str">
        <f t="shared" si="55"/>
        <v xml:space="preserve">LOW </v>
      </c>
    </row>
    <row r="882" spans="1:12" x14ac:dyDescent="0.25">
      <c r="A882" t="s">
        <v>17</v>
      </c>
      <c r="B882" t="s">
        <v>13</v>
      </c>
      <c r="C882" t="s">
        <v>10</v>
      </c>
      <c r="D882" t="s">
        <v>11</v>
      </c>
      <c r="E882" t="s">
        <v>15</v>
      </c>
      <c r="F882">
        <v>63</v>
      </c>
      <c r="G882">
        <v>64</v>
      </c>
      <c r="H882">
        <v>66</v>
      </c>
      <c r="I882" t="str">
        <f t="shared" si="52"/>
        <v>Pass</v>
      </c>
      <c r="J882">
        <f t="shared" si="53"/>
        <v>68.044444444444451</v>
      </c>
      <c r="K882">
        <f t="shared" si="54"/>
        <v>15.628614149914688</v>
      </c>
      <c r="L882" t="str">
        <f t="shared" si="55"/>
        <v xml:space="preserve">LOW </v>
      </c>
    </row>
    <row r="883" spans="1:12" x14ac:dyDescent="0.25">
      <c r="A883" t="s">
        <v>8</v>
      </c>
      <c r="B883" t="s">
        <v>24</v>
      </c>
      <c r="C883" t="s">
        <v>10</v>
      </c>
      <c r="D883" t="s">
        <v>11</v>
      </c>
      <c r="E883" t="s">
        <v>15</v>
      </c>
      <c r="F883">
        <v>71</v>
      </c>
      <c r="G883">
        <v>70</v>
      </c>
      <c r="H883">
        <v>70</v>
      </c>
      <c r="I883" t="str">
        <f t="shared" si="52"/>
        <v>Pass</v>
      </c>
      <c r="J883">
        <f t="shared" si="53"/>
        <v>68.075630252100837</v>
      </c>
      <c r="K883">
        <f t="shared" si="54"/>
        <v>15.690008059083297</v>
      </c>
      <c r="L883" t="str">
        <f t="shared" si="55"/>
        <v xml:space="preserve">LOW </v>
      </c>
    </row>
    <row r="884" spans="1:12" x14ac:dyDescent="0.25">
      <c r="A884" t="s">
        <v>8</v>
      </c>
      <c r="B884" t="s">
        <v>9</v>
      </c>
      <c r="C884" t="s">
        <v>22</v>
      </c>
      <c r="D884" t="s">
        <v>20</v>
      </c>
      <c r="E884" t="s">
        <v>12</v>
      </c>
      <c r="F884">
        <v>64</v>
      </c>
      <c r="G884">
        <v>73</v>
      </c>
      <c r="H884">
        <v>71</v>
      </c>
      <c r="I884" t="str">
        <f t="shared" si="52"/>
        <v>Pass</v>
      </c>
      <c r="J884">
        <f t="shared" si="53"/>
        <v>68.056497175141246</v>
      </c>
      <c r="K884">
        <f t="shared" si="54"/>
        <v>15.754908665309738</v>
      </c>
      <c r="L884" t="str">
        <f t="shared" si="55"/>
        <v xml:space="preserve">LOW </v>
      </c>
    </row>
    <row r="885" spans="1:12" x14ac:dyDescent="0.25">
      <c r="A885" t="s">
        <v>17</v>
      </c>
      <c r="B885" t="s">
        <v>21</v>
      </c>
      <c r="C885" t="s">
        <v>10</v>
      </c>
      <c r="D885" t="s">
        <v>20</v>
      </c>
      <c r="E885" t="s">
        <v>12</v>
      </c>
      <c r="F885">
        <v>55</v>
      </c>
      <c r="G885">
        <v>46</v>
      </c>
      <c r="H885">
        <v>44</v>
      </c>
      <c r="I885" t="str">
        <f t="shared" si="52"/>
        <v>Fail</v>
      </c>
      <c r="J885">
        <f t="shared" si="53"/>
        <v>68.04558404558405</v>
      </c>
      <c r="K885">
        <f t="shared" si="54"/>
        <v>15.817627897198063</v>
      </c>
      <c r="L885" t="str">
        <f t="shared" si="55"/>
        <v xml:space="preserve">LOW </v>
      </c>
    </row>
    <row r="886" spans="1:12" x14ac:dyDescent="0.25">
      <c r="A886" t="s">
        <v>8</v>
      </c>
      <c r="B886" t="s">
        <v>24</v>
      </c>
      <c r="C886" t="s">
        <v>19</v>
      </c>
      <c r="D886" t="s">
        <v>11</v>
      </c>
      <c r="E886" t="s">
        <v>12</v>
      </c>
      <c r="F886">
        <v>51</v>
      </c>
      <c r="G886">
        <v>51</v>
      </c>
      <c r="H886">
        <v>54</v>
      </c>
      <c r="I886" t="str">
        <f t="shared" si="52"/>
        <v>Pass</v>
      </c>
      <c r="J886">
        <f t="shared" si="53"/>
        <v>68.215517241379317</v>
      </c>
      <c r="K886">
        <f t="shared" si="54"/>
        <v>15.772706329680599</v>
      </c>
      <c r="L886" t="str">
        <f t="shared" si="55"/>
        <v xml:space="preserve">LOW </v>
      </c>
    </row>
    <row r="887" spans="1:12" x14ac:dyDescent="0.25">
      <c r="A887" t="s">
        <v>8</v>
      </c>
      <c r="B887" t="s">
        <v>13</v>
      </c>
      <c r="C887" t="s">
        <v>19</v>
      </c>
      <c r="D887" t="s">
        <v>11</v>
      </c>
      <c r="E887" t="s">
        <v>15</v>
      </c>
      <c r="F887">
        <v>62</v>
      </c>
      <c r="G887">
        <v>76</v>
      </c>
      <c r="H887">
        <v>80</v>
      </c>
      <c r="I887" t="str">
        <f t="shared" si="52"/>
        <v>Pass</v>
      </c>
      <c r="J887">
        <f t="shared" si="53"/>
        <v>68.356521739130429</v>
      </c>
      <c r="K887">
        <f t="shared" si="54"/>
        <v>15.767619344268788</v>
      </c>
      <c r="L887" t="str">
        <f t="shared" si="55"/>
        <v xml:space="preserve">LOW </v>
      </c>
    </row>
    <row r="888" spans="1:12" x14ac:dyDescent="0.25">
      <c r="A888" t="s">
        <v>8</v>
      </c>
      <c r="B888" t="s">
        <v>24</v>
      </c>
      <c r="C888" t="s">
        <v>19</v>
      </c>
      <c r="D888" t="s">
        <v>11</v>
      </c>
      <c r="E888" t="s">
        <v>15</v>
      </c>
      <c r="F888">
        <v>93</v>
      </c>
      <c r="G888">
        <v>100</v>
      </c>
      <c r="H888">
        <v>95</v>
      </c>
      <c r="I888" t="str">
        <f t="shared" si="52"/>
        <v>Pass</v>
      </c>
      <c r="J888">
        <f t="shared" si="53"/>
        <v>68.318713450292393</v>
      </c>
      <c r="K888">
        <f t="shared" si="54"/>
        <v>15.814925609341335</v>
      </c>
      <c r="L888" t="str">
        <f t="shared" si="55"/>
        <v xml:space="preserve">LOW </v>
      </c>
    </row>
    <row r="889" spans="1:12" x14ac:dyDescent="0.25">
      <c r="A889" t="s">
        <v>17</v>
      </c>
      <c r="B889" t="s">
        <v>13</v>
      </c>
      <c r="C889" t="s">
        <v>22</v>
      </c>
      <c r="D889" t="s">
        <v>20</v>
      </c>
      <c r="E889" t="s">
        <v>12</v>
      </c>
      <c r="F889">
        <v>54</v>
      </c>
      <c r="G889">
        <v>72</v>
      </c>
      <c r="H889">
        <v>59</v>
      </c>
      <c r="I889" t="str">
        <f t="shared" si="52"/>
        <v>Pass</v>
      </c>
      <c r="J889">
        <f t="shared" si="53"/>
        <v>68.073746312684364</v>
      </c>
      <c r="K889">
        <f t="shared" si="54"/>
        <v>15.66548884753993</v>
      </c>
      <c r="L889" t="str">
        <f t="shared" si="55"/>
        <v xml:space="preserve">LOW </v>
      </c>
    </row>
    <row r="890" spans="1:12" x14ac:dyDescent="0.25">
      <c r="A890" t="s">
        <v>8</v>
      </c>
      <c r="B890" t="s">
        <v>21</v>
      </c>
      <c r="C890" t="s">
        <v>14</v>
      </c>
      <c r="D890" t="s">
        <v>20</v>
      </c>
      <c r="E890" t="s">
        <v>12</v>
      </c>
      <c r="F890">
        <v>69</v>
      </c>
      <c r="G890">
        <v>65</v>
      </c>
      <c r="H890">
        <v>74</v>
      </c>
      <c r="I890" t="str">
        <f t="shared" si="52"/>
        <v>Pass</v>
      </c>
      <c r="J890">
        <f t="shared" si="53"/>
        <v>68.13095238095238</v>
      </c>
      <c r="K890">
        <f t="shared" si="54"/>
        <v>15.707163790164849</v>
      </c>
      <c r="L890" t="str">
        <f t="shared" si="55"/>
        <v xml:space="preserve">LOW </v>
      </c>
    </row>
    <row r="891" spans="1:12" x14ac:dyDescent="0.25">
      <c r="A891" t="s">
        <v>17</v>
      </c>
      <c r="B891" t="s">
        <v>21</v>
      </c>
      <c r="C891" t="s">
        <v>22</v>
      </c>
      <c r="D891" t="s">
        <v>20</v>
      </c>
      <c r="E891" t="s">
        <v>12</v>
      </c>
      <c r="F891">
        <v>44</v>
      </c>
      <c r="G891">
        <v>51</v>
      </c>
      <c r="H891">
        <v>48</v>
      </c>
      <c r="I891" t="str">
        <f t="shared" si="52"/>
        <v>Fail</v>
      </c>
      <c r="J891">
        <f t="shared" si="53"/>
        <v>68.12012012012012</v>
      </c>
      <c r="K891">
        <f t="shared" si="54"/>
        <v>15.773471018566559</v>
      </c>
      <c r="L891" t="str">
        <f t="shared" si="55"/>
        <v xml:space="preserve">LOW </v>
      </c>
    </row>
    <row r="892" spans="1:12" x14ac:dyDescent="0.25">
      <c r="A892" t="s">
        <v>8</v>
      </c>
      <c r="B892" t="s">
        <v>24</v>
      </c>
      <c r="C892" t="s">
        <v>14</v>
      </c>
      <c r="D892" t="s">
        <v>11</v>
      </c>
      <c r="E892" t="s">
        <v>15</v>
      </c>
      <c r="F892">
        <v>86</v>
      </c>
      <c r="G892">
        <v>85</v>
      </c>
      <c r="H892">
        <v>91</v>
      </c>
      <c r="I892" t="str">
        <f t="shared" si="52"/>
        <v>Pass</v>
      </c>
      <c r="J892">
        <f t="shared" si="53"/>
        <v>68.306060606060612</v>
      </c>
      <c r="K892">
        <f t="shared" si="54"/>
        <v>15.721061715128288</v>
      </c>
      <c r="L892" t="str">
        <f t="shared" si="55"/>
        <v xml:space="preserve">LOW </v>
      </c>
    </row>
    <row r="893" spans="1:12" x14ac:dyDescent="0.25">
      <c r="A893" t="s">
        <v>8</v>
      </c>
      <c r="B893" t="s">
        <v>24</v>
      </c>
      <c r="C893" t="s">
        <v>19</v>
      </c>
      <c r="D893" t="s">
        <v>11</v>
      </c>
      <c r="E893" t="s">
        <v>12</v>
      </c>
      <c r="F893">
        <v>85</v>
      </c>
      <c r="G893">
        <v>92</v>
      </c>
      <c r="H893">
        <v>85</v>
      </c>
      <c r="I893" t="str">
        <f t="shared" si="52"/>
        <v>Pass</v>
      </c>
      <c r="J893">
        <f t="shared" si="53"/>
        <v>68.131498470948017</v>
      </c>
      <c r="K893">
        <f t="shared" si="54"/>
        <v>15.684518318391772</v>
      </c>
      <c r="L893" t="str">
        <f t="shared" si="55"/>
        <v xml:space="preserve">LOW </v>
      </c>
    </row>
    <row r="894" spans="1:12" x14ac:dyDescent="0.25">
      <c r="A894" t="s">
        <v>8</v>
      </c>
      <c r="B894" t="s">
        <v>18</v>
      </c>
      <c r="C894" t="s">
        <v>16</v>
      </c>
      <c r="D894" t="s">
        <v>20</v>
      </c>
      <c r="E894" t="s">
        <v>12</v>
      </c>
      <c r="F894">
        <v>50</v>
      </c>
      <c r="G894">
        <v>67</v>
      </c>
      <c r="H894">
        <v>73</v>
      </c>
      <c r="I894" t="str">
        <f t="shared" si="52"/>
        <v>Pass</v>
      </c>
      <c r="J894">
        <f t="shared" si="53"/>
        <v>67.953703703703709</v>
      </c>
      <c r="K894">
        <f t="shared" si="54"/>
        <v>15.644024769027212</v>
      </c>
      <c r="L894" t="str">
        <f t="shared" si="55"/>
        <v xml:space="preserve">LOW </v>
      </c>
    </row>
    <row r="895" spans="1:12" x14ac:dyDescent="0.25">
      <c r="A895" t="s">
        <v>17</v>
      </c>
      <c r="B895" t="s">
        <v>21</v>
      </c>
      <c r="C895" t="s">
        <v>23</v>
      </c>
      <c r="D895" t="s">
        <v>11</v>
      </c>
      <c r="E895" t="s">
        <v>15</v>
      </c>
      <c r="F895">
        <v>88</v>
      </c>
      <c r="G895">
        <v>74</v>
      </c>
      <c r="H895">
        <v>75</v>
      </c>
      <c r="I895" t="str">
        <f t="shared" si="52"/>
        <v>Pass</v>
      </c>
      <c r="J895">
        <f t="shared" si="53"/>
        <v>67.996884735202485</v>
      </c>
      <c r="K895">
        <f t="shared" si="54"/>
        <v>15.682301161958904</v>
      </c>
      <c r="L895" t="str">
        <f t="shared" si="55"/>
        <v xml:space="preserve">LOW </v>
      </c>
    </row>
    <row r="896" spans="1:12" x14ac:dyDescent="0.25">
      <c r="A896" t="s">
        <v>8</v>
      </c>
      <c r="B896" t="s">
        <v>24</v>
      </c>
      <c r="C896" t="s">
        <v>19</v>
      </c>
      <c r="D896" t="s">
        <v>11</v>
      </c>
      <c r="E896" t="s">
        <v>12</v>
      </c>
      <c r="F896">
        <v>59</v>
      </c>
      <c r="G896">
        <v>62</v>
      </c>
      <c r="H896">
        <v>69</v>
      </c>
      <c r="I896" t="str">
        <f t="shared" si="52"/>
        <v>Pass</v>
      </c>
      <c r="J896">
        <f t="shared" si="53"/>
        <v>67.893081761006286</v>
      </c>
      <c r="K896">
        <f t="shared" si="54"/>
        <v>15.707263550300484</v>
      </c>
      <c r="L896" t="str">
        <f t="shared" si="55"/>
        <v xml:space="preserve">LOW </v>
      </c>
    </row>
    <row r="897" spans="1:12" x14ac:dyDescent="0.25">
      <c r="A897" t="s">
        <v>8</v>
      </c>
      <c r="B897" t="s">
        <v>24</v>
      </c>
      <c r="C897" t="s">
        <v>23</v>
      </c>
      <c r="D897" t="s">
        <v>20</v>
      </c>
      <c r="E897" t="s">
        <v>12</v>
      </c>
      <c r="F897">
        <v>32</v>
      </c>
      <c r="G897">
        <v>34</v>
      </c>
      <c r="H897">
        <v>38</v>
      </c>
      <c r="I897" t="str">
        <f t="shared" si="52"/>
        <v>Fail</v>
      </c>
      <c r="J897">
        <f t="shared" si="53"/>
        <v>67.936507936507937</v>
      </c>
      <c r="K897">
        <f t="shared" si="54"/>
        <v>15.770248275237631</v>
      </c>
      <c r="L897" t="str">
        <f t="shared" si="55"/>
        <v xml:space="preserve">LOW </v>
      </c>
    </row>
    <row r="898" spans="1:12" x14ac:dyDescent="0.25">
      <c r="A898" t="s">
        <v>17</v>
      </c>
      <c r="B898" t="s">
        <v>9</v>
      </c>
      <c r="C898" t="s">
        <v>22</v>
      </c>
      <c r="D898" t="s">
        <v>20</v>
      </c>
      <c r="E898" t="s">
        <v>12</v>
      </c>
      <c r="F898">
        <v>36</v>
      </c>
      <c r="G898">
        <v>29</v>
      </c>
      <c r="H898">
        <v>27</v>
      </c>
      <c r="I898" t="str">
        <f t="shared" ref="I898:I961" si="56">IF(OR(F898&lt;45,G898&lt;45,H898&lt;45), "Fail", "Pass")</f>
        <v>Fail</v>
      </c>
      <c r="J898">
        <f t="shared" ref="J898:J961" si="57">AVERAGE(F898:H1897)</f>
        <v>68.256410256410263</v>
      </c>
      <c r="K898">
        <f t="shared" ref="K898:K961" si="58">_xlfn.STDEV.P(F898:H1897)</f>
        <v>15.501187628145519</v>
      </c>
      <c r="L898" t="str">
        <f t="shared" si="55"/>
        <v xml:space="preserve">LOW </v>
      </c>
    </row>
    <row r="899" spans="1:12" x14ac:dyDescent="0.25">
      <c r="A899" t="s">
        <v>8</v>
      </c>
      <c r="B899" t="s">
        <v>9</v>
      </c>
      <c r="C899" t="s">
        <v>23</v>
      </c>
      <c r="D899" t="s">
        <v>20</v>
      </c>
      <c r="E899" t="s">
        <v>15</v>
      </c>
      <c r="F899">
        <v>63</v>
      </c>
      <c r="G899">
        <v>78</v>
      </c>
      <c r="H899">
        <v>79</v>
      </c>
      <c r="I899" t="str">
        <f t="shared" si="56"/>
        <v>Pass</v>
      </c>
      <c r="J899">
        <f t="shared" si="57"/>
        <v>68.621359223300971</v>
      </c>
      <c r="K899">
        <f t="shared" si="58"/>
        <v>15.120304939169808</v>
      </c>
      <c r="L899" t="str">
        <f t="shared" ref="L899:L962" si="59">IF(AND(J899&gt;=60,K899&lt;=15),"HIGH ","LOW ")</f>
        <v xml:space="preserve">LOW </v>
      </c>
    </row>
    <row r="900" spans="1:12" x14ac:dyDescent="0.25">
      <c r="A900" t="s">
        <v>17</v>
      </c>
      <c r="B900" t="s">
        <v>21</v>
      </c>
      <c r="C900" t="s">
        <v>19</v>
      </c>
      <c r="D900" t="s">
        <v>11</v>
      </c>
      <c r="E900" t="s">
        <v>15</v>
      </c>
      <c r="F900">
        <v>67</v>
      </c>
      <c r="G900">
        <v>54</v>
      </c>
      <c r="H900">
        <v>63</v>
      </c>
      <c r="I900" t="str">
        <f t="shared" si="56"/>
        <v>Pass</v>
      </c>
      <c r="J900">
        <f t="shared" si="57"/>
        <v>68.575163398692808</v>
      </c>
      <c r="K900">
        <f t="shared" si="58"/>
        <v>15.169712174492995</v>
      </c>
      <c r="L900" t="str">
        <f t="shared" si="59"/>
        <v xml:space="preserve">LOW </v>
      </c>
    </row>
    <row r="901" spans="1:12" x14ac:dyDescent="0.25">
      <c r="A901" t="s">
        <v>8</v>
      </c>
      <c r="B901" t="s">
        <v>21</v>
      </c>
      <c r="C901" t="s">
        <v>23</v>
      </c>
      <c r="D901" t="s">
        <v>11</v>
      </c>
      <c r="E901" t="s">
        <v>15</v>
      </c>
      <c r="F901">
        <v>65</v>
      </c>
      <c r="G901">
        <v>78</v>
      </c>
      <c r="H901">
        <v>82</v>
      </c>
      <c r="I901" t="str">
        <f t="shared" si="56"/>
        <v>Pass</v>
      </c>
      <c r="J901">
        <f t="shared" si="57"/>
        <v>68.646864686468646</v>
      </c>
      <c r="K901">
        <f t="shared" si="58"/>
        <v>15.217804246257074</v>
      </c>
      <c r="L901" t="str">
        <f t="shared" si="59"/>
        <v xml:space="preserve">LOW </v>
      </c>
    </row>
    <row r="902" spans="1:12" x14ac:dyDescent="0.25">
      <c r="A902" t="s">
        <v>17</v>
      </c>
      <c r="B902" t="s">
        <v>21</v>
      </c>
      <c r="C902" t="s">
        <v>16</v>
      </c>
      <c r="D902" t="s">
        <v>11</v>
      </c>
      <c r="E902" t="s">
        <v>12</v>
      </c>
      <c r="F902">
        <v>85</v>
      </c>
      <c r="G902">
        <v>84</v>
      </c>
      <c r="H902">
        <v>89</v>
      </c>
      <c r="I902" t="str">
        <f t="shared" si="56"/>
        <v>Pass</v>
      </c>
      <c r="J902">
        <f t="shared" si="57"/>
        <v>68.583333333333329</v>
      </c>
      <c r="K902">
        <f t="shared" si="58"/>
        <v>15.263127318985305</v>
      </c>
      <c r="L902" t="str">
        <f t="shared" si="59"/>
        <v xml:space="preserve">LOW </v>
      </c>
    </row>
    <row r="903" spans="1:12" x14ac:dyDescent="0.25">
      <c r="A903" t="s">
        <v>8</v>
      </c>
      <c r="B903" t="s">
        <v>13</v>
      </c>
      <c r="C903" t="s">
        <v>16</v>
      </c>
      <c r="D903" t="s">
        <v>11</v>
      </c>
      <c r="E903" t="s">
        <v>12</v>
      </c>
      <c r="F903">
        <v>73</v>
      </c>
      <c r="G903">
        <v>78</v>
      </c>
      <c r="H903">
        <v>74</v>
      </c>
      <c r="I903" t="str">
        <f t="shared" si="56"/>
        <v>Pass</v>
      </c>
      <c r="J903">
        <f t="shared" si="57"/>
        <v>68.407407407407405</v>
      </c>
      <c r="K903">
        <f t="shared" si="58"/>
        <v>15.237259810886501</v>
      </c>
      <c r="L903" t="str">
        <f t="shared" si="59"/>
        <v xml:space="preserve">LOW </v>
      </c>
    </row>
    <row r="904" spans="1:12" x14ac:dyDescent="0.25">
      <c r="A904" t="s">
        <v>8</v>
      </c>
      <c r="B904" t="s">
        <v>18</v>
      </c>
      <c r="C904" t="s">
        <v>22</v>
      </c>
      <c r="D904" t="s">
        <v>20</v>
      </c>
      <c r="E904" t="s">
        <v>15</v>
      </c>
      <c r="F904">
        <v>34</v>
      </c>
      <c r="G904">
        <v>48</v>
      </c>
      <c r="H904">
        <v>41</v>
      </c>
      <c r="I904" t="str">
        <f t="shared" si="56"/>
        <v>Fail</v>
      </c>
      <c r="J904">
        <f t="shared" si="57"/>
        <v>68.340136054421762</v>
      </c>
      <c r="K904">
        <f t="shared" si="58"/>
        <v>15.298613426405833</v>
      </c>
      <c r="L904" t="str">
        <f t="shared" si="59"/>
        <v xml:space="preserve">LOW </v>
      </c>
    </row>
    <row r="905" spans="1:12" x14ac:dyDescent="0.25">
      <c r="A905" t="s">
        <v>8</v>
      </c>
      <c r="B905" t="s">
        <v>21</v>
      </c>
      <c r="C905" t="s">
        <v>10</v>
      </c>
      <c r="D905" t="s">
        <v>20</v>
      </c>
      <c r="E905" t="s">
        <v>15</v>
      </c>
      <c r="F905">
        <v>93</v>
      </c>
      <c r="G905">
        <v>100</v>
      </c>
      <c r="H905">
        <v>100</v>
      </c>
      <c r="I905" t="str">
        <f t="shared" si="56"/>
        <v>Pass</v>
      </c>
      <c r="J905">
        <f t="shared" si="57"/>
        <v>68.621993127147761</v>
      </c>
      <c r="K905">
        <f t="shared" si="58"/>
        <v>15.110863987887452</v>
      </c>
      <c r="L905" t="str">
        <f t="shared" si="59"/>
        <v xml:space="preserve">LOW </v>
      </c>
    </row>
    <row r="906" spans="1:12" x14ac:dyDescent="0.25">
      <c r="A906" t="s">
        <v>8</v>
      </c>
      <c r="B906" t="s">
        <v>21</v>
      </c>
      <c r="C906" t="s">
        <v>23</v>
      </c>
      <c r="D906" t="s">
        <v>20</v>
      </c>
      <c r="E906" t="s">
        <v>12</v>
      </c>
      <c r="F906">
        <v>67</v>
      </c>
      <c r="G906">
        <v>84</v>
      </c>
      <c r="H906">
        <v>84</v>
      </c>
      <c r="I906" t="str">
        <f t="shared" si="56"/>
        <v>Pass</v>
      </c>
      <c r="J906">
        <f t="shared" si="57"/>
        <v>68.319444444444443</v>
      </c>
      <c r="K906">
        <f t="shared" si="58"/>
        <v>14.890411147305587</v>
      </c>
      <c r="L906" t="str">
        <f t="shared" si="59"/>
        <v xml:space="preserve">HIGH </v>
      </c>
    </row>
    <row r="907" spans="1:12" x14ac:dyDescent="0.25">
      <c r="A907" t="s">
        <v>17</v>
      </c>
      <c r="B907" t="s">
        <v>21</v>
      </c>
      <c r="C907" t="s">
        <v>14</v>
      </c>
      <c r="D907" t="s">
        <v>11</v>
      </c>
      <c r="E907" t="s">
        <v>12</v>
      </c>
      <c r="F907">
        <v>88</v>
      </c>
      <c r="G907">
        <v>77</v>
      </c>
      <c r="H907">
        <v>77</v>
      </c>
      <c r="I907" t="str">
        <f t="shared" si="56"/>
        <v>Pass</v>
      </c>
      <c r="J907">
        <f t="shared" si="57"/>
        <v>68.214035087719296</v>
      </c>
      <c r="K907">
        <f t="shared" si="58"/>
        <v>14.910251255092817</v>
      </c>
      <c r="L907" t="str">
        <f t="shared" si="59"/>
        <v xml:space="preserve">HIGH </v>
      </c>
    </row>
    <row r="908" spans="1:12" x14ac:dyDescent="0.25">
      <c r="A908" t="s">
        <v>17</v>
      </c>
      <c r="B908" t="s">
        <v>9</v>
      </c>
      <c r="C908" t="s">
        <v>22</v>
      </c>
      <c r="D908" t="s">
        <v>11</v>
      </c>
      <c r="E908" t="s">
        <v>12</v>
      </c>
      <c r="F908">
        <v>57</v>
      </c>
      <c r="G908">
        <v>48</v>
      </c>
      <c r="H908">
        <v>51</v>
      </c>
      <c r="I908" t="str">
        <f t="shared" si="56"/>
        <v>Pass</v>
      </c>
      <c r="J908">
        <f t="shared" si="57"/>
        <v>68.081560283687949</v>
      </c>
      <c r="K908">
        <f t="shared" si="58"/>
        <v>14.924054089734339</v>
      </c>
      <c r="L908" t="str">
        <f t="shared" si="59"/>
        <v xml:space="preserve">HIGH </v>
      </c>
    </row>
    <row r="909" spans="1:12" x14ac:dyDescent="0.25">
      <c r="A909" t="s">
        <v>8</v>
      </c>
      <c r="B909" t="s">
        <v>21</v>
      </c>
      <c r="C909" t="s">
        <v>14</v>
      </c>
      <c r="D909" t="s">
        <v>11</v>
      </c>
      <c r="E909" t="s">
        <v>15</v>
      </c>
      <c r="F909">
        <v>79</v>
      </c>
      <c r="G909">
        <v>84</v>
      </c>
      <c r="H909">
        <v>91</v>
      </c>
      <c r="I909" t="str">
        <f t="shared" si="56"/>
        <v>Pass</v>
      </c>
      <c r="J909">
        <f t="shared" si="57"/>
        <v>68.254480286738357</v>
      </c>
      <c r="K909">
        <f t="shared" si="58"/>
        <v>14.905067803779843</v>
      </c>
      <c r="L909" t="str">
        <f t="shared" si="59"/>
        <v xml:space="preserve">HIGH </v>
      </c>
    </row>
    <row r="910" spans="1:12" x14ac:dyDescent="0.25">
      <c r="A910" t="s">
        <v>8</v>
      </c>
      <c r="B910" t="s">
        <v>13</v>
      </c>
      <c r="C910" t="s">
        <v>10</v>
      </c>
      <c r="D910" t="s">
        <v>20</v>
      </c>
      <c r="E910" t="s">
        <v>12</v>
      </c>
      <c r="F910">
        <v>67</v>
      </c>
      <c r="G910">
        <v>75</v>
      </c>
      <c r="H910">
        <v>72</v>
      </c>
      <c r="I910" t="str">
        <f t="shared" si="56"/>
        <v>Pass</v>
      </c>
      <c r="J910">
        <f t="shared" si="57"/>
        <v>68.076086956521735</v>
      </c>
      <c r="K910">
        <f t="shared" si="58"/>
        <v>14.877933540220603</v>
      </c>
      <c r="L910" t="str">
        <f t="shared" si="59"/>
        <v xml:space="preserve">HIGH </v>
      </c>
    </row>
    <row r="911" spans="1:12" x14ac:dyDescent="0.25">
      <c r="A911" t="s">
        <v>17</v>
      </c>
      <c r="B911" t="s">
        <v>24</v>
      </c>
      <c r="C911" t="s">
        <v>10</v>
      </c>
      <c r="D911" t="s">
        <v>11</v>
      </c>
      <c r="E911" t="s">
        <v>15</v>
      </c>
      <c r="F911">
        <v>70</v>
      </c>
      <c r="G911">
        <v>64</v>
      </c>
      <c r="H911">
        <v>70</v>
      </c>
      <c r="I911" t="str">
        <f t="shared" si="56"/>
        <v>Pass</v>
      </c>
      <c r="J911">
        <f t="shared" si="57"/>
        <v>68.040293040293037</v>
      </c>
      <c r="K911">
        <f t="shared" si="58"/>
        <v>14.951515877005733</v>
      </c>
      <c r="L911" t="str">
        <f t="shared" si="59"/>
        <v xml:space="preserve">HIGH </v>
      </c>
    </row>
    <row r="912" spans="1:12" x14ac:dyDescent="0.25">
      <c r="A912" t="s">
        <v>17</v>
      </c>
      <c r="B912" t="s">
        <v>21</v>
      </c>
      <c r="C912" t="s">
        <v>10</v>
      </c>
      <c r="D912" t="s">
        <v>20</v>
      </c>
      <c r="E912" t="s">
        <v>12</v>
      </c>
      <c r="F912">
        <v>50</v>
      </c>
      <c r="G912">
        <v>42</v>
      </c>
      <c r="H912">
        <v>48</v>
      </c>
      <c r="I912" t="str">
        <f t="shared" si="56"/>
        <v>Fail</v>
      </c>
      <c r="J912">
        <f t="shared" si="57"/>
        <v>68.040740740740745</v>
      </c>
      <c r="K912">
        <f t="shared" si="58"/>
        <v>15.031393303233347</v>
      </c>
      <c r="L912" t="str">
        <f t="shared" si="59"/>
        <v xml:space="preserve">LOW </v>
      </c>
    </row>
    <row r="913" spans="1:12" x14ac:dyDescent="0.25">
      <c r="A913" t="s">
        <v>8</v>
      </c>
      <c r="B913" t="s">
        <v>18</v>
      </c>
      <c r="C913" t="s">
        <v>14</v>
      </c>
      <c r="D913" t="s">
        <v>11</v>
      </c>
      <c r="E913" t="s">
        <v>12</v>
      </c>
      <c r="F913">
        <v>69</v>
      </c>
      <c r="G913">
        <v>84</v>
      </c>
      <c r="H913">
        <v>82</v>
      </c>
      <c r="I913" t="str">
        <f t="shared" si="56"/>
        <v>Pass</v>
      </c>
      <c r="J913">
        <f t="shared" si="57"/>
        <v>68.280898876404493</v>
      </c>
      <c r="K913">
        <f t="shared" si="58"/>
        <v>14.938567407745849</v>
      </c>
      <c r="L913" t="str">
        <f t="shared" si="59"/>
        <v xml:space="preserve">HIGH </v>
      </c>
    </row>
    <row r="914" spans="1:12" x14ac:dyDescent="0.25">
      <c r="A914" t="s">
        <v>8</v>
      </c>
      <c r="B914" t="s">
        <v>13</v>
      </c>
      <c r="C914" t="s">
        <v>10</v>
      </c>
      <c r="D914" t="s">
        <v>11</v>
      </c>
      <c r="E914" t="s">
        <v>15</v>
      </c>
      <c r="F914">
        <v>52</v>
      </c>
      <c r="G914">
        <v>61</v>
      </c>
      <c r="H914">
        <v>66</v>
      </c>
      <c r="I914" t="str">
        <f t="shared" si="56"/>
        <v>Pass</v>
      </c>
      <c r="J914">
        <f t="shared" si="57"/>
        <v>68.166666666666671</v>
      </c>
      <c r="K914">
        <f t="shared" si="58"/>
        <v>14.967726222871271</v>
      </c>
      <c r="L914" t="str">
        <f t="shared" si="59"/>
        <v xml:space="preserve">HIGH </v>
      </c>
    </row>
    <row r="915" spans="1:12" x14ac:dyDescent="0.25">
      <c r="A915" t="s">
        <v>8</v>
      </c>
      <c r="B915" t="s">
        <v>13</v>
      </c>
      <c r="C915" t="s">
        <v>10</v>
      </c>
      <c r="D915" t="s">
        <v>20</v>
      </c>
      <c r="E915" t="s">
        <v>15</v>
      </c>
      <c r="F915">
        <v>47</v>
      </c>
      <c r="G915">
        <v>62</v>
      </c>
      <c r="H915">
        <v>66</v>
      </c>
      <c r="I915" t="str">
        <f t="shared" si="56"/>
        <v>Pass</v>
      </c>
      <c r="J915">
        <f t="shared" si="57"/>
        <v>68.264367816091948</v>
      </c>
      <c r="K915">
        <f t="shared" si="58"/>
        <v>15.01273515844159</v>
      </c>
      <c r="L915" t="str">
        <f t="shared" si="59"/>
        <v xml:space="preserve">LOW </v>
      </c>
    </row>
    <row r="916" spans="1:12" x14ac:dyDescent="0.25">
      <c r="A916" t="s">
        <v>8</v>
      </c>
      <c r="B916" t="s">
        <v>9</v>
      </c>
      <c r="C916" t="s">
        <v>19</v>
      </c>
      <c r="D916" t="s">
        <v>20</v>
      </c>
      <c r="E916" t="s">
        <v>12</v>
      </c>
      <c r="F916">
        <v>46</v>
      </c>
      <c r="G916">
        <v>61</v>
      </c>
      <c r="H916">
        <v>55</v>
      </c>
      <c r="I916" t="str">
        <f t="shared" si="56"/>
        <v>Pass</v>
      </c>
      <c r="J916">
        <f t="shared" si="57"/>
        <v>68.379844961240309</v>
      </c>
      <c r="K916">
        <f t="shared" si="58"/>
        <v>15.035458760244124</v>
      </c>
      <c r="L916" t="str">
        <f t="shared" si="59"/>
        <v xml:space="preserve">LOW </v>
      </c>
    </row>
    <row r="917" spans="1:12" x14ac:dyDescent="0.25">
      <c r="A917" t="s">
        <v>8</v>
      </c>
      <c r="B917" t="s">
        <v>24</v>
      </c>
      <c r="C917" t="s">
        <v>14</v>
      </c>
      <c r="D917" t="s">
        <v>11</v>
      </c>
      <c r="E917" t="s">
        <v>12</v>
      </c>
      <c r="F917">
        <v>68</v>
      </c>
      <c r="G917">
        <v>70</v>
      </c>
      <c r="H917">
        <v>66</v>
      </c>
      <c r="I917" t="str">
        <f t="shared" si="56"/>
        <v>Pass</v>
      </c>
      <c r="J917">
        <f t="shared" si="57"/>
        <v>68.549019607843135</v>
      </c>
      <c r="K917">
        <f t="shared" si="58"/>
        <v>15.027182854049101</v>
      </c>
      <c r="L917" t="str">
        <f t="shared" si="59"/>
        <v xml:space="preserve">LOW </v>
      </c>
    </row>
    <row r="918" spans="1:12" x14ac:dyDescent="0.25">
      <c r="A918" t="s">
        <v>17</v>
      </c>
      <c r="B918" t="s">
        <v>24</v>
      </c>
      <c r="C918" t="s">
        <v>10</v>
      </c>
      <c r="D918" t="s">
        <v>11</v>
      </c>
      <c r="E918" t="s">
        <v>15</v>
      </c>
      <c r="F918">
        <v>100</v>
      </c>
      <c r="G918">
        <v>100</v>
      </c>
      <c r="H918">
        <v>100</v>
      </c>
      <c r="I918" t="str">
        <f t="shared" si="56"/>
        <v>Pass</v>
      </c>
      <c r="J918">
        <f t="shared" si="57"/>
        <v>68.555555555555557</v>
      </c>
      <c r="K918">
        <f t="shared" si="58"/>
        <v>15.115195526438589</v>
      </c>
      <c r="L918" t="str">
        <f t="shared" si="59"/>
        <v xml:space="preserve">LOW </v>
      </c>
    </row>
    <row r="919" spans="1:12" x14ac:dyDescent="0.25">
      <c r="A919" t="s">
        <v>8</v>
      </c>
      <c r="B919" t="s">
        <v>13</v>
      </c>
      <c r="C919" t="s">
        <v>22</v>
      </c>
      <c r="D919" t="s">
        <v>11</v>
      </c>
      <c r="E919" t="s">
        <v>12</v>
      </c>
      <c r="F919">
        <v>44</v>
      </c>
      <c r="G919">
        <v>61</v>
      </c>
      <c r="H919">
        <v>52</v>
      </c>
      <c r="I919" t="str">
        <f t="shared" si="56"/>
        <v>Fail</v>
      </c>
      <c r="J919">
        <f t="shared" si="57"/>
        <v>68.176706827309232</v>
      </c>
      <c r="K919">
        <f t="shared" si="58"/>
        <v>14.804241346512043</v>
      </c>
      <c r="L919" t="str">
        <f t="shared" si="59"/>
        <v xml:space="preserve">HIGH </v>
      </c>
    </row>
    <row r="920" spans="1:12" x14ac:dyDescent="0.25">
      <c r="A920" t="s">
        <v>8</v>
      </c>
      <c r="B920" t="s">
        <v>13</v>
      </c>
      <c r="C920" t="s">
        <v>19</v>
      </c>
      <c r="D920" t="s">
        <v>11</v>
      </c>
      <c r="E920" t="s">
        <v>15</v>
      </c>
      <c r="F920">
        <v>57</v>
      </c>
      <c r="G920">
        <v>77</v>
      </c>
      <c r="H920">
        <v>80</v>
      </c>
      <c r="I920" t="str">
        <f t="shared" si="56"/>
        <v>Pass</v>
      </c>
      <c r="J920">
        <f t="shared" si="57"/>
        <v>68.369918699186996</v>
      </c>
      <c r="K920">
        <f t="shared" si="58"/>
        <v>14.769962018981994</v>
      </c>
      <c r="L920" t="str">
        <f t="shared" si="59"/>
        <v xml:space="preserve">HIGH </v>
      </c>
    </row>
    <row r="921" spans="1:12" x14ac:dyDescent="0.25">
      <c r="A921" t="s">
        <v>17</v>
      </c>
      <c r="B921" t="s">
        <v>9</v>
      </c>
      <c r="C921" t="s">
        <v>14</v>
      </c>
      <c r="D921" t="s">
        <v>11</v>
      </c>
      <c r="E921" t="s">
        <v>15</v>
      </c>
      <c r="F921">
        <v>91</v>
      </c>
      <c r="G921">
        <v>96</v>
      </c>
      <c r="H921">
        <v>91</v>
      </c>
      <c r="I921" t="str">
        <f t="shared" si="56"/>
        <v>Pass</v>
      </c>
      <c r="J921">
        <f t="shared" si="57"/>
        <v>68.333333333333329</v>
      </c>
      <c r="K921">
        <f t="shared" si="58"/>
        <v>14.813796261282315</v>
      </c>
      <c r="L921" t="str">
        <f t="shared" si="59"/>
        <v xml:space="preserve">HIGH </v>
      </c>
    </row>
    <row r="922" spans="1:12" x14ac:dyDescent="0.25">
      <c r="A922" t="s">
        <v>17</v>
      </c>
      <c r="B922" t="s">
        <v>21</v>
      </c>
      <c r="C922" t="s">
        <v>22</v>
      </c>
      <c r="D922" t="s">
        <v>20</v>
      </c>
      <c r="E922" t="s">
        <v>12</v>
      </c>
      <c r="F922">
        <v>69</v>
      </c>
      <c r="G922">
        <v>70</v>
      </c>
      <c r="H922">
        <v>67</v>
      </c>
      <c r="I922" t="str">
        <f t="shared" si="56"/>
        <v>Pass</v>
      </c>
      <c r="J922">
        <f t="shared" si="57"/>
        <v>68.029166666666669</v>
      </c>
      <c r="K922">
        <f t="shared" si="58"/>
        <v>14.650198496000735</v>
      </c>
      <c r="L922" t="str">
        <f t="shared" si="59"/>
        <v xml:space="preserve">HIGH </v>
      </c>
    </row>
    <row r="923" spans="1:12" x14ac:dyDescent="0.25">
      <c r="A923" t="s">
        <v>8</v>
      </c>
      <c r="B923" t="s">
        <v>13</v>
      </c>
      <c r="C923" t="s">
        <v>22</v>
      </c>
      <c r="D923" t="s">
        <v>20</v>
      </c>
      <c r="E923" t="s">
        <v>12</v>
      </c>
      <c r="F923">
        <v>35</v>
      </c>
      <c r="G923">
        <v>53</v>
      </c>
      <c r="H923">
        <v>46</v>
      </c>
      <c r="I923" t="str">
        <f t="shared" si="56"/>
        <v>Fail</v>
      </c>
      <c r="J923">
        <f t="shared" si="57"/>
        <v>68.021097046413502</v>
      </c>
      <c r="K923">
        <f t="shared" si="58"/>
        <v>14.741785170735525</v>
      </c>
      <c r="L923" t="str">
        <f t="shared" si="59"/>
        <v xml:space="preserve">HIGH </v>
      </c>
    </row>
    <row r="924" spans="1:12" x14ac:dyDescent="0.25">
      <c r="A924" t="s">
        <v>17</v>
      </c>
      <c r="B924" t="s">
        <v>21</v>
      </c>
      <c r="C924" t="s">
        <v>22</v>
      </c>
      <c r="D924" t="s">
        <v>11</v>
      </c>
      <c r="E924" t="s">
        <v>12</v>
      </c>
      <c r="F924">
        <v>72</v>
      </c>
      <c r="G924">
        <v>66</v>
      </c>
      <c r="H924">
        <v>66</v>
      </c>
      <c r="I924" t="str">
        <f t="shared" si="56"/>
        <v>Pass</v>
      </c>
      <c r="J924">
        <f t="shared" si="57"/>
        <v>68.320512820512818</v>
      </c>
      <c r="K924">
        <f t="shared" si="58"/>
        <v>14.57121643703654</v>
      </c>
      <c r="L924" t="str">
        <f t="shared" si="59"/>
        <v xml:space="preserve">HIGH </v>
      </c>
    </row>
    <row r="925" spans="1:12" x14ac:dyDescent="0.25">
      <c r="A925" t="s">
        <v>8</v>
      </c>
      <c r="B925" t="s">
        <v>9</v>
      </c>
      <c r="C925" t="s">
        <v>19</v>
      </c>
      <c r="D925" t="s">
        <v>20</v>
      </c>
      <c r="E925" t="s">
        <v>12</v>
      </c>
      <c r="F925">
        <v>54</v>
      </c>
      <c r="G925">
        <v>65</v>
      </c>
      <c r="H925">
        <v>65</v>
      </c>
      <c r="I925" t="str">
        <f t="shared" si="56"/>
        <v>Pass</v>
      </c>
      <c r="J925">
        <f t="shared" si="57"/>
        <v>68.324675324675326</v>
      </c>
      <c r="K925">
        <f t="shared" si="58"/>
        <v>14.661940799616845</v>
      </c>
      <c r="L925" t="str">
        <f t="shared" si="59"/>
        <v xml:space="preserve">HIGH </v>
      </c>
    </row>
    <row r="926" spans="1:12" x14ac:dyDescent="0.25">
      <c r="A926" t="s">
        <v>17</v>
      </c>
      <c r="B926" t="s">
        <v>21</v>
      </c>
      <c r="C926" t="s">
        <v>22</v>
      </c>
      <c r="D926" t="s">
        <v>20</v>
      </c>
      <c r="E926" t="s">
        <v>12</v>
      </c>
      <c r="F926">
        <v>74</v>
      </c>
      <c r="G926">
        <v>70</v>
      </c>
      <c r="H926">
        <v>69</v>
      </c>
      <c r="I926" t="str">
        <f t="shared" si="56"/>
        <v>Pass</v>
      </c>
      <c r="J926">
        <f t="shared" si="57"/>
        <v>68.416666666666671</v>
      </c>
      <c r="K926">
        <f t="shared" si="58"/>
        <v>14.723983399016142</v>
      </c>
      <c r="L926" t="str">
        <f t="shared" si="59"/>
        <v xml:space="preserve">HIGH </v>
      </c>
    </row>
    <row r="927" spans="1:12" x14ac:dyDescent="0.25">
      <c r="A927" t="s">
        <v>17</v>
      </c>
      <c r="B927" t="s">
        <v>24</v>
      </c>
      <c r="C927" t="s">
        <v>23</v>
      </c>
      <c r="D927" t="s">
        <v>11</v>
      </c>
      <c r="E927" t="s">
        <v>15</v>
      </c>
      <c r="F927">
        <v>74</v>
      </c>
      <c r="G927">
        <v>64</v>
      </c>
      <c r="H927">
        <v>60</v>
      </c>
      <c r="I927" t="str">
        <f t="shared" si="56"/>
        <v>Pass</v>
      </c>
      <c r="J927">
        <f t="shared" si="57"/>
        <v>68.382222222222225</v>
      </c>
      <c r="K927">
        <f t="shared" si="58"/>
        <v>14.816676623752018</v>
      </c>
      <c r="L927" t="str">
        <f t="shared" si="59"/>
        <v xml:space="preserve">HIGH </v>
      </c>
    </row>
    <row r="928" spans="1:12" x14ac:dyDescent="0.25">
      <c r="A928" t="s">
        <v>17</v>
      </c>
      <c r="B928" t="s">
        <v>24</v>
      </c>
      <c r="C928" t="s">
        <v>19</v>
      </c>
      <c r="D928" t="s">
        <v>20</v>
      </c>
      <c r="E928" t="s">
        <v>12</v>
      </c>
      <c r="F928">
        <v>64</v>
      </c>
      <c r="G928">
        <v>56</v>
      </c>
      <c r="H928">
        <v>52</v>
      </c>
      <c r="I928" t="str">
        <f t="shared" si="56"/>
        <v>Pass</v>
      </c>
      <c r="J928">
        <f t="shared" si="57"/>
        <v>68.414414414414409</v>
      </c>
      <c r="K928">
        <f t="shared" si="58"/>
        <v>14.89813366899531</v>
      </c>
      <c r="L928" t="str">
        <f t="shared" si="59"/>
        <v xml:space="preserve">HIGH </v>
      </c>
    </row>
    <row r="929" spans="1:12" x14ac:dyDescent="0.25">
      <c r="A929" t="s">
        <v>8</v>
      </c>
      <c r="B929" t="s">
        <v>21</v>
      </c>
      <c r="C929" t="s">
        <v>22</v>
      </c>
      <c r="D929" t="s">
        <v>20</v>
      </c>
      <c r="E929" t="s">
        <v>15</v>
      </c>
      <c r="F929">
        <v>65</v>
      </c>
      <c r="G929">
        <v>61</v>
      </c>
      <c r="H929">
        <v>71</v>
      </c>
      <c r="I929" t="str">
        <f t="shared" si="56"/>
        <v>Pass</v>
      </c>
      <c r="J929">
        <f t="shared" si="57"/>
        <v>68.566210045662103</v>
      </c>
      <c r="K929">
        <f t="shared" si="58"/>
        <v>14.931470543013685</v>
      </c>
      <c r="L929" t="str">
        <f t="shared" si="59"/>
        <v xml:space="preserve">HIGH </v>
      </c>
    </row>
    <row r="930" spans="1:12" x14ac:dyDescent="0.25">
      <c r="A930" t="s">
        <v>17</v>
      </c>
      <c r="B930" t="s">
        <v>24</v>
      </c>
      <c r="C930" t="s">
        <v>19</v>
      </c>
      <c r="D930" t="s">
        <v>20</v>
      </c>
      <c r="E930" t="s">
        <v>15</v>
      </c>
      <c r="F930">
        <v>46</v>
      </c>
      <c r="G930">
        <v>43</v>
      </c>
      <c r="H930">
        <v>44</v>
      </c>
      <c r="I930" t="str">
        <f t="shared" si="56"/>
        <v>Fail</v>
      </c>
      <c r="J930">
        <f t="shared" si="57"/>
        <v>68.606481481481481</v>
      </c>
      <c r="K930">
        <f t="shared" si="58"/>
        <v>15.023061119419213</v>
      </c>
      <c r="L930" t="str">
        <f t="shared" si="59"/>
        <v xml:space="preserve">LOW </v>
      </c>
    </row>
    <row r="931" spans="1:12" x14ac:dyDescent="0.25">
      <c r="A931" t="s">
        <v>8</v>
      </c>
      <c r="B931" t="s">
        <v>13</v>
      </c>
      <c r="C931" t="s">
        <v>23</v>
      </c>
      <c r="D931" t="s">
        <v>20</v>
      </c>
      <c r="E931" t="s">
        <v>12</v>
      </c>
      <c r="F931">
        <v>48</v>
      </c>
      <c r="G931">
        <v>56</v>
      </c>
      <c r="H931">
        <v>51</v>
      </c>
      <c r="I931" t="str">
        <f t="shared" si="56"/>
        <v>Pass</v>
      </c>
      <c r="J931">
        <f t="shared" si="57"/>
        <v>68.948356807511743</v>
      </c>
      <c r="K931">
        <f t="shared" si="58"/>
        <v>14.847018310050657</v>
      </c>
      <c r="L931" t="str">
        <f t="shared" si="59"/>
        <v xml:space="preserve">HIGH </v>
      </c>
    </row>
    <row r="932" spans="1:12" x14ac:dyDescent="0.25">
      <c r="A932" t="s">
        <v>17</v>
      </c>
      <c r="B932" t="s">
        <v>13</v>
      </c>
      <c r="C932" t="s">
        <v>14</v>
      </c>
      <c r="D932" t="s">
        <v>20</v>
      </c>
      <c r="E932" t="s">
        <v>15</v>
      </c>
      <c r="F932">
        <v>67</v>
      </c>
      <c r="G932">
        <v>74</v>
      </c>
      <c r="H932">
        <v>70</v>
      </c>
      <c r="I932" t="str">
        <f t="shared" si="56"/>
        <v>Pass</v>
      </c>
      <c r="J932">
        <f t="shared" si="57"/>
        <v>69.195238095238096</v>
      </c>
      <c r="K932">
        <f t="shared" si="58"/>
        <v>14.802026122266609</v>
      </c>
      <c r="L932" t="str">
        <f t="shared" si="59"/>
        <v xml:space="preserve">HIGH </v>
      </c>
    </row>
    <row r="933" spans="1:12" x14ac:dyDescent="0.25">
      <c r="A933" t="s">
        <v>17</v>
      </c>
      <c r="B933" t="s">
        <v>21</v>
      </c>
      <c r="C933" t="s">
        <v>14</v>
      </c>
      <c r="D933" t="s">
        <v>20</v>
      </c>
      <c r="E933" t="s">
        <v>12</v>
      </c>
      <c r="F933">
        <v>62</v>
      </c>
      <c r="G933">
        <v>57</v>
      </c>
      <c r="H933">
        <v>62</v>
      </c>
      <c r="I933" t="str">
        <f t="shared" si="56"/>
        <v>Pass</v>
      </c>
      <c r="J933">
        <f t="shared" si="57"/>
        <v>69.178743961352652</v>
      </c>
      <c r="K933">
        <f t="shared" si="58"/>
        <v>14.904265588142337</v>
      </c>
      <c r="L933" t="str">
        <f t="shared" si="59"/>
        <v xml:space="preserve">HIGH </v>
      </c>
    </row>
    <row r="934" spans="1:12" x14ac:dyDescent="0.25">
      <c r="A934" t="s">
        <v>17</v>
      </c>
      <c r="B934" t="s">
        <v>21</v>
      </c>
      <c r="C934" t="s">
        <v>19</v>
      </c>
      <c r="D934" t="s">
        <v>20</v>
      </c>
      <c r="E934" t="s">
        <v>15</v>
      </c>
      <c r="F934">
        <v>61</v>
      </c>
      <c r="G934">
        <v>71</v>
      </c>
      <c r="H934">
        <v>73</v>
      </c>
      <c r="I934" t="str">
        <f t="shared" si="56"/>
        <v>Pass</v>
      </c>
      <c r="J934">
        <f t="shared" si="57"/>
        <v>69.308823529411768</v>
      </c>
      <c r="K934">
        <f t="shared" si="58"/>
        <v>14.971794415756639</v>
      </c>
      <c r="L934" t="str">
        <f t="shared" si="59"/>
        <v xml:space="preserve">HIGH </v>
      </c>
    </row>
    <row r="935" spans="1:12" x14ac:dyDescent="0.25">
      <c r="A935" t="s">
        <v>17</v>
      </c>
      <c r="B935" t="s">
        <v>13</v>
      </c>
      <c r="C935" t="s">
        <v>10</v>
      </c>
      <c r="D935" t="s">
        <v>20</v>
      </c>
      <c r="E935" t="s">
        <v>15</v>
      </c>
      <c r="F935">
        <v>70</v>
      </c>
      <c r="G935">
        <v>75</v>
      </c>
      <c r="H935">
        <v>74</v>
      </c>
      <c r="I935" t="str">
        <f t="shared" si="56"/>
        <v>Pass</v>
      </c>
      <c r="J935">
        <f t="shared" si="57"/>
        <v>69.323383084577117</v>
      </c>
      <c r="K935">
        <f t="shared" si="58"/>
        <v>15.068992264190108</v>
      </c>
      <c r="L935" t="str">
        <f t="shared" si="59"/>
        <v xml:space="preserve">LOW </v>
      </c>
    </row>
    <row r="936" spans="1:12" x14ac:dyDescent="0.25">
      <c r="A936" t="s">
        <v>17</v>
      </c>
      <c r="B936" t="s">
        <v>13</v>
      </c>
      <c r="C936" t="s">
        <v>19</v>
      </c>
      <c r="D936" t="s">
        <v>11</v>
      </c>
      <c r="E936" t="s">
        <v>15</v>
      </c>
      <c r="F936">
        <v>98</v>
      </c>
      <c r="G936">
        <v>87</v>
      </c>
      <c r="H936">
        <v>90</v>
      </c>
      <c r="I936" t="str">
        <f t="shared" si="56"/>
        <v>Pass</v>
      </c>
      <c r="J936">
        <f t="shared" si="57"/>
        <v>69.267676767676761</v>
      </c>
      <c r="K936">
        <f t="shared" si="58"/>
        <v>15.173543750756675</v>
      </c>
      <c r="L936" t="str">
        <f t="shared" si="59"/>
        <v xml:space="preserve">LOW </v>
      </c>
    </row>
    <row r="937" spans="1:12" x14ac:dyDescent="0.25">
      <c r="A937" t="s">
        <v>17</v>
      </c>
      <c r="B937" t="s">
        <v>21</v>
      </c>
      <c r="C937" t="s">
        <v>14</v>
      </c>
      <c r="D937" t="s">
        <v>20</v>
      </c>
      <c r="E937" t="s">
        <v>12</v>
      </c>
      <c r="F937">
        <v>70</v>
      </c>
      <c r="G937">
        <v>63</v>
      </c>
      <c r="H937">
        <v>58</v>
      </c>
      <c r="I937" t="str">
        <f t="shared" si="56"/>
        <v>Pass</v>
      </c>
      <c r="J937">
        <f t="shared" si="57"/>
        <v>68.92307692307692</v>
      </c>
      <c r="K937">
        <f t="shared" si="58"/>
        <v>15.020301843026369</v>
      </c>
      <c r="L937" t="str">
        <f t="shared" si="59"/>
        <v xml:space="preserve">LOW </v>
      </c>
    </row>
    <row r="938" spans="1:12" x14ac:dyDescent="0.25">
      <c r="A938" t="s">
        <v>17</v>
      </c>
      <c r="B938" t="s">
        <v>18</v>
      </c>
      <c r="C938" t="s">
        <v>19</v>
      </c>
      <c r="D938" t="s">
        <v>11</v>
      </c>
      <c r="E938" t="s">
        <v>12</v>
      </c>
      <c r="F938">
        <v>67</v>
      </c>
      <c r="G938">
        <v>57</v>
      </c>
      <c r="H938">
        <v>53</v>
      </c>
      <c r="I938" t="str">
        <f t="shared" si="56"/>
        <v>Pass</v>
      </c>
      <c r="J938">
        <f t="shared" si="57"/>
        <v>69.005208333333329</v>
      </c>
      <c r="K938">
        <f t="shared" si="58"/>
        <v>15.110184684728285</v>
      </c>
      <c r="L938" t="str">
        <f t="shared" si="59"/>
        <v xml:space="preserve">LOW </v>
      </c>
    </row>
    <row r="939" spans="1:12" x14ac:dyDescent="0.25">
      <c r="A939" t="s">
        <v>8</v>
      </c>
      <c r="B939" t="s">
        <v>24</v>
      </c>
      <c r="C939" t="s">
        <v>22</v>
      </c>
      <c r="D939" t="s">
        <v>20</v>
      </c>
      <c r="E939" t="s">
        <v>12</v>
      </c>
      <c r="F939">
        <v>57</v>
      </c>
      <c r="G939">
        <v>58</v>
      </c>
      <c r="H939">
        <v>57</v>
      </c>
      <c r="I939" t="str">
        <f t="shared" si="56"/>
        <v>Pass</v>
      </c>
      <c r="J939">
        <f t="shared" si="57"/>
        <v>69.164021164021165</v>
      </c>
      <c r="K939">
        <f t="shared" si="58"/>
        <v>15.158407893376729</v>
      </c>
      <c r="L939" t="str">
        <f t="shared" si="59"/>
        <v xml:space="preserve">LOW </v>
      </c>
    </row>
    <row r="940" spans="1:12" x14ac:dyDescent="0.25">
      <c r="A940" t="s">
        <v>17</v>
      </c>
      <c r="B940" t="s">
        <v>21</v>
      </c>
      <c r="C940" t="s">
        <v>14</v>
      </c>
      <c r="D940" t="s">
        <v>11</v>
      </c>
      <c r="E940" t="s">
        <v>15</v>
      </c>
      <c r="F940">
        <v>85</v>
      </c>
      <c r="G940">
        <v>81</v>
      </c>
      <c r="H940">
        <v>85</v>
      </c>
      <c r="I940" t="str">
        <f t="shared" si="56"/>
        <v>Pass</v>
      </c>
      <c r="J940">
        <f t="shared" si="57"/>
        <v>69.354838709677423</v>
      </c>
      <c r="K940">
        <f t="shared" si="58"/>
        <v>15.20479915839416</v>
      </c>
      <c r="L940" t="str">
        <f t="shared" si="59"/>
        <v xml:space="preserve">LOW </v>
      </c>
    </row>
    <row r="941" spans="1:12" x14ac:dyDescent="0.25">
      <c r="A941" t="s">
        <v>17</v>
      </c>
      <c r="B941" t="s">
        <v>21</v>
      </c>
      <c r="C941" t="s">
        <v>23</v>
      </c>
      <c r="D941" t="s">
        <v>11</v>
      </c>
      <c r="E941" t="s">
        <v>15</v>
      </c>
      <c r="F941">
        <v>77</v>
      </c>
      <c r="G941">
        <v>68</v>
      </c>
      <c r="H941">
        <v>69</v>
      </c>
      <c r="I941" t="str">
        <f t="shared" si="56"/>
        <v>Pass</v>
      </c>
      <c r="J941">
        <f t="shared" si="57"/>
        <v>69.120218579234972</v>
      </c>
      <c r="K941">
        <f t="shared" si="58"/>
        <v>15.215277624028648</v>
      </c>
      <c r="L941" t="str">
        <f t="shared" si="59"/>
        <v xml:space="preserve">LOW </v>
      </c>
    </row>
    <row r="942" spans="1:12" x14ac:dyDescent="0.25">
      <c r="A942" t="s">
        <v>17</v>
      </c>
      <c r="B942" t="s">
        <v>13</v>
      </c>
      <c r="C942" t="s">
        <v>16</v>
      </c>
      <c r="D942" t="s">
        <v>20</v>
      </c>
      <c r="E942" t="s">
        <v>15</v>
      </c>
      <c r="F942">
        <v>72</v>
      </c>
      <c r="G942">
        <v>66</v>
      </c>
      <c r="H942">
        <v>72</v>
      </c>
      <c r="I942" t="str">
        <f t="shared" si="56"/>
        <v>Pass</v>
      </c>
      <c r="J942">
        <f t="shared" si="57"/>
        <v>69.083333333333329</v>
      </c>
      <c r="K942">
        <f t="shared" si="58"/>
        <v>15.330026817400622</v>
      </c>
      <c r="L942" t="str">
        <f t="shared" si="59"/>
        <v xml:space="preserve">LOW </v>
      </c>
    </row>
    <row r="943" spans="1:12" x14ac:dyDescent="0.25">
      <c r="A943" t="s">
        <v>8</v>
      </c>
      <c r="B943" t="s">
        <v>21</v>
      </c>
      <c r="C943" t="s">
        <v>16</v>
      </c>
      <c r="D943" t="s">
        <v>11</v>
      </c>
      <c r="E943" t="s">
        <v>12</v>
      </c>
      <c r="F943">
        <v>78</v>
      </c>
      <c r="G943">
        <v>91</v>
      </c>
      <c r="H943">
        <v>96</v>
      </c>
      <c r="I943" t="str">
        <f t="shared" si="56"/>
        <v>Pass</v>
      </c>
      <c r="J943">
        <f t="shared" si="57"/>
        <v>69.067796610169495</v>
      </c>
      <c r="K943">
        <f t="shared" si="58"/>
        <v>15.454541767608905</v>
      </c>
      <c r="L943" t="str">
        <f t="shared" si="59"/>
        <v xml:space="preserve">LOW </v>
      </c>
    </row>
    <row r="944" spans="1:12" x14ac:dyDescent="0.25">
      <c r="A944" t="s">
        <v>17</v>
      </c>
      <c r="B944" t="s">
        <v>13</v>
      </c>
      <c r="C944" t="s">
        <v>22</v>
      </c>
      <c r="D944" t="s">
        <v>11</v>
      </c>
      <c r="E944" t="s">
        <v>12</v>
      </c>
      <c r="F944">
        <v>81</v>
      </c>
      <c r="G944">
        <v>66</v>
      </c>
      <c r="H944">
        <v>64</v>
      </c>
      <c r="I944" t="str">
        <f t="shared" si="56"/>
        <v>Pass</v>
      </c>
      <c r="J944">
        <f t="shared" si="57"/>
        <v>68.735632183908052</v>
      </c>
      <c r="K944">
        <f t="shared" si="58"/>
        <v>15.344668301726131</v>
      </c>
      <c r="L944" t="str">
        <f t="shared" si="59"/>
        <v xml:space="preserve">LOW </v>
      </c>
    </row>
    <row r="945" spans="1:12" x14ac:dyDescent="0.25">
      <c r="A945" t="s">
        <v>17</v>
      </c>
      <c r="B945" t="s">
        <v>18</v>
      </c>
      <c r="C945" t="s">
        <v>23</v>
      </c>
      <c r="D945" t="s">
        <v>20</v>
      </c>
      <c r="E945" t="s">
        <v>15</v>
      </c>
      <c r="F945">
        <v>61</v>
      </c>
      <c r="G945">
        <v>62</v>
      </c>
      <c r="H945">
        <v>61</v>
      </c>
      <c r="I945" t="str">
        <f t="shared" si="56"/>
        <v>Pass</v>
      </c>
      <c r="J945">
        <f t="shared" si="57"/>
        <v>68.707602339181292</v>
      </c>
      <c r="K945">
        <f t="shared" si="58"/>
        <v>15.444558480218314</v>
      </c>
      <c r="L945" t="str">
        <f t="shared" si="59"/>
        <v xml:space="preserve">LOW </v>
      </c>
    </row>
    <row r="946" spans="1:12" x14ac:dyDescent="0.25">
      <c r="A946" t="s">
        <v>8</v>
      </c>
      <c r="B946" t="s">
        <v>9</v>
      </c>
      <c r="C946" t="s">
        <v>22</v>
      </c>
      <c r="D946" t="s">
        <v>11</v>
      </c>
      <c r="E946" t="s">
        <v>12</v>
      </c>
      <c r="F946">
        <v>58</v>
      </c>
      <c r="G946">
        <v>68</v>
      </c>
      <c r="H946">
        <v>61</v>
      </c>
      <c r="I946" t="str">
        <f t="shared" si="56"/>
        <v>Pass</v>
      </c>
      <c r="J946">
        <f t="shared" si="57"/>
        <v>68.839285714285708</v>
      </c>
      <c r="K946">
        <f t="shared" si="58"/>
        <v>15.549969513498999</v>
      </c>
      <c r="L946" t="str">
        <f t="shared" si="59"/>
        <v xml:space="preserve">LOW </v>
      </c>
    </row>
    <row r="947" spans="1:12" x14ac:dyDescent="0.25">
      <c r="A947" t="s">
        <v>8</v>
      </c>
      <c r="B947" t="s">
        <v>13</v>
      </c>
      <c r="C947" t="s">
        <v>19</v>
      </c>
      <c r="D947" t="s">
        <v>11</v>
      </c>
      <c r="E947" t="s">
        <v>12</v>
      </c>
      <c r="F947">
        <v>54</v>
      </c>
      <c r="G947">
        <v>61</v>
      </c>
      <c r="H947">
        <v>58</v>
      </c>
      <c r="I947" t="str">
        <f t="shared" si="56"/>
        <v>Pass</v>
      </c>
      <c r="J947">
        <f t="shared" si="57"/>
        <v>68.957575757575754</v>
      </c>
      <c r="K947">
        <f t="shared" si="58"/>
        <v>15.655515637647468</v>
      </c>
      <c r="L947" t="str">
        <f t="shared" si="59"/>
        <v xml:space="preserve">LOW </v>
      </c>
    </row>
    <row r="948" spans="1:12" x14ac:dyDescent="0.25">
      <c r="A948" t="s">
        <v>17</v>
      </c>
      <c r="B948" t="s">
        <v>9</v>
      </c>
      <c r="C948" t="s">
        <v>22</v>
      </c>
      <c r="D948" t="s">
        <v>11</v>
      </c>
      <c r="E948" t="s">
        <v>12</v>
      </c>
      <c r="F948">
        <v>82</v>
      </c>
      <c r="G948">
        <v>82</v>
      </c>
      <c r="H948">
        <v>80</v>
      </c>
      <c r="I948" t="str">
        <f t="shared" si="56"/>
        <v>Pass</v>
      </c>
      <c r="J948">
        <f t="shared" si="57"/>
        <v>69.166666666666671</v>
      </c>
      <c r="K948">
        <f t="shared" si="58"/>
        <v>15.718688256143613</v>
      </c>
      <c r="L948" t="str">
        <f t="shared" si="59"/>
        <v xml:space="preserve">LOW </v>
      </c>
    </row>
    <row r="949" spans="1:12" x14ac:dyDescent="0.25">
      <c r="A949" t="s">
        <v>8</v>
      </c>
      <c r="B949" t="s">
        <v>21</v>
      </c>
      <c r="C949" t="s">
        <v>14</v>
      </c>
      <c r="D949" t="s">
        <v>20</v>
      </c>
      <c r="E949" t="s">
        <v>12</v>
      </c>
      <c r="F949">
        <v>49</v>
      </c>
      <c r="G949">
        <v>58</v>
      </c>
      <c r="H949">
        <v>60</v>
      </c>
      <c r="I949" t="str">
        <f t="shared" si="56"/>
        <v>Pass</v>
      </c>
      <c r="J949">
        <f t="shared" si="57"/>
        <v>68.937106918238996</v>
      </c>
      <c r="K949">
        <f t="shared" si="58"/>
        <v>15.775821614258977</v>
      </c>
      <c r="L949" t="str">
        <f t="shared" si="59"/>
        <v xml:space="preserve">LOW </v>
      </c>
    </row>
    <row r="950" spans="1:12" x14ac:dyDescent="0.25">
      <c r="A950" t="s">
        <v>17</v>
      </c>
      <c r="B950" t="s">
        <v>9</v>
      </c>
      <c r="C950" t="s">
        <v>23</v>
      </c>
      <c r="D950" t="s">
        <v>20</v>
      </c>
      <c r="E950" t="s">
        <v>15</v>
      </c>
      <c r="F950">
        <v>49</v>
      </c>
      <c r="G950">
        <v>50</v>
      </c>
      <c r="H950">
        <v>52</v>
      </c>
      <c r="I950" t="str">
        <f t="shared" si="56"/>
        <v>Pass</v>
      </c>
      <c r="J950">
        <f t="shared" si="57"/>
        <v>69.192307692307693</v>
      </c>
      <c r="K950">
        <f t="shared" si="58"/>
        <v>15.804135852971259</v>
      </c>
      <c r="L950" t="str">
        <f t="shared" si="59"/>
        <v xml:space="preserve">LOW </v>
      </c>
    </row>
    <row r="951" spans="1:12" x14ac:dyDescent="0.25">
      <c r="A951" t="s">
        <v>8</v>
      </c>
      <c r="B951" t="s">
        <v>24</v>
      </c>
      <c r="C951" t="s">
        <v>22</v>
      </c>
      <c r="D951" t="s">
        <v>20</v>
      </c>
      <c r="E951" t="s">
        <v>15</v>
      </c>
      <c r="F951">
        <v>57</v>
      </c>
      <c r="G951">
        <v>75</v>
      </c>
      <c r="H951">
        <v>73</v>
      </c>
      <c r="I951" t="str">
        <f t="shared" si="56"/>
        <v>Pass</v>
      </c>
      <c r="J951">
        <f t="shared" si="57"/>
        <v>69.562091503267979</v>
      </c>
      <c r="K951">
        <f t="shared" si="58"/>
        <v>15.732996866358803</v>
      </c>
      <c r="L951" t="str">
        <f t="shared" si="59"/>
        <v xml:space="preserve">LOW </v>
      </c>
    </row>
    <row r="952" spans="1:12" x14ac:dyDescent="0.25">
      <c r="A952" t="s">
        <v>17</v>
      </c>
      <c r="B952" t="s">
        <v>24</v>
      </c>
      <c r="C952" t="s">
        <v>22</v>
      </c>
      <c r="D952" t="s">
        <v>11</v>
      </c>
      <c r="E952" t="s">
        <v>12</v>
      </c>
      <c r="F952">
        <v>94</v>
      </c>
      <c r="G952">
        <v>73</v>
      </c>
      <c r="H952">
        <v>71</v>
      </c>
      <c r="I952" t="str">
        <f t="shared" si="56"/>
        <v>Pass</v>
      </c>
      <c r="J952">
        <f t="shared" si="57"/>
        <v>69.586666666666673</v>
      </c>
      <c r="K952">
        <f t="shared" si="58"/>
        <v>15.847686126231663</v>
      </c>
      <c r="L952" t="str">
        <f t="shared" si="59"/>
        <v xml:space="preserve">LOW </v>
      </c>
    </row>
    <row r="953" spans="1:12" x14ac:dyDescent="0.25">
      <c r="A953" t="s">
        <v>8</v>
      </c>
      <c r="B953" t="s">
        <v>21</v>
      </c>
      <c r="C953" t="s">
        <v>14</v>
      </c>
      <c r="D953" t="s">
        <v>11</v>
      </c>
      <c r="E953" t="s">
        <v>15</v>
      </c>
      <c r="F953">
        <v>75</v>
      </c>
      <c r="G953">
        <v>77</v>
      </c>
      <c r="H953">
        <v>83</v>
      </c>
      <c r="I953" t="str">
        <f t="shared" si="56"/>
        <v>Pass</v>
      </c>
      <c r="J953">
        <f t="shared" si="57"/>
        <v>69.387755102040813</v>
      </c>
      <c r="K953">
        <f t="shared" si="58"/>
        <v>15.877271214504605</v>
      </c>
      <c r="L953" t="str">
        <f t="shared" si="59"/>
        <v xml:space="preserve">LOW </v>
      </c>
    </row>
    <row r="954" spans="1:12" x14ac:dyDescent="0.25">
      <c r="A954" t="s">
        <v>8</v>
      </c>
      <c r="B954" t="s">
        <v>24</v>
      </c>
      <c r="C954" t="s">
        <v>23</v>
      </c>
      <c r="D954" t="s">
        <v>20</v>
      </c>
      <c r="E954" t="s">
        <v>12</v>
      </c>
      <c r="F954">
        <v>74</v>
      </c>
      <c r="G954">
        <v>74</v>
      </c>
      <c r="H954">
        <v>72</v>
      </c>
      <c r="I954" t="str">
        <f t="shared" si="56"/>
        <v>Pass</v>
      </c>
      <c r="J954">
        <f t="shared" si="57"/>
        <v>69.201388888888886</v>
      </c>
      <c r="K954">
        <f t="shared" si="58"/>
        <v>15.981143341933709</v>
      </c>
      <c r="L954" t="str">
        <f t="shared" si="59"/>
        <v xml:space="preserve">LOW </v>
      </c>
    </row>
    <row r="955" spans="1:12" x14ac:dyDescent="0.25">
      <c r="A955" t="s">
        <v>17</v>
      </c>
      <c r="B955" t="s">
        <v>13</v>
      </c>
      <c r="C955" t="s">
        <v>22</v>
      </c>
      <c r="D955" t="s">
        <v>11</v>
      </c>
      <c r="E955" t="s">
        <v>15</v>
      </c>
      <c r="F955">
        <v>58</v>
      </c>
      <c r="G955">
        <v>52</v>
      </c>
      <c r="H955">
        <v>54</v>
      </c>
      <c r="I955" t="str">
        <f t="shared" si="56"/>
        <v>Pass</v>
      </c>
      <c r="J955">
        <f t="shared" si="57"/>
        <v>69.113475177304963</v>
      </c>
      <c r="K955">
        <f t="shared" si="58"/>
        <v>16.138185278814824</v>
      </c>
      <c r="L955" t="str">
        <f t="shared" si="59"/>
        <v xml:space="preserve">LOW </v>
      </c>
    </row>
    <row r="956" spans="1:12" x14ac:dyDescent="0.25">
      <c r="A956" t="s">
        <v>8</v>
      </c>
      <c r="B956" t="s">
        <v>13</v>
      </c>
      <c r="C956" t="s">
        <v>14</v>
      </c>
      <c r="D956" t="s">
        <v>11</v>
      </c>
      <c r="E956" t="s">
        <v>12</v>
      </c>
      <c r="F956">
        <v>62</v>
      </c>
      <c r="G956">
        <v>69</v>
      </c>
      <c r="H956">
        <v>69</v>
      </c>
      <c r="I956" t="str">
        <f t="shared" si="56"/>
        <v>Pass</v>
      </c>
      <c r="J956">
        <f t="shared" si="57"/>
        <v>69.427536231884062</v>
      </c>
      <c r="K956">
        <f t="shared" si="58"/>
        <v>16.165757189938539</v>
      </c>
      <c r="L956" t="str">
        <f t="shared" si="59"/>
        <v xml:space="preserve">LOW </v>
      </c>
    </row>
    <row r="957" spans="1:12" x14ac:dyDescent="0.25">
      <c r="A957" t="s">
        <v>17</v>
      </c>
      <c r="B957" t="s">
        <v>24</v>
      </c>
      <c r="C957" t="s">
        <v>19</v>
      </c>
      <c r="D957" t="s">
        <v>11</v>
      </c>
      <c r="E957" t="s">
        <v>12</v>
      </c>
      <c r="F957">
        <v>72</v>
      </c>
      <c r="G957">
        <v>57</v>
      </c>
      <c r="H957">
        <v>62</v>
      </c>
      <c r="I957" t="str">
        <f t="shared" si="56"/>
        <v>Pass</v>
      </c>
      <c r="J957">
        <f t="shared" si="57"/>
        <v>69.488888888888894</v>
      </c>
      <c r="K957">
        <f t="shared" si="58"/>
        <v>16.331685479989012</v>
      </c>
      <c r="L957" t="str">
        <f t="shared" si="59"/>
        <v xml:space="preserve">LOW </v>
      </c>
    </row>
    <row r="958" spans="1:12" x14ac:dyDescent="0.25">
      <c r="A958" t="s">
        <v>17</v>
      </c>
      <c r="B958" t="s">
        <v>13</v>
      </c>
      <c r="C958" t="s">
        <v>14</v>
      </c>
      <c r="D958" t="s">
        <v>11</v>
      </c>
      <c r="E958" t="s">
        <v>12</v>
      </c>
      <c r="F958">
        <v>84</v>
      </c>
      <c r="G958">
        <v>87</v>
      </c>
      <c r="H958">
        <v>81</v>
      </c>
      <c r="I958" t="str">
        <f t="shared" si="56"/>
        <v>Pass</v>
      </c>
      <c r="J958">
        <f t="shared" si="57"/>
        <v>69.621212121212125</v>
      </c>
      <c r="K958">
        <f t="shared" si="58"/>
        <v>16.46554267251642</v>
      </c>
      <c r="L958" t="str">
        <f t="shared" si="59"/>
        <v xml:space="preserve">LOW </v>
      </c>
    </row>
    <row r="959" spans="1:12" x14ac:dyDescent="0.25">
      <c r="A959" t="s">
        <v>8</v>
      </c>
      <c r="B959" t="s">
        <v>21</v>
      </c>
      <c r="C959" t="s">
        <v>16</v>
      </c>
      <c r="D959" t="s">
        <v>11</v>
      </c>
      <c r="E959" t="s">
        <v>12</v>
      </c>
      <c r="F959">
        <v>92</v>
      </c>
      <c r="G959">
        <v>100</v>
      </c>
      <c r="H959">
        <v>100</v>
      </c>
      <c r="I959" t="str">
        <f t="shared" si="56"/>
        <v>Pass</v>
      </c>
      <c r="J959">
        <f t="shared" si="57"/>
        <v>69.286821705426362</v>
      </c>
      <c r="K959">
        <f t="shared" si="58"/>
        <v>16.503320689316215</v>
      </c>
      <c r="L959" t="str">
        <f t="shared" si="59"/>
        <v xml:space="preserve">LOW </v>
      </c>
    </row>
    <row r="960" spans="1:12" x14ac:dyDescent="0.25">
      <c r="A960" t="s">
        <v>8</v>
      </c>
      <c r="B960" t="s">
        <v>21</v>
      </c>
      <c r="C960" t="s">
        <v>22</v>
      </c>
      <c r="D960" t="s">
        <v>11</v>
      </c>
      <c r="E960" t="s">
        <v>12</v>
      </c>
      <c r="F960">
        <v>45</v>
      </c>
      <c r="G960">
        <v>63</v>
      </c>
      <c r="H960">
        <v>59</v>
      </c>
      <c r="I960" t="str">
        <f t="shared" si="56"/>
        <v>Pass</v>
      </c>
      <c r="J960">
        <f t="shared" si="57"/>
        <v>68.61904761904762</v>
      </c>
      <c r="K960">
        <f t="shared" si="58"/>
        <v>16.103759367291762</v>
      </c>
      <c r="L960" t="str">
        <f t="shared" si="59"/>
        <v xml:space="preserve">LOW </v>
      </c>
    </row>
    <row r="961" spans="1:12" x14ac:dyDescent="0.25">
      <c r="A961" t="s">
        <v>17</v>
      </c>
      <c r="B961" t="s">
        <v>13</v>
      </c>
      <c r="C961" t="s">
        <v>22</v>
      </c>
      <c r="D961" t="s">
        <v>11</v>
      </c>
      <c r="E961" t="s">
        <v>12</v>
      </c>
      <c r="F961">
        <v>75</v>
      </c>
      <c r="G961">
        <v>81</v>
      </c>
      <c r="H961">
        <v>71</v>
      </c>
      <c r="I961" t="str">
        <f t="shared" si="56"/>
        <v>Pass</v>
      </c>
      <c r="J961">
        <f t="shared" si="57"/>
        <v>68.934959349593498</v>
      </c>
      <c r="K961">
        <f t="shared" si="58"/>
        <v>16.124888522913771</v>
      </c>
      <c r="L961" t="str">
        <f t="shared" si="59"/>
        <v xml:space="preserve">LOW </v>
      </c>
    </row>
    <row r="962" spans="1:12" x14ac:dyDescent="0.25">
      <c r="A962" t="s">
        <v>8</v>
      </c>
      <c r="B962" t="s">
        <v>18</v>
      </c>
      <c r="C962" t="s">
        <v>14</v>
      </c>
      <c r="D962" t="s">
        <v>11</v>
      </c>
      <c r="E962" t="s">
        <v>12</v>
      </c>
      <c r="F962">
        <v>56</v>
      </c>
      <c r="G962">
        <v>58</v>
      </c>
      <c r="H962">
        <v>64</v>
      </c>
      <c r="I962" t="str">
        <f t="shared" ref="I962:I1001" si="60">IF(OR(F962&lt;45,G962&lt;45,H962&lt;45), "Fail", "Pass")</f>
        <v>Pass</v>
      </c>
      <c r="J962">
        <f t="shared" ref="J962:J1001" si="61">AVERAGE(F962:H1961)</f>
        <v>68.766666666666666</v>
      </c>
      <c r="K962">
        <f t="shared" ref="K962:K1001" si="62">_xlfn.STDEV.P(F962:H1961)</f>
        <v>16.27663628913815</v>
      </c>
      <c r="L962" t="str">
        <f t="shared" si="59"/>
        <v xml:space="preserve">LOW </v>
      </c>
    </row>
    <row r="963" spans="1:12" x14ac:dyDescent="0.25">
      <c r="A963" t="s">
        <v>8</v>
      </c>
      <c r="B963" t="s">
        <v>21</v>
      </c>
      <c r="C963" t="s">
        <v>23</v>
      </c>
      <c r="D963" t="s">
        <v>20</v>
      </c>
      <c r="E963" t="s">
        <v>12</v>
      </c>
      <c r="F963">
        <v>48</v>
      </c>
      <c r="G963">
        <v>54</v>
      </c>
      <c r="H963">
        <v>53</v>
      </c>
      <c r="I963" t="str">
        <f t="shared" si="60"/>
        <v>Pass</v>
      </c>
      <c r="J963">
        <f t="shared" si="61"/>
        <v>69.008547008547012</v>
      </c>
      <c r="K963">
        <f t="shared" si="62"/>
        <v>16.403822634804211</v>
      </c>
      <c r="L963" t="str">
        <f t="shared" ref="L963:L1001" si="63">IF(AND(J963&gt;=60,K963&lt;=15),"HIGH ","LOW ")</f>
        <v xml:space="preserve">LOW </v>
      </c>
    </row>
    <row r="964" spans="1:12" x14ac:dyDescent="0.25">
      <c r="A964" t="s">
        <v>8</v>
      </c>
      <c r="B964" t="s">
        <v>24</v>
      </c>
      <c r="C964" t="s">
        <v>19</v>
      </c>
      <c r="D964" t="s">
        <v>11</v>
      </c>
      <c r="E964" t="s">
        <v>12</v>
      </c>
      <c r="F964">
        <v>100</v>
      </c>
      <c r="G964">
        <v>100</v>
      </c>
      <c r="H964">
        <v>100</v>
      </c>
      <c r="I964" t="str">
        <f t="shared" si="60"/>
        <v>Pass</v>
      </c>
      <c r="J964">
        <f t="shared" si="61"/>
        <v>69.464912280701753</v>
      </c>
      <c r="K964">
        <f t="shared" si="62"/>
        <v>16.36651471571372</v>
      </c>
      <c r="L964" t="str">
        <f t="shared" si="63"/>
        <v xml:space="preserve">LOW </v>
      </c>
    </row>
    <row r="965" spans="1:12" x14ac:dyDescent="0.25">
      <c r="A965" t="s">
        <v>8</v>
      </c>
      <c r="B965" t="s">
        <v>13</v>
      </c>
      <c r="C965" t="s">
        <v>23</v>
      </c>
      <c r="D965" t="s">
        <v>20</v>
      </c>
      <c r="E965" t="s">
        <v>15</v>
      </c>
      <c r="F965">
        <v>65</v>
      </c>
      <c r="G965">
        <v>76</v>
      </c>
      <c r="H965">
        <v>75</v>
      </c>
      <c r="I965" t="str">
        <f t="shared" si="60"/>
        <v>Pass</v>
      </c>
      <c r="J965">
        <f t="shared" si="61"/>
        <v>68.63963963963964</v>
      </c>
      <c r="K965">
        <f t="shared" si="62"/>
        <v>15.786750513073686</v>
      </c>
      <c r="L965" t="str">
        <f t="shared" si="63"/>
        <v xml:space="preserve">LOW </v>
      </c>
    </row>
    <row r="966" spans="1:12" x14ac:dyDescent="0.25">
      <c r="A966" t="s">
        <v>17</v>
      </c>
      <c r="B966" t="s">
        <v>21</v>
      </c>
      <c r="C966" t="s">
        <v>14</v>
      </c>
      <c r="D966" t="s">
        <v>11</v>
      </c>
      <c r="E966" t="s">
        <v>12</v>
      </c>
      <c r="F966">
        <v>72</v>
      </c>
      <c r="G966">
        <v>57</v>
      </c>
      <c r="H966">
        <v>58</v>
      </c>
      <c r="I966" t="str">
        <f t="shared" si="60"/>
        <v>Pass</v>
      </c>
      <c r="J966">
        <f t="shared" si="61"/>
        <v>68.546296296296291</v>
      </c>
      <c r="K966">
        <f t="shared" si="62"/>
        <v>15.973000517806231</v>
      </c>
      <c r="L966" t="str">
        <f t="shared" si="63"/>
        <v xml:space="preserve">LOW </v>
      </c>
    </row>
    <row r="967" spans="1:12" x14ac:dyDescent="0.25">
      <c r="A967" t="s">
        <v>8</v>
      </c>
      <c r="B967" t="s">
        <v>21</v>
      </c>
      <c r="C967" t="s">
        <v>14</v>
      </c>
      <c r="D967" t="s">
        <v>11</v>
      </c>
      <c r="E967" t="s">
        <v>12</v>
      </c>
      <c r="F967">
        <v>62</v>
      </c>
      <c r="G967">
        <v>70</v>
      </c>
      <c r="H967">
        <v>72</v>
      </c>
      <c r="I967" t="str">
        <f t="shared" si="60"/>
        <v>Pass</v>
      </c>
      <c r="J967">
        <f t="shared" si="61"/>
        <v>68.723809523809521</v>
      </c>
      <c r="K967">
        <f t="shared" si="62"/>
        <v>16.123036012160771</v>
      </c>
      <c r="L967" t="str">
        <f t="shared" si="63"/>
        <v xml:space="preserve">LOW </v>
      </c>
    </row>
    <row r="968" spans="1:12" x14ac:dyDescent="0.25">
      <c r="A968" t="s">
        <v>17</v>
      </c>
      <c r="B968" t="s">
        <v>18</v>
      </c>
      <c r="C968" t="s">
        <v>23</v>
      </c>
      <c r="D968" t="s">
        <v>11</v>
      </c>
      <c r="E968" t="s">
        <v>15</v>
      </c>
      <c r="F968">
        <v>66</v>
      </c>
      <c r="G968">
        <v>68</v>
      </c>
      <c r="H968">
        <v>64</v>
      </c>
      <c r="I968" t="str">
        <f t="shared" si="60"/>
        <v>Pass</v>
      </c>
      <c r="J968">
        <f t="shared" si="61"/>
        <v>68.745098039215691</v>
      </c>
      <c r="K968">
        <f t="shared" si="62"/>
        <v>16.341146355322646</v>
      </c>
      <c r="L968" t="str">
        <f t="shared" si="63"/>
        <v xml:space="preserve">LOW </v>
      </c>
    </row>
    <row r="969" spans="1:12" x14ac:dyDescent="0.25">
      <c r="A969" t="s">
        <v>17</v>
      </c>
      <c r="B969" t="s">
        <v>13</v>
      </c>
      <c r="C969" t="s">
        <v>14</v>
      </c>
      <c r="D969" t="s">
        <v>11</v>
      </c>
      <c r="E969" t="s">
        <v>12</v>
      </c>
      <c r="F969">
        <v>63</v>
      </c>
      <c r="G969">
        <v>63</v>
      </c>
      <c r="H969">
        <v>60</v>
      </c>
      <c r="I969" t="str">
        <f t="shared" si="60"/>
        <v>Pass</v>
      </c>
      <c r="J969">
        <f t="shared" si="61"/>
        <v>68.828282828282823</v>
      </c>
      <c r="K969">
        <f t="shared" si="62"/>
        <v>16.577360979701243</v>
      </c>
      <c r="L969" t="str">
        <f t="shared" si="63"/>
        <v xml:space="preserve">LOW </v>
      </c>
    </row>
    <row r="970" spans="1:12" x14ac:dyDescent="0.25">
      <c r="A970" t="s">
        <v>8</v>
      </c>
      <c r="B970" t="s">
        <v>24</v>
      </c>
      <c r="C970" t="s">
        <v>19</v>
      </c>
      <c r="D970" t="s">
        <v>11</v>
      </c>
      <c r="E970" t="s">
        <v>12</v>
      </c>
      <c r="F970">
        <v>68</v>
      </c>
      <c r="G970">
        <v>76</v>
      </c>
      <c r="H970">
        <v>67</v>
      </c>
      <c r="I970" t="str">
        <f t="shared" si="60"/>
        <v>Pass</v>
      </c>
      <c r="J970">
        <f t="shared" si="61"/>
        <v>69.041666666666671</v>
      </c>
      <c r="K970">
        <f t="shared" si="62"/>
        <v>16.787840755207984</v>
      </c>
      <c r="L970" t="str">
        <f t="shared" si="63"/>
        <v xml:space="preserve">LOW </v>
      </c>
    </row>
    <row r="971" spans="1:12" x14ac:dyDescent="0.25">
      <c r="A971" t="s">
        <v>8</v>
      </c>
      <c r="B971" t="s">
        <v>9</v>
      </c>
      <c r="C971" t="s">
        <v>10</v>
      </c>
      <c r="D971" t="s">
        <v>11</v>
      </c>
      <c r="E971" t="s">
        <v>12</v>
      </c>
      <c r="F971">
        <v>75</v>
      </c>
      <c r="G971">
        <v>84</v>
      </c>
      <c r="H971">
        <v>80</v>
      </c>
      <c r="I971" t="str">
        <f t="shared" si="60"/>
        <v>Pass</v>
      </c>
      <c r="J971">
        <f t="shared" si="61"/>
        <v>69</v>
      </c>
      <c r="K971">
        <f t="shared" si="62"/>
        <v>17.039486084430639</v>
      </c>
      <c r="L971" t="str">
        <f t="shared" si="63"/>
        <v xml:space="preserve">LOW </v>
      </c>
    </row>
    <row r="972" spans="1:12" x14ac:dyDescent="0.25">
      <c r="A972" t="s">
        <v>8</v>
      </c>
      <c r="B972" t="s">
        <v>21</v>
      </c>
      <c r="C972" t="s">
        <v>10</v>
      </c>
      <c r="D972" t="s">
        <v>11</v>
      </c>
      <c r="E972" t="s">
        <v>12</v>
      </c>
      <c r="F972">
        <v>89</v>
      </c>
      <c r="G972">
        <v>100</v>
      </c>
      <c r="H972">
        <v>100</v>
      </c>
      <c r="I972" t="str">
        <f t="shared" si="60"/>
        <v>Pass</v>
      </c>
      <c r="J972">
        <f t="shared" si="61"/>
        <v>68.644444444444446</v>
      </c>
      <c r="K972">
        <f t="shared" si="62"/>
        <v>17.194515347188226</v>
      </c>
      <c r="L972" t="str">
        <f t="shared" si="63"/>
        <v xml:space="preserve">LOW </v>
      </c>
    </row>
    <row r="973" spans="1:12" x14ac:dyDescent="0.25">
      <c r="A973" t="s">
        <v>17</v>
      </c>
      <c r="B973" t="s">
        <v>13</v>
      </c>
      <c r="C973" t="s">
        <v>23</v>
      </c>
      <c r="D973" t="s">
        <v>11</v>
      </c>
      <c r="E973" t="s">
        <v>15</v>
      </c>
      <c r="F973">
        <v>78</v>
      </c>
      <c r="G973">
        <v>72</v>
      </c>
      <c r="H973">
        <v>69</v>
      </c>
      <c r="I973" t="str">
        <f t="shared" si="60"/>
        <v>Pass</v>
      </c>
      <c r="J973">
        <f t="shared" si="61"/>
        <v>67.689655172413794</v>
      </c>
      <c r="K973">
        <f t="shared" si="62"/>
        <v>16.66044275386033</v>
      </c>
      <c r="L973" t="str">
        <f t="shared" si="63"/>
        <v xml:space="preserve">LOW </v>
      </c>
    </row>
    <row r="974" spans="1:12" x14ac:dyDescent="0.25">
      <c r="A974" t="s">
        <v>8</v>
      </c>
      <c r="B974" t="s">
        <v>18</v>
      </c>
      <c r="C974" t="s">
        <v>22</v>
      </c>
      <c r="D974" t="s">
        <v>20</v>
      </c>
      <c r="E974" t="s">
        <v>15</v>
      </c>
      <c r="F974">
        <v>53</v>
      </c>
      <c r="G974">
        <v>50</v>
      </c>
      <c r="H974">
        <v>60</v>
      </c>
      <c r="I974" t="str">
        <f t="shared" si="60"/>
        <v>Pass</v>
      </c>
      <c r="J974">
        <f t="shared" si="61"/>
        <v>67.5</v>
      </c>
      <c r="K974">
        <f t="shared" si="62"/>
        <v>16.909774575389118</v>
      </c>
      <c r="L974" t="str">
        <f t="shared" si="63"/>
        <v xml:space="preserve">LOW </v>
      </c>
    </row>
    <row r="975" spans="1:12" x14ac:dyDescent="0.25">
      <c r="A975" t="s">
        <v>8</v>
      </c>
      <c r="B975" t="s">
        <v>21</v>
      </c>
      <c r="C975" t="s">
        <v>14</v>
      </c>
      <c r="D975" t="s">
        <v>20</v>
      </c>
      <c r="E975" t="s">
        <v>12</v>
      </c>
      <c r="F975">
        <v>49</v>
      </c>
      <c r="G975">
        <v>65</v>
      </c>
      <c r="H975">
        <v>61</v>
      </c>
      <c r="I975" t="str">
        <f t="shared" si="60"/>
        <v>Pass</v>
      </c>
      <c r="J975">
        <f t="shared" si="61"/>
        <v>67.987654320987659</v>
      </c>
      <c r="K975">
        <f t="shared" si="62"/>
        <v>17.006530210670014</v>
      </c>
      <c r="L975" t="str">
        <f t="shared" si="63"/>
        <v xml:space="preserve">LOW </v>
      </c>
    </row>
    <row r="976" spans="1:12" x14ac:dyDescent="0.25">
      <c r="A976" t="s">
        <v>8</v>
      </c>
      <c r="B976" t="s">
        <v>18</v>
      </c>
      <c r="C976" t="s">
        <v>14</v>
      </c>
      <c r="D976" t="s">
        <v>11</v>
      </c>
      <c r="E976" t="s">
        <v>12</v>
      </c>
      <c r="F976">
        <v>54</v>
      </c>
      <c r="G976">
        <v>63</v>
      </c>
      <c r="H976">
        <v>67</v>
      </c>
      <c r="I976" t="str">
        <f t="shared" si="60"/>
        <v>Pass</v>
      </c>
      <c r="J976">
        <f t="shared" si="61"/>
        <v>68.358974358974365</v>
      </c>
      <c r="K976">
        <f t="shared" si="62"/>
        <v>17.171065674091341</v>
      </c>
      <c r="L976" t="str">
        <f t="shared" si="63"/>
        <v xml:space="preserve">LOW </v>
      </c>
    </row>
    <row r="977" spans="1:12" x14ac:dyDescent="0.25">
      <c r="A977" t="s">
        <v>8</v>
      </c>
      <c r="B977" t="s">
        <v>13</v>
      </c>
      <c r="C977" t="s">
        <v>14</v>
      </c>
      <c r="D977" t="s">
        <v>11</v>
      </c>
      <c r="E977" t="s">
        <v>15</v>
      </c>
      <c r="F977">
        <v>64</v>
      </c>
      <c r="G977">
        <v>82</v>
      </c>
      <c r="H977">
        <v>77</v>
      </c>
      <c r="I977" t="str">
        <f t="shared" si="60"/>
        <v>Pass</v>
      </c>
      <c r="J977">
        <f t="shared" si="61"/>
        <v>68.64</v>
      </c>
      <c r="K977">
        <f t="shared" si="62"/>
        <v>17.418488261997172</v>
      </c>
      <c r="L977" t="str">
        <f t="shared" si="63"/>
        <v xml:space="preserve">LOW </v>
      </c>
    </row>
    <row r="978" spans="1:12" x14ac:dyDescent="0.25">
      <c r="A978" t="s">
        <v>17</v>
      </c>
      <c r="B978" t="s">
        <v>9</v>
      </c>
      <c r="C978" t="s">
        <v>14</v>
      </c>
      <c r="D978" t="s">
        <v>20</v>
      </c>
      <c r="E978" t="s">
        <v>15</v>
      </c>
      <c r="F978">
        <v>60</v>
      </c>
      <c r="G978">
        <v>62</v>
      </c>
      <c r="H978">
        <v>60</v>
      </c>
      <c r="I978" t="str">
        <f t="shared" si="60"/>
        <v>Pass</v>
      </c>
      <c r="J978">
        <f t="shared" si="61"/>
        <v>68.402777777777771</v>
      </c>
      <c r="K978">
        <f t="shared" si="62"/>
        <v>17.670329590573747</v>
      </c>
      <c r="L978" t="str">
        <f t="shared" si="63"/>
        <v xml:space="preserve">LOW </v>
      </c>
    </row>
    <row r="979" spans="1:12" x14ac:dyDescent="0.25">
      <c r="A979" t="s">
        <v>17</v>
      </c>
      <c r="B979" t="s">
        <v>13</v>
      </c>
      <c r="C979" t="s">
        <v>19</v>
      </c>
      <c r="D979" t="s">
        <v>11</v>
      </c>
      <c r="E979" t="s">
        <v>12</v>
      </c>
      <c r="F979">
        <v>62</v>
      </c>
      <c r="G979">
        <v>65</v>
      </c>
      <c r="H979">
        <v>58</v>
      </c>
      <c r="I979" t="str">
        <f t="shared" si="60"/>
        <v>Pass</v>
      </c>
      <c r="J979">
        <f t="shared" si="61"/>
        <v>68.739130434782609</v>
      </c>
      <c r="K979">
        <f t="shared" si="62"/>
        <v>17.973936181386424</v>
      </c>
      <c r="L979" t="str">
        <f t="shared" si="63"/>
        <v xml:space="preserve">LOW </v>
      </c>
    </row>
    <row r="980" spans="1:12" x14ac:dyDescent="0.25">
      <c r="A980" t="s">
        <v>17</v>
      </c>
      <c r="B980" t="s">
        <v>21</v>
      </c>
      <c r="C980" t="s">
        <v>22</v>
      </c>
      <c r="D980" t="s">
        <v>11</v>
      </c>
      <c r="E980" t="s">
        <v>15</v>
      </c>
      <c r="F980">
        <v>55</v>
      </c>
      <c r="G980">
        <v>41</v>
      </c>
      <c r="H980">
        <v>48</v>
      </c>
      <c r="I980" t="str">
        <f t="shared" si="60"/>
        <v>Fail</v>
      </c>
      <c r="J980">
        <f t="shared" si="61"/>
        <v>69.060606060606062</v>
      </c>
      <c r="K980">
        <f t="shared" si="62"/>
        <v>18.30290487615061</v>
      </c>
      <c r="L980" t="str">
        <f t="shared" si="63"/>
        <v xml:space="preserve">LOW </v>
      </c>
    </row>
    <row r="981" spans="1:12" x14ac:dyDescent="0.25">
      <c r="A981" t="s">
        <v>8</v>
      </c>
      <c r="B981" t="s">
        <v>13</v>
      </c>
      <c r="C981" t="s">
        <v>19</v>
      </c>
      <c r="D981" t="s">
        <v>11</v>
      </c>
      <c r="E981" t="s">
        <v>12</v>
      </c>
      <c r="F981">
        <v>91</v>
      </c>
      <c r="G981">
        <v>95</v>
      </c>
      <c r="H981">
        <v>94</v>
      </c>
      <c r="I981" t="str">
        <f t="shared" si="60"/>
        <v>Pass</v>
      </c>
      <c r="J981">
        <f t="shared" si="61"/>
        <v>70.063492063492063</v>
      </c>
      <c r="K981">
        <f t="shared" si="62"/>
        <v>18.090489491103185</v>
      </c>
      <c r="L981" t="str">
        <f t="shared" si="63"/>
        <v xml:space="preserve">LOW </v>
      </c>
    </row>
    <row r="982" spans="1:12" x14ac:dyDescent="0.25">
      <c r="A982" t="s">
        <v>8</v>
      </c>
      <c r="B982" t="s">
        <v>9</v>
      </c>
      <c r="C982" t="s">
        <v>22</v>
      </c>
      <c r="D982" t="s">
        <v>20</v>
      </c>
      <c r="E982" t="s">
        <v>12</v>
      </c>
      <c r="F982">
        <v>8</v>
      </c>
      <c r="G982">
        <v>24</v>
      </c>
      <c r="H982">
        <v>23</v>
      </c>
      <c r="I982" t="str">
        <f t="shared" si="60"/>
        <v>Fail</v>
      </c>
      <c r="J982">
        <f t="shared" si="61"/>
        <v>68.900000000000006</v>
      </c>
      <c r="K982">
        <f t="shared" si="62"/>
        <v>17.749835679990582</v>
      </c>
      <c r="L982" t="str">
        <f t="shared" si="63"/>
        <v xml:space="preserve">LOW </v>
      </c>
    </row>
    <row r="983" spans="1:12" x14ac:dyDescent="0.25">
      <c r="A983" t="s">
        <v>17</v>
      </c>
      <c r="B983" t="s">
        <v>21</v>
      </c>
      <c r="C983" t="s">
        <v>23</v>
      </c>
      <c r="D983" t="s">
        <v>11</v>
      </c>
      <c r="E983" t="s">
        <v>12</v>
      </c>
      <c r="F983">
        <v>81</v>
      </c>
      <c r="G983">
        <v>78</v>
      </c>
      <c r="H983">
        <v>78</v>
      </c>
      <c r="I983" t="str">
        <f t="shared" si="60"/>
        <v>Pass</v>
      </c>
      <c r="J983">
        <f t="shared" si="61"/>
        <v>71.561403508771932</v>
      </c>
      <c r="K983">
        <f t="shared" si="62"/>
        <v>13.68058881447962</v>
      </c>
      <c r="L983" t="str">
        <f t="shared" si="63"/>
        <v xml:space="preserve">HIGH </v>
      </c>
    </row>
    <row r="984" spans="1:12" x14ac:dyDescent="0.25">
      <c r="A984" t="s">
        <v>17</v>
      </c>
      <c r="B984" t="s">
        <v>9</v>
      </c>
      <c r="C984" t="s">
        <v>23</v>
      </c>
      <c r="D984" t="s">
        <v>11</v>
      </c>
      <c r="E984" t="s">
        <v>15</v>
      </c>
      <c r="F984">
        <v>79</v>
      </c>
      <c r="G984">
        <v>85</v>
      </c>
      <c r="H984">
        <v>86</v>
      </c>
      <c r="I984" t="str">
        <f t="shared" si="60"/>
        <v>Pass</v>
      </c>
      <c r="J984">
        <f t="shared" si="61"/>
        <v>71.148148148148152</v>
      </c>
      <c r="K984">
        <f t="shared" si="62"/>
        <v>13.93557585277417</v>
      </c>
      <c r="L984" t="str">
        <f t="shared" si="63"/>
        <v xml:space="preserve">HIGH </v>
      </c>
    </row>
    <row r="985" spans="1:12" x14ac:dyDescent="0.25">
      <c r="A985" t="s">
        <v>8</v>
      </c>
      <c r="B985" t="s">
        <v>18</v>
      </c>
      <c r="C985" t="s">
        <v>14</v>
      </c>
      <c r="D985" t="s">
        <v>11</v>
      </c>
      <c r="E985" t="s">
        <v>15</v>
      </c>
      <c r="F985">
        <v>78</v>
      </c>
      <c r="G985">
        <v>87</v>
      </c>
      <c r="H985">
        <v>91</v>
      </c>
      <c r="I985" t="str">
        <f t="shared" si="60"/>
        <v>Pass</v>
      </c>
      <c r="J985">
        <f t="shared" si="61"/>
        <v>70.431372549019613</v>
      </c>
      <c r="K985">
        <f t="shared" si="62"/>
        <v>13.993352626299115</v>
      </c>
      <c r="L985" t="str">
        <f t="shared" si="63"/>
        <v xml:space="preserve">HIGH </v>
      </c>
    </row>
    <row r="986" spans="1:12" x14ac:dyDescent="0.25">
      <c r="A986" t="s">
        <v>8</v>
      </c>
      <c r="B986" t="s">
        <v>13</v>
      </c>
      <c r="C986" t="s">
        <v>23</v>
      </c>
      <c r="D986" t="s">
        <v>11</v>
      </c>
      <c r="E986" t="s">
        <v>12</v>
      </c>
      <c r="F986">
        <v>74</v>
      </c>
      <c r="G986">
        <v>75</v>
      </c>
      <c r="H986">
        <v>82</v>
      </c>
      <c r="I986" t="str">
        <f t="shared" si="60"/>
        <v>Pass</v>
      </c>
      <c r="J986">
        <f t="shared" si="61"/>
        <v>69.5</v>
      </c>
      <c r="K986">
        <f t="shared" si="62"/>
        <v>13.836846943336958</v>
      </c>
      <c r="L986" t="str">
        <f t="shared" si="63"/>
        <v xml:space="preserve">HIGH </v>
      </c>
    </row>
    <row r="987" spans="1:12" x14ac:dyDescent="0.25">
      <c r="A987" t="s">
        <v>17</v>
      </c>
      <c r="B987" t="s">
        <v>18</v>
      </c>
      <c r="C987" t="s">
        <v>22</v>
      </c>
      <c r="D987" t="s">
        <v>11</v>
      </c>
      <c r="E987" t="s">
        <v>12</v>
      </c>
      <c r="F987">
        <v>57</v>
      </c>
      <c r="G987">
        <v>51</v>
      </c>
      <c r="H987">
        <v>54</v>
      </c>
      <c r="I987" t="str">
        <f t="shared" si="60"/>
        <v>Pass</v>
      </c>
      <c r="J987">
        <f t="shared" si="61"/>
        <v>69</v>
      </c>
      <c r="K987">
        <f t="shared" si="62"/>
        <v>14.12011960918808</v>
      </c>
      <c r="L987" t="str">
        <f t="shared" si="63"/>
        <v xml:space="preserve">HIGH </v>
      </c>
    </row>
    <row r="988" spans="1:12" x14ac:dyDescent="0.25">
      <c r="A988" t="s">
        <v>8</v>
      </c>
      <c r="B988" t="s">
        <v>13</v>
      </c>
      <c r="C988" t="s">
        <v>19</v>
      </c>
      <c r="D988" t="s">
        <v>11</v>
      </c>
      <c r="E988" t="s">
        <v>12</v>
      </c>
      <c r="F988">
        <v>40</v>
      </c>
      <c r="G988">
        <v>59</v>
      </c>
      <c r="H988">
        <v>51</v>
      </c>
      <c r="I988" t="str">
        <f t="shared" si="60"/>
        <v>Fail</v>
      </c>
      <c r="J988">
        <f t="shared" si="61"/>
        <v>70.071428571428569</v>
      </c>
      <c r="K988">
        <f t="shared" si="62"/>
        <v>13.998967406040139</v>
      </c>
      <c r="L988" t="str">
        <f t="shared" si="63"/>
        <v xml:space="preserve">HIGH </v>
      </c>
    </row>
    <row r="989" spans="1:12" x14ac:dyDescent="0.25">
      <c r="A989" t="s">
        <v>17</v>
      </c>
      <c r="B989" t="s">
        <v>24</v>
      </c>
      <c r="C989" t="s">
        <v>23</v>
      </c>
      <c r="D989" t="s">
        <v>11</v>
      </c>
      <c r="E989" t="s">
        <v>15</v>
      </c>
      <c r="F989">
        <v>81</v>
      </c>
      <c r="G989">
        <v>75</v>
      </c>
      <c r="H989">
        <v>76</v>
      </c>
      <c r="I989" t="str">
        <f t="shared" si="60"/>
        <v>Pass</v>
      </c>
      <c r="J989">
        <f t="shared" si="61"/>
        <v>71.615384615384613</v>
      </c>
      <c r="K989">
        <f t="shared" si="62"/>
        <v>13.153171372705645</v>
      </c>
      <c r="L989" t="str">
        <f t="shared" si="63"/>
        <v xml:space="preserve">HIGH </v>
      </c>
    </row>
    <row r="990" spans="1:12" x14ac:dyDescent="0.25">
      <c r="A990" t="s">
        <v>8</v>
      </c>
      <c r="B990" t="s">
        <v>18</v>
      </c>
      <c r="C990" t="s">
        <v>23</v>
      </c>
      <c r="D990" t="s">
        <v>20</v>
      </c>
      <c r="E990" t="s">
        <v>12</v>
      </c>
      <c r="F990">
        <v>44</v>
      </c>
      <c r="G990">
        <v>45</v>
      </c>
      <c r="H990">
        <v>45</v>
      </c>
      <c r="I990" t="str">
        <f t="shared" si="60"/>
        <v>Fail</v>
      </c>
      <c r="J990">
        <f t="shared" si="61"/>
        <v>71.138888888888886</v>
      </c>
      <c r="K990">
        <f t="shared" si="62"/>
        <v>13.560876687855025</v>
      </c>
      <c r="L990" t="str">
        <f t="shared" si="63"/>
        <v xml:space="preserve">HIGH </v>
      </c>
    </row>
    <row r="991" spans="1:12" x14ac:dyDescent="0.25">
      <c r="A991" t="s">
        <v>8</v>
      </c>
      <c r="B991" t="s">
        <v>21</v>
      </c>
      <c r="C991" t="s">
        <v>14</v>
      </c>
      <c r="D991" t="s">
        <v>20</v>
      </c>
      <c r="E991" t="s">
        <v>15</v>
      </c>
      <c r="F991">
        <v>67</v>
      </c>
      <c r="G991">
        <v>86</v>
      </c>
      <c r="H991">
        <v>83</v>
      </c>
      <c r="I991" t="str">
        <f t="shared" si="60"/>
        <v>Pass</v>
      </c>
      <c r="J991">
        <f t="shared" si="61"/>
        <v>73.545454545454547</v>
      </c>
      <c r="K991">
        <f t="shared" si="62"/>
        <v>11.449734439399998</v>
      </c>
      <c r="L991" t="str">
        <f t="shared" si="63"/>
        <v xml:space="preserve">HIGH </v>
      </c>
    </row>
    <row r="992" spans="1:12" x14ac:dyDescent="0.25">
      <c r="A992" t="s">
        <v>17</v>
      </c>
      <c r="B992" t="s">
        <v>24</v>
      </c>
      <c r="C992" t="s">
        <v>22</v>
      </c>
      <c r="D992" t="s">
        <v>20</v>
      </c>
      <c r="E992" t="s">
        <v>15</v>
      </c>
      <c r="F992">
        <v>86</v>
      </c>
      <c r="G992">
        <v>81</v>
      </c>
      <c r="H992">
        <v>75</v>
      </c>
      <c r="I992" t="str">
        <f t="shared" si="60"/>
        <v>Pass</v>
      </c>
      <c r="J992">
        <f t="shared" si="61"/>
        <v>73.033333333333331</v>
      </c>
      <c r="K992">
        <f t="shared" si="62"/>
        <v>11.591615743957162</v>
      </c>
      <c r="L992" t="str">
        <f t="shared" si="63"/>
        <v xml:space="preserve">HIGH </v>
      </c>
    </row>
    <row r="993" spans="1:12" x14ac:dyDescent="0.25">
      <c r="A993" t="s">
        <v>8</v>
      </c>
      <c r="B993" t="s">
        <v>9</v>
      </c>
      <c r="C993" t="s">
        <v>23</v>
      </c>
      <c r="D993" t="s">
        <v>11</v>
      </c>
      <c r="E993" t="s">
        <v>15</v>
      </c>
      <c r="F993">
        <v>65</v>
      </c>
      <c r="G993">
        <v>82</v>
      </c>
      <c r="H993">
        <v>78</v>
      </c>
      <c r="I993" t="str">
        <f t="shared" si="60"/>
        <v>Pass</v>
      </c>
      <c r="J993">
        <f t="shared" si="61"/>
        <v>72.18518518518519</v>
      </c>
      <c r="K993">
        <f t="shared" si="62"/>
        <v>11.826013501433051</v>
      </c>
      <c r="L993" t="str">
        <f t="shared" si="63"/>
        <v xml:space="preserve">HIGH </v>
      </c>
    </row>
    <row r="994" spans="1:12" x14ac:dyDescent="0.25">
      <c r="A994" t="s">
        <v>8</v>
      </c>
      <c r="B994" t="s">
        <v>21</v>
      </c>
      <c r="C994" t="s">
        <v>19</v>
      </c>
      <c r="D994" t="s">
        <v>20</v>
      </c>
      <c r="E994" t="s">
        <v>12</v>
      </c>
      <c r="F994">
        <v>55</v>
      </c>
      <c r="G994">
        <v>76</v>
      </c>
      <c r="H994">
        <v>76</v>
      </c>
      <c r="I994" t="str">
        <f t="shared" si="60"/>
        <v>Pass</v>
      </c>
      <c r="J994">
        <f t="shared" si="61"/>
        <v>71.833333333333329</v>
      </c>
      <c r="K994">
        <f t="shared" si="62"/>
        <v>12.232697531161673</v>
      </c>
      <c r="L994" t="str">
        <f t="shared" si="63"/>
        <v xml:space="preserve">HIGH </v>
      </c>
    </row>
    <row r="995" spans="1:12" x14ac:dyDescent="0.25">
      <c r="A995" t="s">
        <v>8</v>
      </c>
      <c r="B995" t="s">
        <v>21</v>
      </c>
      <c r="C995" t="s">
        <v>10</v>
      </c>
      <c r="D995" t="s">
        <v>20</v>
      </c>
      <c r="E995" t="s">
        <v>12</v>
      </c>
      <c r="F995">
        <v>62</v>
      </c>
      <c r="G995">
        <v>72</v>
      </c>
      <c r="H995">
        <v>74</v>
      </c>
      <c r="I995" t="str">
        <f t="shared" si="60"/>
        <v>Pass</v>
      </c>
      <c r="J995">
        <f t="shared" si="61"/>
        <v>72.238095238095241</v>
      </c>
      <c r="K995">
        <f t="shared" si="62"/>
        <v>12.478189589018958</v>
      </c>
      <c r="L995" t="str">
        <f t="shared" si="63"/>
        <v xml:space="preserve">HIGH </v>
      </c>
    </row>
    <row r="996" spans="1:12" x14ac:dyDescent="0.25">
      <c r="A996" t="s">
        <v>17</v>
      </c>
      <c r="B996" t="s">
        <v>18</v>
      </c>
      <c r="C996" t="s">
        <v>22</v>
      </c>
      <c r="D996" t="s">
        <v>11</v>
      </c>
      <c r="E996" t="s">
        <v>12</v>
      </c>
      <c r="F996">
        <v>63</v>
      </c>
      <c r="G996">
        <v>63</v>
      </c>
      <c r="H996">
        <v>62</v>
      </c>
      <c r="I996" t="str">
        <f t="shared" si="60"/>
        <v>Pass</v>
      </c>
      <c r="J996">
        <f t="shared" si="61"/>
        <v>72.722222222222229</v>
      </c>
      <c r="K996">
        <f t="shared" si="62"/>
        <v>13.244728744152249</v>
      </c>
      <c r="L996" t="str">
        <f t="shared" si="63"/>
        <v xml:space="preserve">HIGH </v>
      </c>
    </row>
    <row r="997" spans="1:12" x14ac:dyDescent="0.25">
      <c r="A997" t="s">
        <v>8</v>
      </c>
      <c r="B997" t="s">
        <v>24</v>
      </c>
      <c r="C997" t="s">
        <v>16</v>
      </c>
      <c r="D997" t="s">
        <v>11</v>
      </c>
      <c r="E997" t="s">
        <v>15</v>
      </c>
      <c r="F997">
        <v>88</v>
      </c>
      <c r="G997">
        <v>99</v>
      </c>
      <c r="H997">
        <v>95</v>
      </c>
      <c r="I997" t="str">
        <f t="shared" si="60"/>
        <v>Pass</v>
      </c>
      <c r="J997">
        <f t="shared" si="61"/>
        <v>74.733333333333334</v>
      </c>
      <c r="K997">
        <f t="shared" si="62"/>
        <v>13.64534922805406</v>
      </c>
      <c r="L997" t="str">
        <f t="shared" si="63"/>
        <v xml:space="preserve">HIGH </v>
      </c>
    </row>
    <row r="998" spans="1:12" x14ac:dyDescent="0.25">
      <c r="A998" t="s">
        <v>17</v>
      </c>
      <c r="B998" t="s">
        <v>13</v>
      </c>
      <c r="C998" t="s">
        <v>22</v>
      </c>
      <c r="D998" t="s">
        <v>20</v>
      </c>
      <c r="E998" t="s">
        <v>12</v>
      </c>
      <c r="F998">
        <v>62</v>
      </c>
      <c r="G998">
        <v>55</v>
      </c>
      <c r="H998">
        <v>55</v>
      </c>
      <c r="I998" t="str">
        <f t="shared" si="60"/>
        <v>Pass</v>
      </c>
      <c r="J998">
        <f t="shared" si="61"/>
        <v>69.916666666666671</v>
      </c>
      <c r="K998">
        <f t="shared" si="62"/>
        <v>10.56297254038317</v>
      </c>
      <c r="L998" t="str">
        <f t="shared" si="63"/>
        <v xml:space="preserve">HIGH </v>
      </c>
    </row>
    <row r="999" spans="1:12" x14ac:dyDescent="0.25">
      <c r="A999" t="s">
        <v>8</v>
      </c>
      <c r="B999" t="s">
        <v>13</v>
      </c>
      <c r="C999" t="s">
        <v>22</v>
      </c>
      <c r="D999" t="s">
        <v>20</v>
      </c>
      <c r="E999" t="s">
        <v>15</v>
      </c>
      <c r="F999">
        <v>59</v>
      </c>
      <c r="G999">
        <v>71</v>
      </c>
      <c r="H999">
        <v>65</v>
      </c>
      <c r="I999" t="str">
        <f t="shared" si="60"/>
        <v>Pass</v>
      </c>
      <c r="J999">
        <f t="shared" si="61"/>
        <v>74.111111111111114</v>
      </c>
      <c r="K999">
        <f t="shared" si="62"/>
        <v>8.6467006481527644</v>
      </c>
      <c r="L999" t="str">
        <f t="shared" si="63"/>
        <v xml:space="preserve">HIGH </v>
      </c>
    </row>
    <row r="1000" spans="1:12" x14ac:dyDescent="0.25">
      <c r="A1000" t="s">
        <v>8</v>
      </c>
      <c r="B1000" t="s">
        <v>21</v>
      </c>
      <c r="C1000" t="s">
        <v>14</v>
      </c>
      <c r="D1000" t="s">
        <v>11</v>
      </c>
      <c r="E1000" t="s">
        <v>15</v>
      </c>
      <c r="F1000">
        <v>68</v>
      </c>
      <c r="G1000">
        <v>78</v>
      </c>
      <c r="H1000">
        <v>77</v>
      </c>
      <c r="I1000" t="str">
        <f t="shared" si="60"/>
        <v>Pass</v>
      </c>
      <c r="J1000">
        <f t="shared" si="61"/>
        <v>78.666666666666671</v>
      </c>
      <c r="K1000">
        <f t="shared" si="62"/>
        <v>6.1553951042064625</v>
      </c>
      <c r="L1000" t="str">
        <f t="shared" si="63"/>
        <v xml:space="preserve">HIGH </v>
      </c>
    </row>
    <row r="1001" spans="1:12" x14ac:dyDescent="0.25">
      <c r="A1001" t="s">
        <v>8</v>
      </c>
      <c r="B1001" t="s">
        <v>21</v>
      </c>
      <c r="C1001" t="s">
        <v>14</v>
      </c>
      <c r="D1001" t="s">
        <v>20</v>
      </c>
      <c r="E1001" t="s">
        <v>12</v>
      </c>
      <c r="F1001">
        <v>77</v>
      </c>
      <c r="G1001">
        <v>86</v>
      </c>
      <c r="H1001">
        <v>86</v>
      </c>
      <c r="I1001" t="str">
        <f t="shared" si="60"/>
        <v>Pass</v>
      </c>
      <c r="J1001">
        <f t="shared" si="61"/>
        <v>83</v>
      </c>
      <c r="K1001">
        <f t="shared" si="62"/>
        <v>4.2426406871192848</v>
      </c>
      <c r="L1001" t="str">
        <f t="shared" si="63"/>
        <v xml:space="preserve">HIGH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55"/>
  <sheetViews>
    <sheetView zoomScale="85" zoomScaleNormal="85" workbookViewId="0">
      <selection activeCell="E2" sqref="E2:F2"/>
    </sheetView>
  </sheetViews>
  <sheetFormatPr defaultColWidth="9.140625" defaultRowHeight="15.75" x14ac:dyDescent="0.25"/>
  <cols>
    <col min="1" max="1" width="28.85546875" style="2" customWidth="1"/>
    <col min="2" max="2" width="21.42578125" style="2" customWidth="1"/>
    <col min="3" max="4" width="9.140625" style="2"/>
    <col min="5" max="5" width="28.85546875" style="2" customWidth="1"/>
    <col min="6" max="6" width="27.140625" style="2" customWidth="1"/>
    <col min="7" max="7" width="27.5703125" style="2" customWidth="1"/>
    <col min="8" max="8" width="28.85546875" style="2" bestFit="1" customWidth="1"/>
    <col min="9" max="9" width="24.85546875" style="2" customWidth="1"/>
    <col min="10" max="10" width="20.42578125" style="2" customWidth="1"/>
    <col min="11" max="11" width="22.5703125" style="2" customWidth="1"/>
    <col min="12" max="12" width="28.85546875" style="2" customWidth="1"/>
    <col min="13" max="13" width="24.85546875" style="2" customWidth="1"/>
    <col min="14" max="14" width="27.140625" style="2" customWidth="1"/>
    <col min="15" max="15" width="27.5703125" style="2" customWidth="1"/>
    <col min="16" max="16" width="28.85546875" style="2" customWidth="1"/>
    <col min="17" max="17" width="27.5703125" style="2" customWidth="1"/>
    <col min="18" max="18" width="31.28515625" style="2" customWidth="1"/>
    <col min="19" max="19" width="33.42578125" style="2" bestFit="1" customWidth="1"/>
    <col min="20" max="21" width="33.85546875" style="2" bestFit="1" customWidth="1"/>
    <col min="22" max="22" width="9.42578125" style="2" bestFit="1" customWidth="1"/>
    <col min="23" max="23" width="27.5703125" style="2" bestFit="1" customWidth="1"/>
    <col min="24" max="24" width="9.5703125" style="2" bestFit="1" customWidth="1"/>
    <col min="25" max="25" width="9.42578125" style="2" bestFit="1" customWidth="1"/>
    <col min="26" max="26" width="9.7109375" style="2" bestFit="1" customWidth="1"/>
    <col min="27" max="27" width="9.42578125" style="2" bestFit="1" customWidth="1"/>
    <col min="28" max="28" width="31.28515625" style="2" bestFit="1" customWidth="1"/>
    <col min="29" max="29" width="33.42578125" style="2" bestFit="1" customWidth="1"/>
    <col min="30" max="30" width="33.85546875" style="2" bestFit="1" customWidth="1"/>
    <col min="31" max="16384" width="9.140625" style="2"/>
  </cols>
  <sheetData>
    <row r="2" spans="1:17" x14ac:dyDescent="0.25">
      <c r="A2" s="14" t="s">
        <v>36</v>
      </c>
      <c r="B2" s="14"/>
      <c r="E2" s="14" t="s">
        <v>42</v>
      </c>
      <c r="F2" s="14"/>
      <c r="H2" s="14" t="s">
        <v>45</v>
      </c>
      <c r="I2" s="14"/>
      <c r="L2" s="14" t="s">
        <v>46</v>
      </c>
      <c r="M2" s="14"/>
      <c r="P2" s="14" t="s">
        <v>47</v>
      </c>
      <c r="Q2" s="14"/>
    </row>
    <row r="3" spans="1:17" x14ac:dyDescent="0.25">
      <c r="A3" s="12" t="s">
        <v>0</v>
      </c>
      <c r="B3" s="13" t="s">
        <v>37</v>
      </c>
      <c r="E3" s="12" t="s">
        <v>0</v>
      </c>
      <c r="F3" s="13" t="s">
        <v>37</v>
      </c>
      <c r="H3" s="6" t="s">
        <v>0</v>
      </c>
      <c r="I3" s="7" t="s">
        <v>37</v>
      </c>
      <c r="L3" s="6" t="s">
        <v>0</v>
      </c>
      <c r="M3" s="7" t="s">
        <v>37</v>
      </c>
      <c r="P3" s="6" t="s">
        <v>0</v>
      </c>
      <c r="Q3" s="7" t="s">
        <v>37</v>
      </c>
    </row>
    <row r="4" spans="1:17" x14ac:dyDescent="0.25">
      <c r="A4" s="6" t="s">
        <v>2</v>
      </c>
      <c r="B4" s="7" t="s">
        <v>37</v>
      </c>
      <c r="E4" s="6" t="s">
        <v>2</v>
      </c>
      <c r="F4" s="7" t="s">
        <v>37</v>
      </c>
      <c r="H4" s="6" t="s">
        <v>2</v>
      </c>
      <c r="I4" s="7" t="s">
        <v>37</v>
      </c>
      <c r="L4" s="6" t="s">
        <v>2</v>
      </c>
      <c r="M4" s="7" t="s">
        <v>37</v>
      </c>
      <c r="P4" s="6" t="s">
        <v>2</v>
      </c>
      <c r="Q4" s="7" t="s">
        <v>37</v>
      </c>
    </row>
    <row r="5" spans="1:17" x14ac:dyDescent="0.25">
      <c r="A5" s="6" t="s">
        <v>4</v>
      </c>
      <c r="B5" s="7" t="s">
        <v>37</v>
      </c>
      <c r="E5" s="6" t="s">
        <v>4</v>
      </c>
      <c r="F5" s="7" t="s">
        <v>37</v>
      </c>
      <c r="H5" s="6" t="s">
        <v>4</v>
      </c>
      <c r="I5" s="7" t="s">
        <v>37</v>
      </c>
      <c r="L5" s="6" t="s">
        <v>4</v>
      </c>
      <c r="M5" s="7" t="s">
        <v>37</v>
      </c>
      <c r="P5" s="6" t="s">
        <v>4</v>
      </c>
      <c r="Q5" s="7" t="s">
        <v>37</v>
      </c>
    </row>
    <row r="6" spans="1:17" x14ac:dyDescent="0.25">
      <c r="A6" s="6" t="s">
        <v>3</v>
      </c>
      <c r="B6" s="7" t="s">
        <v>37</v>
      </c>
      <c r="E6" s="6" t="s">
        <v>3</v>
      </c>
      <c r="F6" s="7" t="s">
        <v>37</v>
      </c>
      <c r="H6" s="6" t="s">
        <v>3</v>
      </c>
      <c r="I6" s="7" t="s">
        <v>37</v>
      </c>
      <c r="L6" s="6" t="s">
        <v>3</v>
      </c>
      <c r="M6" s="7" t="s">
        <v>37</v>
      </c>
      <c r="P6" s="6" t="s">
        <v>3</v>
      </c>
      <c r="Q6" s="7" t="s">
        <v>37</v>
      </c>
    </row>
    <row r="8" spans="1:17" x14ac:dyDescent="0.25">
      <c r="A8" s="7" t="s">
        <v>36</v>
      </c>
      <c r="E8" s="6" t="s">
        <v>28</v>
      </c>
      <c r="F8" s="7" t="s">
        <v>43</v>
      </c>
      <c r="H8" s="6" t="s">
        <v>38</v>
      </c>
      <c r="I8" s="7" t="s">
        <v>25</v>
      </c>
      <c r="L8" s="6" t="s">
        <v>38</v>
      </c>
      <c r="M8" s="7" t="s">
        <v>27</v>
      </c>
      <c r="P8" s="6" t="s">
        <v>38</v>
      </c>
      <c r="Q8" s="7" t="s">
        <v>26</v>
      </c>
    </row>
    <row r="9" spans="1:17" x14ac:dyDescent="0.25">
      <c r="A9" s="8">
        <v>1000</v>
      </c>
      <c r="E9" s="9" t="s">
        <v>31</v>
      </c>
      <c r="F9" s="10">
        <v>0.115</v>
      </c>
      <c r="H9" s="9" t="s">
        <v>18</v>
      </c>
      <c r="I9" s="11">
        <v>61.629213483146067</v>
      </c>
      <c r="L9" s="9" t="s">
        <v>18</v>
      </c>
      <c r="M9" s="11">
        <v>62.674157303370784</v>
      </c>
      <c r="P9" s="9" t="s">
        <v>18</v>
      </c>
      <c r="Q9" s="11">
        <v>64.674157303370791</v>
      </c>
    </row>
    <row r="10" spans="1:17" x14ac:dyDescent="0.25">
      <c r="E10" s="9" t="s">
        <v>32</v>
      </c>
      <c r="F10" s="10">
        <v>0.88500000000000001</v>
      </c>
      <c r="H10" s="9" t="s">
        <v>9</v>
      </c>
      <c r="I10" s="11">
        <v>63.452631578947368</v>
      </c>
      <c r="L10" s="9" t="s">
        <v>9</v>
      </c>
      <c r="M10" s="11">
        <v>65.599999999999994</v>
      </c>
      <c r="P10" s="9" t="s">
        <v>9</v>
      </c>
      <c r="Q10" s="11">
        <v>67.352631578947367</v>
      </c>
    </row>
    <row r="11" spans="1:17" x14ac:dyDescent="0.25">
      <c r="A11" s="14" t="s">
        <v>40</v>
      </c>
      <c r="B11" s="14"/>
      <c r="E11" s="9" t="s">
        <v>29</v>
      </c>
      <c r="F11" s="10">
        <v>1</v>
      </c>
      <c r="H11" s="9" t="s">
        <v>13</v>
      </c>
      <c r="I11" s="11">
        <v>64.463949843260181</v>
      </c>
      <c r="L11" s="9" t="s">
        <v>13</v>
      </c>
      <c r="M11" s="11">
        <v>67.827586206896555</v>
      </c>
      <c r="P11" s="9" t="s">
        <v>13</v>
      </c>
      <c r="Q11" s="11">
        <v>69.103448275862064</v>
      </c>
    </row>
    <row r="12" spans="1:17" x14ac:dyDescent="0.25">
      <c r="A12" s="6" t="s">
        <v>0</v>
      </c>
      <c r="B12" s="7" t="s">
        <v>37</v>
      </c>
      <c r="H12" s="9" t="s">
        <v>21</v>
      </c>
      <c r="I12" s="11">
        <v>67.362595419847324</v>
      </c>
      <c r="L12" s="9" t="s">
        <v>21</v>
      </c>
      <c r="M12" s="11">
        <v>70.145038167938935</v>
      </c>
      <c r="P12" s="9" t="s">
        <v>21</v>
      </c>
      <c r="Q12" s="11">
        <v>70.030534351145036</v>
      </c>
    </row>
    <row r="13" spans="1:17" x14ac:dyDescent="0.25">
      <c r="A13" s="6" t="s">
        <v>2</v>
      </c>
      <c r="B13" s="7" t="s">
        <v>37</v>
      </c>
      <c r="H13" s="9" t="s">
        <v>24</v>
      </c>
      <c r="I13" s="11">
        <v>73.821428571428569</v>
      </c>
      <c r="L13" s="9" t="s">
        <v>24</v>
      </c>
      <c r="M13" s="11">
        <v>71.407142857142858</v>
      </c>
      <c r="P13" s="9" t="s">
        <v>24</v>
      </c>
      <c r="Q13" s="11">
        <v>73.028571428571425</v>
      </c>
    </row>
    <row r="14" spans="1:17" x14ac:dyDescent="0.25">
      <c r="A14" s="6" t="s">
        <v>4</v>
      </c>
      <c r="B14" s="7" t="s">
        <v>37</v>
      </c>
      <c r="E14" s="14" t="s">
        <v>44</v>
      </c>
      <c r="F14" s="14"/>
      <c r="H14" s="9" t="s">
        <v>29</v>
      </c>
      <c r="I14" s="11">
        <v>66.088999999999999</v>
      </c>
      <c r="L14" s="9" t="s">
        <v>29</v>
      </c>
      <c r="M14" s="11">
        <v>68.054000000000002</v>
      </c>
      <c r="P14" s="9" t="s">
        <v>29</v>
      </c>
      <c r="Q14" s="11">
        <v>69.168999999999997</v>
      </c>
    </row>
    <row r="15" spans="1:17" x14ac:dyDescent="0.25">
      <c r="A15" s="6" t="s">
        <v>3</v>
      </c>
      <c r="B15" s="7" t="s">
        <v>37</v>
      </c>
      <c r="E15" s="6" t="s">
        <v>0</v>
      </c>
      <c r="F15" s="7" t="s">
        <v>37</v>
      </c>
    </row>
    <row r="16" spans="1:17" x14ac:dyDescent="0.25">
      <c r="E16" s="6" t="s">
        <v>2</v>
      </c>
      <c r="F16" s="7" t="s">
        <v>37</v>
      </c>
    </row>
    <row r="17" spans="1:15" x14ac:dyDescent="0.25">
      <c r="A17" s="6" t="s">
        <v>38</v>
      </c>
      <c r="B17" s="7" t="s">
        <v>39</v>
      </c>
      <c r="E17" s="6" t="s">
        <v>4</v>
      </c>
      <c r="F17" s="7" t="s">
        <v>37</v>
      </c>
    </row>
    <row r="18" spans="1:15" x14ac:dyDescent="0.25">
      <c r="A18" s="9" t="s">
        <v>18</v>
      </c>
      <c r="B18" s="8">
        <v>89</v>
      </c>
    </row>
    <row r="19" spans="1:15" x14ac:dyDescent="0.25">
      <c r="A19" s="9" t="s">
        <v>9</v>
      </c>
      <c r="B19" s="8">
        <v>190</v>
      </c>
      <c r="E19" s="7" t="s">
        <v>25</v>
      </c>
      <c r="F19" s="7" t="s">
        <v>27</v>
      </c>
      <c r="G19" s="7" t="s">
        <v>26</v>
      </c>
      <c r="L19" s="14" t="s">
        <v>48</v>
      </c>
      <c r="M19" s="14"/>
    </row>
    <row r="20" spans="1:15" x14ac:dyDescent="0.25">
      <c r="A20" s="9" t="s">
        <v>13</v>
      </c>
      <c r="B20" s="8">
        <v>319</v>
      </c>
      <c r="E20" s="11">
        <v>66.088999999999999</v>
      </c>
      <c r="F20" s="11">
        <v>68.054000000000002</v>
      </c>
      <c r="G20" s="11">
        <v>69.168999999999997</v>
      </c>
      <c r="L20" s="6" t="s">
        <v>0</v>
      </c>
      <c r="M20" s="7" t="s">
        <v>37</v>
      </c>
    </row>
    <row r="21" spans="1:15" x14ac:dyDescent="0.25">
      <c r="A21" s="9" t="s">
        <v>21</v>
      </c>
      <c r="B21" s="8">
        <v>262</v>
      </c>
      <c r="L21" s="6" t="s">
        <v>2</v>
      </c>
      <c r="M21" s="7" t="s">
        <v>37</v>
      </c>
    </row>
    <row r="22" spans="1:15" x14ac:dyDescent="0.25">
      <c r="A22" s="9" t="s">
        <v>24</v>
      </c>
      <c r="B22" s="8">
        <v>140</v>
      </c>
      <c r="E22" s="14" t="s">
        <v>49</v>
      </c>
      <c r="F22" s="14"/>
      <c r="G22" s="14"/>
      <c r="H22" s="14"/>
      <c r="L22" s="6" t="s">
        <v>4</v>
      </c>
      <c r="M22" s="7" t="s">
        <v>37</v>
      </c>
    </row>
    <row r="23" spans="1:15" x14ac:dyDescent="0.25">
      <c r="A23" s="9" t="s">
        <v>29</v>
      </c>
      <c r="B23" s="8">
        <v>1000</v>
      </c>
      <c r="E23" s="2" t="s">
        <v>52</v>
      </c>
      <c r="F23" s="3">
        <f>$E$20</f>
        <v>66.088999999999999</v>
      </c>
      <c r="G23" s="2" t="s">
        <v>59</v>
      </c>
      <c r="H23" s="4">
        <f>$F$23/($F$24+$F$23)</f>
        <v>0.32506197371527501</v>
      </c>
      <c r="L23" s="6" t="s">
        <v>3</v>
      </c>
      <c r="M23" s="7" t="s">
        <v>37</v>
      </c>
    </row>
    <row r="24" spans="1:15" x14ac:dyDescent="0.25">
      <c r="E24" s="2" t="s">
        <v>53</v>
      </c>
      <c r="F24" s="3">
        <f>SUM($F$20:$G$20)</f>
        <v>137.22300000000001</v>
      </c>
      <c r="G24" s="2" t="s">
        <v>54</v>
      </c>
      <c r="H24" s="4">
        <f>$F$24/($F$23+$F$24)</f>
        <v>0.67493802628472499</v>
      </c>
    </row>
    <row r="25" spans="1:15" x14ac:dyDescent="0.25">
      <c r="L25" s="6" t="s">
        <v>38</v>
      </c>
      <c r="M25" s="7" t="s">
        <v>25</v>
      </c>
      <c r="N25" s="7" t="s">
        <v>27</v>
      </c>
      <c r="O25" s="7" t="s">
        <v>26</v>
      </c>
    </row>
    <row r="26" spans="1:15" x14ac:dyDescent="0.25">
      <c r="A26" s="5" t="s">
        <v>41</v>
      </c>
      <c r="L26" s="9" t="s">
        <v>18</v>
      </c>
      <c r="M26" s="11">
        <v>61.629213483146067</v>
      </c>
      <c r="N26" s="11">
        <v>62.674157303370784</v>
      </c>
      <c r="O26" s="11">
        <v>64.674157303370791</v>
      </c>
    </row>
    <row r="27" spans="1:15" x14ac:dyDescent="0.25">
      <c r="A27" s="2">
        <f>COUNTA($A$18:$A$22)</f>
        <v>5</v>
      </c>
      <c r="L27" s="9" t="s">
        <v>9</v>
      </c>
      <c r="M27" s="11">
        <v>63.452631578947368</v>
      </c>
      <c r="N27" s="11">
        <v>65.599999999999994</v>
      </c>
      <c r="O27" s="11">
        <v>67.352631578947367</v>
      </c>
    </row>
    <row r="28" spans="1:15" x14ac:dyDescent="0.25">
      <c r="L28" s="9" t="s">
        <v>13</v>
      </c>
      <c r="M28" s="11">
        <v>64.463949843260181</v>
      </c>
      <c r="N28" s="11">
        <v>67.827586206896555</v>
      </c>
      <c r="O28" s="11">
        <v>69.103448275862064</v>
      </c>
    </row>
    <row r="29" spans="1:15" x14ac:dyDescent="0.25">
      <c r="E29" s="14" t="s">
        <v>50</v>
      </c>
      <c r="F29" s="14"/>
      <c r="G29" s="14"/>
      <c r="H29" s="14"/>
      <c r="L29" s="9" t="s">
        <v>21</v>
      </c>
      <c r="M29" s="11">
        <v>67.362595419847324</v>
      </c>
      <c r="N29" s="11">
        <v>70.145038167938935</v>
      </c>
      <c r="O29" s="11">
        <v>70.030534351145036</v>
      </c>
    </row>
    <row r="30" spans="1:15" x14ac:dyDescent="0.25">
      <c r="E30" s="2" t="s">
        <v>58</v>
      </c>
      <c r="F30" s="3">
        <f>$F$20</f>
        <v>68.054000000000002</v>
      </c>
      <c r="G30" s="2" t="s">
        <v>57</v>
      </c>
      <c r="H30" s="4">
        <f>$F$30/($F$30+$F$31)</f>
        <v>0.33472692216888333</v>
      </c>
      <c r="L30" s="9" t="s">
        <v>24</v>
      </c>
      <c r="M30" s="11">
        <v>73.821428571428569</v>
      </c>
      <c r="N30" s="11">
        <v>71.407142857142858</v>
      </c>
      <c r="O30" s="11">
        <v>73.028571428571425</v>
      </c>
    </row>
    <row r="31" spans="1:15" x14ac:dyDescent="0.25">
      <c r="E31" s="2" t="s">
        <v>53</v>
      </c>
      <c r="F31" s="3">
        <f>SUM($E$20,$G$20)</f>
        <v>135.25799999999998</v>
      </c>
      <c r="G31" s="2" t="s">
        <v>54</v>
      </c>
      <c r="H31" s="4">
        <f>$F$31/($F$30+$F$31)</f>
        <v>0.66527307783111667</v>
      </c>
      <c r="L31" s="9" t="s">
        <v>29</v>
      </c>
      <c r="M31" s="11">
        <v>66.088999999999999</v>
      </c>
      <c r="N31" s="11">
        <v>68.054000000000002</v>
      </c>
      <c r="O31" s="11">
        <v>69.168999999999997</v>
      </c>
    </row>
    <row r="37" spans="5:30" x14ac:dyDescent="0.25">
      <c r="E37" s="14" t="s">
        <v>51</v>
      </c>
      <c r="F37" s="14"/>
      <c r="G37" s="14"/>
      <c r="H37" s="14"/>
      <c r="L37" s="14" t="s">
        <v>4</v>
      </c>
      <c r="M37" s="14"/>
    </row>
    <row r="38" spans="5:30" x14ac:dyDescent="0.25">
      <c r="E38" s="2" t="s">
        <v>55</v>
      </c>
      <c r="F38" s="3">
        <f>$G$20</f>
        <v>69.168999999999997</v>
      </c>
      <c r="G38" s="2" t="s">
        <v>56</v>
      </c>
      <c r="H38" s="4">
        <f>$F$38/($F$38+$F$39)</f>
        <v>0.3402111041158416</v>
      </c>
      <c r="L38" s="6" t="s">
        <v>0</v>
      </c>
      <c r="M38" s="7" t="s">
        <v>37</v>
      </c>
    </row>
    <row r="39" spans="5:30" x14ac:dyDescent="0.25">
      <c r="E39" s="2" t="s">
        <v>53</v>
      </c>
      <c r="F39" s="3">
        <f>SUM($E$20:$F$20)</f>
        <v>134.143</v>
      </c>
      <c r="G39" s="2" t="s">
        <v>54</v>
      </c>
      <c r="H39" s="4">
        <f>$F$39/($F$38+$F$39)</f>
        <v>0.65978889588415834</v>
      </c>
      <c r="L39" s="6" t="s">
        <v>2</v>
      </c>
      <c r="M39" s="7" t="s">
        <v>37</v>
      </c>
    </row>
    <row r="40" spans="5:30" x14ac:dyDescent="0.25">
      <c r="L40" s="6" t="s">
        <v>3</v>
      </c>
      <c r="M40" s="7" t="s">
        <v>37</v>
      </c>
    </row>
    <row r="42" spans="5:30" x14ac:dyDescent="0.25">
      <c r="L42" s="6" t="s">
        <v>64</v>
      </c>
      <c r="M42" s="7" t="s">
        <v>25</v>
      </c>
      <c r="N42" s="7" t="s">
        <v>27</v>
      </c>
      <c r="O42" s="7" t="s">
        <v>26</v>
      </c>
      <c r="P42"/>
      <c r="Q42"/>
      <c r="R42"/>
      <c r="S42"/>
      <c r="T42"/>
      <c r="U42"/>
      <c r="V42"/>
      <c r="W42"/>
      <c r="X42"/>
      <c r="Y42"/>
      <c r="Z42"/>
      <c r="AA42"/>
      <c r="AB42"/>
      <c r="AC42"/>
      <c r="AD42"/>
    </row>
    <row r="43" spans="5:30" x14ac:dyDescent="0.25">
      <c r="L43" s="9" t="s">
        <v>15</v>
      </c>
      <c r="M43" s="11">
        <v>69.69553072625699</v>
      </c>
      <c r="N43" s="11">
        <v>74.418994413407816</v>
      </c>
      <c r="O43" s="11">
        <v>73.893854748603346</v>
      </c>
      <c r="P43"/>
      <c r="Q43"/>
      <c r="R43"/>
      <c r="S43"/>
      <c r="T43"/>
      <c r="U43"/>
      <c r="V43"/>
      <c r="W43"/>
      <c r="X43"/>
      <c r="Y43"/>
      <c r="Z43"/>
      <c r="AA43"/>
      <c r="AB43"/>
      <c r="AC43"/>
      <c r="AD43"/>
    </row>
    <row r="44" spans="5:30" x14ac:dyDescent="0.25">
      <c r="E44" s="14" t="s">
        <v>60</v>
      </c>
      <c r="F44" s="14"/>
      <c r="G44" s="14"/>
      <c r="H44" s="14"/>
      <c r="L44" s="9" t="s">
        <v>63</v>
      </c>
      <c r="M44" s="11">
        <v>64.077881619937699</v>
      </c>
      <c r="N44" s="11">
        <v>64.504672897196258</v>
      </c>
      <c r="O44" s="11">
        <v>66.534267912772592</v>
      </c>
      <c r="P44"/>
      <c r="Q44"/>
      <c r="R44"/>
      <c r="S44"/>
      <c r="T44"/>
      <c r="U44"/>
      <c r="V44"/>
      <c r="W44"/>
      <c r="X44"/>
      <c r="Y44"/>
      <c r="Z44"/>
      <c r="AA44"/>
      <c r="AB44"/>
      <c r="AC44"/>
      <c r="AD44"/>
    </row>
    <row r="45" spans="5:30" x14ac:dyDescent="0.25">
      <c r="E45" s="2" t="s">
        <v>61</v>
      </c>
      <c r="F45" s="3">
        <f>AVERAGE($M$43:$O$43)</f>
        <v>72.669459962756051</v>
      </c>
      <c r="G45" s="2" t="s">
        <v>65</v>
      </c>
      <c r="H45" s="4">
        <f>$F$45/($F$45+$F$46)</f>
        <v>0.52770535098065907</v>
      </c>
      <c r="L45" s="9" t="s">
        <v>29</v>
      </c>
      <c r="M45" s="11">
        <v>66.088999999999999</v>
      </c>
      <c r="N45" s="11">
        <v>68.054000000000002</v>
      </c>
      <c r="O45" s="11">
        <v>69.168999999999997</v>
      </c>
      <c r="P45"/>
      <c r="Q45"/>
      <c r="R45"/>
      <c r="S45"/>
      <c r="T45"/>
      <c r="U45"/>
      <c r="V45"/>
      <c r="W45"/>
      <c r="X45"/>
      <c r="Y45"/>
      <c r="Z45"/>
      <c r="AA45"/>
      <c r="AB45"/>
      <c r="AC45"/>
      <c r="AD45"/>
    </row>
    <row r="46" spans="5:30" x14ac:dyDescent="0.25">
      <c r="E46" s="2" t="s">
        <v>62</v>
      </c>
      <c r="F46" s="3">
        <f>AVERAGE($M$44:$O$44)</f>
        <v>65.03894080996885</v>
      </c>
      <c r="G46" s="2" t="s">
        <v>66</v>
      </c>
      <c r="H46" s="4">
        <f>$F$46/($F$45+$F$46)</f>
        <v>0.47229464901934098</v>
      </c>
      <c r="L46"/>
      <c r="M46"/>
      <c r="N46"/>
      <c r="O46"/>
      <c r="P46"/>
      <c r="Q46"/>
      <c r="R46"/>
      <c r="S46"/>
      <c r="T46"/>
      <c r="U46"/>
      <c r="V46"/>
      <c r="W46"/>
      <c r="X46"/>
      <c r="Y46"/>
      <c r="Z46"/>
      <c r="AA46"/>
      <c r="AB46"/>
      <c r="AC46"/>
      <c r="AD46"/>
    </row>
    <row r="47" spans="5:30" x14ac:dyDescent="0.25">
      <c r="L47"/>
      <c r="M47"/>
      <c r="N47"/>
      <c r="O47"/>
      <c r="P47"/>
      <c r="Q47"/>
      <c r="R47"/>
      <c r="S47"/>
      <c r="T47"/>
      <c r="U47"/>
      <c r="V47"/>
      <c r="W47"/>
      <c r="X47"/>
      <c r="Y47"/>
      <c r="Z47"/>
      <c r="AA47"/>
      <c r="AB47"/>
      <c r="AC47"/>
      <c r="AD47"/>
    </row>
    <row r="48" spans="5:30" x14ac:dyDescent="0.25">
      <c r="L48"/>
      <c r="M48"/>
      <c r="N48"/>
      <c r="O48"/>
      <c r="P48"/>
      <c r="Q48"/>
      <c r="R48"/>
      <c r="S48"/>
      <c r="T48"/>
      <c r="U48"/>
    </row>
    <row r="49" spans="12:21" x14ac:dyDescent="0.25">
      <c r="L49"/>
      <c r="M49"/>
      <c r="N49"/>
      <c r="O49"/>
      <c r="P49"/>
      <c r="Q49"/>
      <c r="R49"/>
      <c r="S49"/>
      <c r="T49"/>
      <c r="U49"/>
    </row>
    <row r="50" spans="12:21" x14ac:dyDescent="0.25">
      <c r="L50"/>
      <c r="M50"/>
      <c r="N50"/>
      <c r="O50"/>
      <c r="P50"/>
      <c r="Q50"/>
      <c r="R50"/>
      <c r="S50"/>
      <c r="T50"/>
      <c r="U50"/>
    </row>
    <row r="51" spans="12:21" x14ac:dyDescent="0.25">
      <c r="L51"/>
      <c r="M51"/>
      <c r="N51"/>
      <c r="O51"/>
    </row>
    <row r="52" spans="12:21" x14ac:dyDescent="0.25">
      <c r="L52"/>
      <c r="M52"/>
      <c r="N52"/>
      <c r="O52"/>
    </row>
    <row r="53" spans="12:21" x14ac:dyDescent="0.25">
      <c r="L53"/>
      <c r="M53"/>
      <c r="N53"/>
      <c r="O53"/>
    </row>
    <row r="54" spans="12:21" x14ac:dyDescent="0.25">
      <c r="L54"/>
      <c r="M54"/>
      <c r="N54"/>
      <c r="O54"/>
    </row>
    <row r="55" spans="12:21" x14ac:dyDescent="0.25">
      <c r="L55"/>
      <c r="M55"/>
      <c r="N55"/>
      <c r="O55"/>
    </row>
  </sheetData>
  <mergeCells count="15">
    <mergeCell ref="E37:H37"/>
    <mergeCell ref="E44:H44"/>
    <mergeCell ref="P2:Q2"/>
    <mergeCell ref="L2:M2"/>
    <mergeCell ref="H2:I2"/>
    <mergeCell ref="L19:M19"/>
    <mergeCell ref="L37:M37"/>
    <mergeCell ref="E22:H22"/>
    <mergeCell ref="E29:H29"/>
    <mergeCell ref="A3:B3"/>
    <mergeCell ref="A11:B11"/>
    <mergeCell ref="E3:F3"/>
    <mergeCell ref="E14:F14"/>
    <mergeCell ref="E2:F2"/>
    <mergeCell ref="A2:B2"/>
  </mergeCells>
  <pageMargins left="0.7" right="0.7" top="0.75" bottom="0.75" header="0.3" footer="0.3"/>
  <pageSetup orientation="portrait" horizontalDpi="200" verticalDpi="200" copies="0"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K46" sqref="K46"/>
    </sheetView>
  </sheetViews>
  <sheetFormatPr defaultColWidth="9.140625" defaultRowHeight="15" x14ac:dyDescent="0.25"/>
  <cols>
    <col min="1" max="16384" width="9.140625" style="1"/>
  </cols>
  <sheetData/>
  <pageMargins left="0.7" right="0.7" top="0.75" bottom="0.75" header="0.3" footer="0.3"/>
  <pageSetup orientation="portrait" horizontalDpi="200" verticalDpi="200" copies="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StudentsPerformance</vt:lpstr>
      <vt:lpstr>Workings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2025-08-13T15:38:34Z</dcterms:created>
  <dcterms:modified xsi:type="dcterms:W3CDTF">2025-08-27T09:57:43Z</dcterms:modified>
</cp:coreProperties>
</file>