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edro\Documents\CURSO DIO TRABALHOS\QUARTO TRABALHO\"/>
    </mc:Choice>
  </mc:AlternateContent>
  <xr:revisionPtr revIDLastSave="0" documentId="13_ncr:1_{EB58E69A-BE07-4717-86A6-CF9F02EEE9E1}" xr6:coauthVersionLast="47" xr6:coauthVersionMax="47" xr10:uidLastSave="{00000000-0000-0000-0000-000000000000}"/>
  <bookViews>
    <workbookView xWindow="-120" yWindow="-120" windowWidth="20730" windowHeight="11160" tabRatio="0" firstSheet="2" activeTab="2" xr2:uid="{00000000-000D-0000-FFFF-FFFF00000000}"/>
  </bookViews>
  <sheets>
    <sheet name="Data" sheetId="1" state="hidden" r:id="rId1"/>
    <sheet name="Controller" sheetId="2" state="hidden" r:id="rId2"/>
    <sheet name="Dashboard" sheetId="3" r:id="rId3"/>
    <sheet name="Caixinha" sheetId="4" state="hidden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4" l="1"/>
  <c r="D19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<sst xmlns="http://schemas.openxmlformats.org/spreadsheetml/2006/main" count="258" uniqueCount="80">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</sst>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0" fontId="2" fillId="0" borderId="0" xfId="0" applyFont="1"/>
    <xf numFmtId="1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4" borderId="0" xfId="0" applyFill="1"/>
  </cellXfs>
  <cellStyles count="2">
    <cellStyle name="Moeda" xfId="1" builtinId="4"/>
    <cellStyle name="Normal" xfId="0" builtinId="0"/>
  </cellStyles>
  <dxfs count="14">
    <dxf>
      <numFmt numFmtId="165" formatCode="&quot;R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My-syle" pivot="0" table="0" count="10" xr9:uid="{C43AF471-AAB5-4963-B5E8-BA66C49A275D}">
      <tableStyleElement type="wholeTable" dxfId="13"/>
      <tableStyleElement type="headerRow" dxfId="12"/>
    </tableStyle>
  </tableStyles>
  <colors>
    <mruColors>
      <color rgb="FFFB6F5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auto="1"/>
          </font>
          <fill>
            <patternFill patternType="solid">
              <fgColor theme="5"/>
              <bgColor theme="7" tint="0.79998168889431442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4.9989318521683403E-2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rgbClr val="FB6F54"/>
              </a:gs>
              <a:gs pos="89000">
                <a:schemeClr val="accent3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rgbClr val="FB6F54"/>
                </a:gs>
                <a:gs pos="89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Controller!$G$4:$G$6</c:f>
              <c:strCache>
                <c:ptCount val="2"/>
                <c:pt idx="0">
                  <c:v>Investimentos</c:v>
                </c:pt>
                <c:pt idx="1">
                  <c:v>Renda Fixa</c:v>
                </c:pt>
              </c:strCache>
            </c:strRef>
          </c:cat>
          <c:val>
            <c:numRef>
              <c:f>Controller!$H$4:$H$6</c:f>
              <c:numCache>
                <c:formatCode>_("R$"* #,##0.00_);_("R$"* \(#,##0.00\);_("R$"* "-"??_);_(@_)</c:formatCode>
                <c:ptCount val="2"/>
                <c:pt idx="0">
                  <c:v>800</c:v>
                </c:pt>
                <c:pt idx="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3-405D-A86E-C33DE763BA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488384"/>
        <c:axId val="543482984"/>
      </c:barChart>
      <c:catAx>
        <c:axId val="5434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482984"/>
        <c:crosses val="autoZero"/>
        <c:auto val="1"/>
        <c:lblAlgn val="ctr"/>
        <c:lblOffset val="100"/>
        <c:noMultiLvlLbl val="0"/>
      </c:catAx>
      <c:valAx>
        <c:axId val="543482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34883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[f631a203-25c9-46c0-8ce9-ce6933cc87b3.xlsx]Controller!Tabela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45000">
                <a:srgbClr val="FB6F54"/>
              </a:gs>
              <a:gs pos="100000">
                <a:schemeClr val="accent3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101572650272308E-2"/>
          <c:y val="0.10318418682025132"/>
          <c:w val="0.95099354262650804"/>
          <c:h val="0.43094530324065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45000">
                  <a:srgbClr val="FB6F54"/>
                </a:gs>
                <a:gs pos="100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Controller!$D$5:$D$19</c:f>
              <c:numCache>
                <c:formatCode>_("R$"* #,##0.00_);_("R$"* \(#,##0.00\);_("R$"* "-"??_);_(@_)</c:formatCode>
                <c:ptCount val="14"/>
                <c:pt idx="0">
                  <c:v>550</c:v>
                </c:pt>
                <c:pt idx="1">
                  <c:v>80</c:v>
                </c:pt>
                <c:pt idx="2">
                  <c:v>400</c:v>
                </c:pt>
                <c:pt idx="3">
                  <c:v>1200</c:v>
                </c:pt>
                <c:pt idx="4">
                  <c:v>350</c:v>
                </c:pt>
                <c:pt idx="5">
                  <c:v>120</c:v>
                </c:pt>
                <c:pt idx="6">
                  <c:v>200</c:v>
                </c:pt>
                <c:pt idx="7">
                  <c:v>180</c:v>
                </c:pt>
                <c:pt idx="8">
                  <c:v>250</c:v>
                </c:pt>
                <c:pt idx="9">
                  <c:v>150</c:v>
                </c:pt>
                <c:pt idx="10">
                  <c:v>300</c:v>
                </c:pt>
                <c:pt idx="11">
                  <c:v>450</c:v>
                </c:pt>
                <c:pt idx="12">
                  <c:v>600</c:v>
                </c:pt>
                <c:pt idx="13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C2-483A-9A28-CB21FA8993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488384"/>
        <c:axId val="543482984"/>
      </c:barChart>
      <c:catAx>
        <c:axId val="5434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3482984"/>
        <c:crosses val="autoZero"/>
        <c:auto val="1"/>
        <c:lblAlgn val="ctr"/>
        <c:lblOffset val="100"/>
        <c:noMultiLvlLbl val="0"/>
      </c:catAx>
      <c:valAx>
        <c:axId val="543482984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4348838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gradFill>
              <a:gsLst>
                <a:gs pos="2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Caixinha!$D$4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1-4D28-B6D4-E1916F27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8803560"/>
        <c:axId val="618804640"/>
      </c:barChart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rgbClr val="FB6F54"/>
                </a:gs>
                <a:gs pos="66000">
                  <a:schemeClr val="accent3">
                    <a:lumMod val="30000"/>
                    <a:lumOff val="70000"/>
                  </a:schemeClr>
                </a:gs>
              </a:gsLst>
              <a:lin ang="5400000" scaled="1"/>
              <a:tileRect/>
            </a:gradFill>
            <a:ln>
              <a:noFill/>
            </a:ln>
            <a:effectLst/>
          </c:spPr>
          <c:invertIfNegative val="0"/>
          <c:val>
            <c:numRef>
              <c:f>Caixinha!$D$3</c:f>
              <c:numCache>
                <c:formatCode>"R$"\ #,##0.00</c:formatCode>
                <c:ptCount val="1"/>
                <c:pt idx="0">
                  <c:v>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1-4D28-B6D4-E1916F27E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8189688"/>
        <c:axId val="478188608"/>
      </c:barChart>
      <c:catAx>
        <c:axId val="6188035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18804640"/>
        <c:crosses val="autoZero"/>
        <c:auto val="1"/>
        <c:lblAlgn val="ctr"/>
        <c:lblOffset val="100"/>
        <c:noMultiLvlLbl val="0"/>
      </c:catAx>
      <c:valAx>
        <c:axId val="61880464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618803560"/>
        <c:crosses val="autoZero"/>
        <c:crossBetween val="between"/>
      </c:valAx>
      <c:valAx>
        <c:axId val="478188608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478189688"/>
        <c:crosses val="max"/>
        <c:crossBetween val="between"/>
      </c:valAx>
      <c:catAx>
        <c:axId val="478189688"/>
        <c:scaling>
          <c:orientation val="minMax"/>
        </c:scaling>
        <c:delete val="1"/>
        <c:axPos val="b"/>
        <c:majorTickMark val="out"/>
        <c:minorTickMark val="none"/>
        <c:tickLblPos val="nextTo"/>
        <c:crossAx val="478188608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eg"/><Relationship Id="rId13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image" Target="../media/image4.svg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png"/><Relationship Id="rId5" Type="http://schemas.openxmlformats.org/officeDocument/2006/relationships/hyperlink" Target="#Data!A1"/><Relationship Id="rId10" Type="http://schemas.openxmlformats.org/officeDocument/2006/relationships/image" Target="../media/image7.svg"/><Relationship Id="rId4" Type="http://schemas.openxmlformats.org/officeDocument/2006/relationships/chart" Target="../charts/chart2.xml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130969</xdr:rowOff>
    </xdr:from>
    <xdr:to>
      <xdr:col>13</xdr:col>
      <xdr:colOff>321468</xdr:colOff>
      <xdr:row>19</xdr:row>
      <xdr:rowOff>166687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246FEC4-76E9-CD6C-FF70-65425F23C423}"/>
            </a:ext>
          </a:extLst>
        </xdr:cNvPr>
        <xdr:cNvSpPr/>
      </xdr:nvSpPr>
      <xdr:spPr>
        <a:xfrm>
          <a:off x="2762250" y="130969"/>
          <a:ext cx="6107906" cy="346471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40502</xdr:colOff>
      <xdr:row>30</xdr:row>
      <xdr:rowOff>0</xdr:rowOff>
    </xdr:from>
    <xdr:to>
      <xdr:col>12</xdr:col>
      <xdr:colOff>47645</xdr:colOff>
      <xdr:row>48</xdr:row>
      <xdr:rowOff>35718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BA736A68-82B3-4800-ACD1-1B0BBCC375CC}"/>
            </a:ext>
          </a:extLst>
        </xdr:cNvPr>
        <xdr:cNvSpPr/>
      </xdr:nvSpPr>
      <xdr:spPr>
        <a:xfrm>
          <a:off x="4338658" y="5524500"/>
          <a:ext cx="3650456" cy="3464718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369093</xdr:colOff>
      <xdr:row>2</xdr:row>
      <xdr:rowOff>-1</xdr:rowOff>
    </xdr:from>
    <xdr:to>
      <xdr:col>9</xdr:col>
      <xdr:colOff>547688</xdr:colOff>
      <xdr:row>18</xdr:row>
      <xdr:rowOff>83350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497D9ED-EE8F-74E2-EC3D-C0250D5A1824}"/>
            </a:ext>
          </a:extLst>
        </xdr:cNvPr>
        <xdr:cNvGrpSpPr/>
      </xdr:nvGrpSpPr>
      <xdr:grpSpPr>
        <a:xfrm>
          <a:off x="1916906" y="1500187"/>
          <a:ext cx="5405438" cy="3131351"/>
          <a:chOff x="1771657" y="167669"/>
          <a:chExt cx="6110280" cy="350897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2B09720B-C50F-B965-0F1D-1492B5873422}"/>
              </a:ext>
            </a:extLst>
          </xdr:cNvPr>
          <xdr:cNvGrpSpPr/>
        </xdr:nvGrpSpPr>
        <xdr:grpSpPr>
          <a:xfrm>
            <a:off x="1771657" y="211930"/>
            <a:ext cx="6110280" cy="3464718"/>
            <a:chOff x="2105032" y="366712"/>
            <a:chExt cx="6110280" cy="3464718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2E1F7FAB-3343-1614-98B8-41787B982CE7}"/>
                </a:ext>
              </a:extLst>
            </xdr:cNvPr>
            <xdr:cNvGrpSpPr/>
          </xdr:nvGrpSpPr>
          <xdr:grpSpPr>
            <a:xfrm>
              <a:off x="2105032" y="366712"/>
              <a:ext cx="6110280" cy="3464718"/>
              <a:chOff x="2105032" y="366712"/>
              <a:chExt cx="6110280" cy="3464718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6FE595D6-D906-4105-B01B-82BDC338C1AD}"/>
                  </a:ext>
                </a:extLst>
              </xdr:cNvPr>
              <xdr:cNvSpPr/>
            </xdr:nvSpPr>
            <xdr:spPr>
              <a:xfrm>
                <a:off x="2105032" y="366712"/>
                <a:ext cx="6107906" cy="346471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chemeClr val="bg1"/>
                  </a:solidFill>
                </a:endParaRPr>
              </a:p>
            </xdr:txBody>
          </xdr:sp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D12F5EB0-5782-86BD-62A3-371AB120B930}"/>
                  </a:ext>
                </a:extLst>
              </xdr:cNvPr>
              <xdr:cNvSpPr/>
            </xdr:nvSpPr>
            <xdr:spPr>
              <a:xfrm>
                <a:off x="2107406" y="381001"/>
                <a:ext cx="6107906" cy="64293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4B7B9641-C21A-4462-A95A-28105E190771}"/>
                </a:ext>
              </a:extLst>
            </xdr:cNvPr>
            <xdr:cNvGraphicFramePr>
              <a:graphicFrameLocks/>
            </xdr:cNvGraphicFramePr>
          </xdr:nvGraphicFramePr>
          <xdr:xfrm>
            <a:off x="2857499" y="104774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E2736820-A949-9178-CD67-63879B2C252E}"/>
                </a:ext>
              </a:extLst>
            </xdr:cNvPr>
            <xdr:cNvSpPr txBox="1"/>
          </xdr:nvSpPr>
          <xdr:spPr>
            <a:xfrm>
              <a:off x="2631281" y="523875"/>
              <a:ext cx="5191125" cy="357188"/>
            </a:xfrm>
            <a:prstGeom prst="rect">
              <a:avLst/>
            </a:prstGeom>
            <a:solidFill>
              <a:srgbClr val="FB6F5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7" name="Gráfico 16" descr="Dinheiro">
            <a:extLst>
              <a:ext uri="{FF2B5EF4-FFF2-40B4-BE49-F238E27FC236}">
                <a16:creationId xmlns:a16="http://schemas.microsoft.com/office/drawing/2014/main" id="{46C884E4-E5DB-F4E4-0060-C38DCAE57B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81188" y="167669"/>
            <a:ext cx="440530" cy="663386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369093</xdr:colOff>
      <xdr:row>19</xdr:row>
      <xdr:rowOff>35728</xdr:rowOff>
    </xdr:from>
    <xdr:to>
      <xdr:col>19</xdr:col>
      <xdr:colOff>369093</xdr:colOff>
      <xdr:row>41</xdr:row>
      <xdr:rowOff>54231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7040E490-6C9E-AC66-2EBC-31CDB874C0A3}"/>
            </a:ext>
          </a:extLst>
        </xdr:cNvPr>
        <xdr:cNvGrpSpPr/>
      </xdr:nvGrpSpPr>
      <xdr:grpSpPr>
        <a:xfrm>
          <a:off x="1916906" y="4774416"/>
          <a:ext cx="11299031" cy="4209503"/>
          <a:chOff x="1771657" y="3893344"/>
          <a:chExt cx="10251282" cy="4209503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458EADFD-AB5C-3866-3999-1E5938A4937E}"/>
              </a:ext>
            </a:extLst>
          </xdr:cNvPr>
          <xdr:cNvGrpSpPr/>
        </xdr:nvGrpSpPr>
        <xdr:grpSpPr>
          <a:xfrm>
            <a:off x="1771657" y="3910538"/>
            <a:ext cx="10251282" cy="4192309"/>
            <a:chOff x="1797842" y="4274333"/>
            <a:chExt cx="10251282" cy="3464718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555CF8C9-2BF5-1D33-279D-C33C47EFA645}"/>
                </a:ext>
              </a:extLst>
            </xdr:cNvPr>
            <xdr:cNvGrpSpPr/>
          </xdr:nvGrpSpPr>
          <xdr:grpSpPr>
            <a:xfrm>
              <a:off x="1797842" y="4274333"/>
              <a:ext cx="10251282" cy="3464718"/>
              <a:chOff x="1440655" y="5322080"/>
              <a:chExt cx="10251282" cy="3464718"/>
            </a:xfrm>
          </xdr:grpSpPr>
          <xdr:sp macro="" textlink="">
            <xdr:nvSpPr>
              <xdr:cNvPr id="7" name="Retângulo: Cantos Arredondados 6">
                <a:extLst>
                  <a:ext uri="{FF2B5EF4-FFF2-40B4-BE49-F238E27FC236}">
                    <a16:creationId xmlns:a16="http://schemas.microsoft.com/office/drawing/2014/main" id="{23A3F38B-D5EC-4DCA-915A-EEBC7E3D8047}"/>
                  </a:ext>
                </a:extLst>
              </xdr:cNvPr>
              <xdr:cNvSpPr/>
            </xdr:nvSpPr>
            <xdr:spPr>
              <a:xfrm>
                <a:off x="1440656" y="5322080"/>
                <a:ext cx="10251281" cy="3464718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chemeClr val="bg1"/>
                  </a:solidFill>
                </a:endParaRPr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BE0AA784-EA70-453D-9B2C-F054811D1E7C}"/>
                  </a:ext>
                </a:extLst>
              </xdr:cNvPr>
              <xdr:cNvSpPr/>
            </xdr:nvSpPr>
            <xdr:spPr>
              <a:xfrm>
                <a:off x="1440655" y="5322080"/>
                <a:ext cx="10239375" cy="64293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7A7D0F27-5799-40FA-BAC6-5F2995712460}"/>
                </a:ext>
              </a:extLst>
            </xdr:cNvPr>
            <xdr:cNvGraphicFramePr>
              <a:graphicFrameLocks/>
            </xdr:cNvGraphicFramePr>
          </xdr:nvGraphicFramePr>
          <xdr:xfrm>
            <a:off x="2000251" y="5179218"/>
            <a:ext cx="9775031" cy="22621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9D66701D-FFD6-4B8E-8D2D-10ADBF22800D}"/>
                </a:ext>
              </a:extLst>
            </xdr:cNvPr>
            <xdr:cNvSpPr txBox="1"/>
          </xdr:nvSpPr>
          <xdr:spPr>
            <a:xfrm>
              <a:off x="2309836" y="4417190"/>
              <a:ext cx="5191126" cy="357188"/>
            </a:xfrm>
            <a:prstGeom prst="rect">
              <a:avLst/>
            </a:prstGeom>
            <a:solidFill>
              <a:srgbClr val="FB6F54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8" name="Gráfico 17" descr="Dinheiro">
            <a:extLst>
              <a:ext uri="{FF2B5EF4-FFF2-40B4-BE49-F238E27FC236}">
                <a16:creationId xmlns:a16="http://schemas.microsoft.com/office/drawing/2014/main" id="{3C4ECBCD-8D2C-4AE3-8A0C-5D7F006EDC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881187" y="3893344"/>
            <a:ext cx="440530" cy="66338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119064</xdr:colOff>
      <xdr:row>1</xdr:row>
      <xdr:rowOff>276226</xdr:rowOff>
    </xdr:from>
    <xdr:to>
      <xdr:col>1</xdr:col>
      <xdr:colOff>0</xdr:colOff>
      <xdr:row>6</xdr:row>
      <xdr:rowOff>178594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Mês">
              <a:extLst>
                <a:ext uri="{FF2B5EF4-FFF2-40B4-BE49-F238E27FC236}">
                  <a16:creationId xmlns:a16="http://schemas.microsoft.com/office/drawing/2014/main" id="{806742AB-9FFB-430A-9311-4FD00A19A3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64" y="1240632"/>
              <a:ext cx="1428749" cy="1200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369093</xdr:colOff>
      <xdr:row>0</xdr:row>
      <xdr:rowOff>261934</xdr:rowOff>
    </xdr:from>
    <xdr:to>
      <xdr:col>19</xdr:col>
      <xdr:colOff>285750</xdr:colOff>
      <xdr:row>1</xdr:row>
      <xdr:rowOff>166687</xdr:rowOff>
    </xdr:to>
    <xdr:grpSp>
      <xdr:nvGrpSpPr>
        <xdr:cNvPr id="1030" name="Agrupar 1029">
          <a:extLst>
            <a:ext uri="{FF2B5EF4-FFF2-40B4-BE49-F238E27FC236}">
              <a16:creationId xmlns:a16="http://schemas.microsoft.com/office/drawing/2014/main" id="{5C4F6EAF-9D50-CE9E-0C4C-82B32C800E2E}"/>
            </a:ext>
          </a:extLst>
        </xdr:cNvPr>
        <xdr:cNvGrpSpPr/>
      </xdr:nvGrpSpPr>
      <xdr:grpSpPr>
        <a:xfrm>
          <a:off x="1916906" y="261934"/>
          <a:ext cx="11215688" cy="869159"/>
          <a:chOff x="1916906" y="261934"/>
          <a:chExt cx="10322719" cy="869159"/>
        </a:xfrm>
      </xdr:grpSpPr>
      <xdr:sp macro="" textlink="">
        <xdr:nvSpPr>
          <xdr:cNvPr id="23" name="Retângulo: Cantos Arredondados 22">
            <a:extLst>
              <a:ext uri="{FF2B5EF4-FFF2-40B4-BE49-F238E27FC236}">
                <a16:creationId xmlns:a16="http://schemas.microsoft.com/office/drawing/2014/main" id="{2F9B43B7-73EE-414C-AD3C-E2B6EF1641B9}"/>
              </a:ext>
            </a:extLst>
          </xdr:cNvPr>
          <xdr:cNvSpPr/>
        </xdr:nvSpPr>
        <xdr:spPr>
          <a:xfrm>
            <a:off x="1916906" y="261937"/>
            <a:ext cx="10322719" cy="86915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>
              <a:solidFill>
                <a:schemeClr val="bg1"/>
              </a:solidFill>
            </a:endParaRPr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E09D28AD-1B51-A415-B38B-58EDD1E6681D}"/>
              </a:ext>
            </a:extLst>
          </xdr:cNvPr>
          <xdr:cNvSpPr txBox="1"/>
        </xdr:nvSpPr>
        <xdr:spPr>
          <a:xfrm>
            <a:off x="3131344" y="261934"/>
            <a:ext cx="3821906" cy="7024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 kern="1200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kern="12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Pedro</a:t>
            </a:r>
            <a:endParaRPr lang="pt-BR" sz="2000" b="1" kern="12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785EA04B-A27F-457E-89A1-7A97B3878554}"/>
              </a:ext>
            </a:extLst>
          </xdr:cNvPr>
          <xdr:cNvSpPr txBox="1"/>
        </xdr:nvSpPr>
        <xdr:spPr>
          <a:xfrm>
            <a:off x="3131344" y="666749"/>
            <a:ext cx="4257675" cy="2976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 b="0" kern="120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</a:t>
            </a:r>
            <a:r>
              <a:rPr lang="pt-BR" sz="1100" b="0" kern="1200" baseline="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 Financeiro</a:t>
            </a:r>
            <a:endParaRPr lang="pt-BR" sz="1100" b="0" kern="1200">
              <a:solidFill>
                <a:schemeClr val="bg2">
                  <a:lumMod val="7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grpSp>
        <xdr:nvGrpSpPr>
          <xdr:cNvPr id="28" name="Agrupar 27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62C22A6A-7DF2-A9F7-48A3-101B6DE96E81}"/>
              </a:ext>
            </a:extLst>
          </xdr:cNvPr>
          <xdr:cNvGrpSpPr/>
        </xdr:nvGrpSpPr>
        <xdr:grpSpPr>
          <a:xfrm>
            <a:off x="7989094" y="595312"/>
            <a:ext cx="3643313" cy="369094"/>
            <a:chOff x="8834437" y="1702594"/>
            <a:chExt cx="3643313" cy="369094"/>
          </a:xfrm>
        </xdr:grpSpPr>
        <xdr:sp macro="" textlink="">
          <xdr:nvSpPr>
            <xdr:cNvPr id="20" name="Retângulo 19">
              <a:extLst>
                <a:ext uri="{FF2B5EF4-FFF2-40B4-BE49-F238E27FC236}">
                  <a16:creationId xmlns:a16="http://schemas.microsoft.com/office/drawing/2014/main" id="{AECC1BF8-8319-4613-9A88-45BC9B226451}"/>
                </a:ext>
              </a:extLst>
            </xdr:cNvPr>
            <xdr:cNvSpPr/>
          </xdr:nvSpPr>
          <xdr:spPr>
            <a:xfrm>
              <a:off x="8834437" y="1702594"/>
              <a:ext cx="3643313" cy="369094"/>
            </a:xfrm>
            <a:prstGeom prst="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50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27" name="Gráfico 26" descr="Lupa">
              <a:extLst>
                <a:ext uri="{FF2B5EF4-FFF2-40B4-BE49-F238E27FC236}">
                  <a16:creationId xmlns:a16="http://schemas.microsoft.com/office/drawing/2014/main" id="{C189CD7E-7916-920D-C097-5CB941C174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6">
              <a:extLst>
                <a:ext uri="{96DAC541-7B7A-43D3-8B79-37D633B846F1}">
                  <asvg:svgBlip xmlns:asvg="http://schemas.microsoft.com/office/drawing/2016/SVG/main" r:embed="rId7"/>
                </a:ext>
              </a:extLst>
            </a:blip>
            <a:stretch>
              <a:fillRect/>
            </a:stretch>
          </xdr:blipFill>
          <xdr:spPr>
            <a:xfrm>
              <a:off x="12117750" y="1711688"/>
              <a:ext cx="360000" cy="360000"/>
            </a:xfrm>
            <a:prstGeom prst="rect">
              <a:avLst/>
            </a:prstGeom>
          </xdr:spPr>
        </xdr:pic>
      </xdr:grpSp>
      <xdr:grpSp>
        <xdr:nvGrpSpPr>
          <xdr:cNvPr id="1029" name="Agrupar 1028">
            <a:extLst>
              <a:ext uri="{FF2B5EF4-FFF2-40B4-BE49-F238E27FC236}">
                <a16:creationId xmlns:a16="http://schemas.microsoft.com/office/drawing/2014/main" id="{17E4DD07-CB3B-8C32-ACEE-B8926535CDF8}"/>
              </a:ext>
            </a:extLst>
          </xdr:cNvPr>
          <xdr:cNvGrpSpPr/>
        </xdr:nvGrpSpPr>
        <xdr:grpSpPr>
          <a:xfrm>
            <a:off x="1990484" y="357499"/>
            <a:ext cx="664610" cy="714064"/>
            <a:chOff x="10048874" y="1936985"/>
            <a:chExt cx="1821657" cy="1959023"/>
          </a:xfrm>
        </xdr:grpSpPr>
        <xdr:pic>
          <xdr:nvPicPr>
            <xdr:cNvPr id="1024" name="Imagem 1023">
              <a:extLst>
                <a:ext uri="{FF2B5EF4-FFF2-40B4-BE49-F238E27FC236}">
                  <a16:creationId xmlns:a16="http://schemas.microsoft.com/office/drawing/2014/main" id="{418FA83B-5186-9E2F-61A1-AE5047714D2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8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048875" y="2262188"/>
              <a:ext cx="1821656" cy="16338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1026" name="Retângulo: Cantos Superiores Arredondados 1025">
              <a:extLst>
                <a:ext uri="{FF2B5EF4-FFF2-40B4-BE49-F238E27FC236}">
                  <a16:creationId xmlns:a16="http://schemas.microsoft.com/office/drawing/2014/main" id="{12C88A2D-2F26-416F-A12C-4BBD65E16B8F}"/>
                </a:ext>
              </a:extLst>
            </xdr:cNvPr>
            <xdr:cNvSpPr/>
          </xdr:nvSpPr>
          <xdr:spPr>
            <a:xfrm>
              <a:off x="10048874" y="1936985"/>
              <a:ext cx="1821657" cy="325203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FB6F54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</xdr:grpSp>
    <xdr:clientData/>
  </xdr:twoCellAnchor>
  <xdr:twoCellAnchor>
    <xdr:from>
      <xdr:col>0</xdr:col>
      <xdr:colOff>23812</xdr:colOff>
      <xdr:row>0</xdr:row>
      <xdr:rowOff>333375</xdr:rowOff>
    </xdr:from>
    <xdr:to>
      <xdr:col>0</xdr:col>
      <xdr:colOff>1512094</xdr:colOff>
      <xdr:row>1</xdr:row>
      <xdr:rowOff>83344</xdr:rowOff>
    </xdr:to>
    <xdr:grpSp>
      <xdr:nvGrpSpPr>
        <xdr:cNvPr id="1038" name="Agrupar 1037">
          <a:extLst>
            <a:ext uri="{FF2B5EF4-FFF2-40B4-BE49-F238E27FC236}">
              <a16:creationId xmlns:a16="http://schemas.microsoft.com/office/drawing/2014/main" id="{20C2CE9C-3EFB-6CBB-4B0B-CA379D03D91B}"/>
            </a:ext>
          </a:extLst>
        </xdr:cNvPr>
        <xdr:cNvGrpSpPr/>
      </xdr:nvGrpSpPr>
      <xdr:grpSpPr>
        <a:xfrm>
          <a:off x="23812" y="333375"/>
          <a:ext cx="1488282" cy="714375"/>
          <a:chOff x="23812" y="333375"/>
          <a:chExt cx="1488282" cy="714375"/>
        </a:xfrm>
      </xdr:grpSpPr>
      <xdr:grpSp>
        <xdr:nvGrpSpPr>
          <xdr:cNvPr id="1037" name="Agrupar 1036">
            <a:extLst>
              <a:ext uri="{FF2B5EF4-FFF2-40B4-BE49-F238E27FC236}">
                <a16:creationId xmlns:a16="http://schemas.microsoft.com/office/drawing/2014/main" id="{E00FC319-38AC-06C6-5396-A797B42C1FB0}"/>
              </a:ext>
            </a:extLst>
          </xdr:cNvPr>
          <xdr:cNvGrpSpPr/>
        </xdr:nvGrpSpPr>
        <xdr:grpSpPr>
          <a:xfrm>
            <a:off x="23812" y="333375"/>
            <a:ext cx="1488282" cy="714375"/>
            <a:chOff x="23812" y="333375"/>
            <a:chExt cx="1488282" cy="714375"/>
          </a:xfrm>
        </xdr:grpSpPr>
        <xdr:sp macro="" textlink="">
          <xdr:nvSpPr>
            <xdr:cNvPr id="1033" name="Retângulo: Cantos Arredondados 1032">
              <a:extLst>
                <a:ext uri="{FF2B5EF4-FFF2-40B4-BE49-F238E27FC236}">
                  <a16:creationId xmlns:a16="http://schemas.microsoft.com/office/drawing/2014/main" id="{5DC85C63-25AA-7FA8-0863-E7F83D62D42F}"/>
                </a:ext>
              </a:extLst>
            </xdr:cNvPr>
            <xdr:cNvSpPr/>
          </xdr:nvSpPr>
          <xdr:spPr>
            <a:xfrm>
              <a:off x="23812" y="333375"/>
              <a:ext cx="1488282" cy="714375"/>
            </a:xfrm>
            <a:prstGeom prst="roundRect">
              <a:avLst>
                <a:gd name="adj" fmla="val 0"/>
              </a:avLst>
            </a:prstGeom>
          </xdr:spPr>
          <xdr:style>
            <a:lnRef idx="0">
              <a:schemeClr val="dk1"/>
            </a:lnRef>
            <a:fillRef idx="3">
              <a:schemeClr val="dk1"/>
            </a:fillRef>
            <a:effectRef idx="3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endParaRPr lang="pt-BR" sz="1100" kern="1200"/>
            </a:p>
          </xdr:txBody>
        </xdr:sp>
        <xdr:sp macro="" textlink="">
          <xdr:nvSpPr>
            <xdr:cNvPr id="1034" name="CaixaDeTexto 1033">
              <a:extLst>
                <a:ext uri="{FF2B5EF4-FFF2-40B4-BE49-F238E27FC236}">
                  <a16:creationId xmlns:a16="http://schemas.microsoft.com/office/drawing/2014/main" id="{5D989DF4-DEB8-5975-97C1-1142815A53D1}"/>
                </a:ext>
              </a:extLst>
            </xdr:cNvPr>
            <xdr:cNvSpPr txBox="1"/>
          </xdr:nvSpPr>
          <xdr:spPr>
            <a:xfrm>
              <a:off x="142875" y="500062"/>
              <a:ext cx="1273969" cy="44053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1000" b="1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Money</a:t>
              </a:r>
              <a:r>
                <a:rPr lang="pt-BR" sz="1000" b="1" kern="1200" baseline="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 APP</a:t>
              </a:r>
              <a:endParaRPr lang="pt-BR" sz="1000" b="1" kern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pic>
        <xdr:nvPicPr>
          <xdr:cNvPr id="1036" name="Gráfico 1035" descr="Tendência ascendente">
            <a:extLst>
              <a:ext uri="{FF2B5EF4-FFF2-40B4-BE49-F238E27FC236}">
                <a16:creationId xmlns:a16="http://schemas.microsoft.com/office/drawing/2014/main" id="{2878B544-B9C0-3D04-5658-2D2DC43DCD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940594" y="404813"/>
            <a:ext cx="545305" cy="545305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440535</xdr:colOff>
      <xdr:row>2</xdr:row>
      <xdr:rowOff>63314</xdr:rowOff>
    </xdr:from>
    <xdr:to>
      <xdr:col>19</xdr:col>
      <xdr:colOff>381004</xdr:colOff>
      <xdr:row>18</xdr:row>
      <xdr:rowOff>107167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4BD61D37-00C1-689D-A699-737743939178}"/>
            </a:ext>
          </a:extLst>
        </xdr:cNvPr>
        <xdr:cNvGrpSpPr/>
      </xdr:nvGrpSpPr>
      <xdr:grpSpPr>
        <a:xfrm>
          <a:off x="7822410" y="1563502"/>
          <a:ext cx="5405438" cy="3091853"/>
          <a:chOff x="7822410" y="1563502"/>
          <a:chExt cx="5405438" cy="3091853"/>
        </a:xfrm>
      </xdr:grpSpPr>
      <xdr:grpSp>
        <xdr:nvGrpSpPr>
          <xdr:cNvPr id="1079" name="Agrupar 1078">
            <a:extLst>
              <a:ext uri="{FF2B5EF4-FFF2-40B4-BE49-F238E27FC236}">
                <a16:creationId xmlns:a16="http://schemas.microsoft.com/office/drawing/2014/main" id="{35E0050B-1CCF-45B8-9768-652CFC604C83}"/>
              </a:ext>
            </a:extLst>
          </xdr:cNvPr>
          <xdr:cNvGrpSpPr/>
        </xdr:nvGrpSpPr>
        <xdr:grpSpPr>
          <a:xfrm>
            <a:off x="7822410" y="1563502"/>
            <a:ext cx="5405438" cy="3091853"/>
            <a:chOff x="1771657" y="211930"/>
            <a:chExt cx="6110280" cy="3464718"/>
          </a:xfrm>
        </xdr:grpSpPr>
        <xdr:grpSp>
          <xdr:nvGrpSpPr>
            <xdr:cNvPr id="1080" name="Agrupar 1079">
              <a:extLst>
                <a:ext uri="{FF2B5EF4-FFF2-40B4-BE49-F238E27FC236}">
                  <a16:creationId xmlns:a16="http://schemas.microsoft.com/office/drawing/2014/main" id="{7FA3C5C9-8AB3-ED16-53F6-18CA2739716F}"/>
                </a:ext>
              </a:extLst>
            </xdr:cNvPr>
            <xdr:cNvGrpSpPr/>
          </xdr:nvGrpSpPr>
          <xdr:grpSpPr>
            <a:xfrm>
              <a:off x="1771657" y="211930"/>
              <a:ext cx="6110280" cy="3464718"/>
              <a:chOff x="2105032" y="366712"/>
              <a:chExt cx="6110280" cy="3464718"/>
            </a:xfrm>
          </xdr:grpSpPr>
          <xdr:grpSp>
            <xdr:nvGrpSpPr>
              <xdr:cNvPr id="1082" name="Agrupar 1081">
                <a:extLst>
                  <a:ext uri="{FF2B5EF4-FFF2-40B4-BE49-F238E27FC236}">
                    <a16:creationId xmlns:a16="http://schemas.microsoft.com/office/drawing/2014/main" id="{A275B900-3634-AA48-7D45-E65AAEF42F3F}"/>
                  </a:ext>
                </a:extLst>
              </xdr:cNvPr>
              <xdr:cNvGrpSpPr/>
            </xdr:nvGrpSpPr>
            <xdr:grpSpPr>
              <a:xfrm>
                <a:off x="2105032" y="366712"/>
                <a:ext cx="6110280" cy="3464718"/>
                <a:chOff x="2105032" y="366712"/>
                <a:chExt cx="6110280" cy="3464718"/>
              </a:xfrm>
            </xdr:grpSpPr>
            <xdr:sp macro="" textlink="">
              <xdr:nvSpPr>
                <xdr:cNvPr id="1085" name="Retângulo: Cantos Arredondados 1084">
                  <a:extLst>
                    <a:ext uri="{FF2B5EF4-FFF2-40B4-BE49-F238E27FC236}">
                      <a16:creationId xmlns:a16="http://schemas.microsoft.com/office/drawing/2014/main" id="{92A8ACA2-E362-D3F0-7231-41F75A177DAC}"/>
                    </a:ext>
                  </a:extLst>
                </xdr:cNvPr>
                <xdr:cNvSpPr/>
              </xdr:nvSpPr>
              <xdr:spPr>
                <a:xfrm>
                  <a:off x="2105032" y="366712"/>
                  <a:ext cx="6107906" cy="3464718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>
                    <a:solidFill>
                      <a:schemeClr val="bg1"/>
                    </a:solidFill>
                  </a:endParaRPr>
                </a:p>
              </xdr:txBody>
            </xdr:sp>
            <xdr:sp macro="" textlink="">
              <xdr:nvSpPr>
                <xdr:cNvPr id="1086" name="Retângulo: Cantos Superiores Arredondados 1085">
                  <a:extLst>
                    <a:ext uri="{FF2B5EF4-FFF2-40B4-BE49-F238E27FC236}">
                      <a16:creationId xmlns:a16="http://schemas.microsoft.com/office/drawing/2014/main" id="{3A7A0ED8-62D4-1D7F-3A8A-970C37B5CD28}"/>
                    </a:ext>
                  </a:extLst>
                </xdr:cNvPr>
                <xdr:cNvSpPr/>
              </xdr:nvSpPr>
              <xdr:spPr>
                <a:xfrm>
                  <a:off x="2107406" y="381001"/>
                  <a:ext cx="6107906" cy="642938"/>
                </a:xfrm>
                <a:prstGeom prst="round2SameRect">
                  <a:avLst>
                    <a:gd name="adj1" fmla="val 50000"/>
                    <a:gd name="adj2" fmla="val 0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sp macro="" textlink="">
            <xdr:nvSpPr>
              <xdr:cNvPr id="1084" name="CaixaDeTexto 1083">
                <a:extLst>
                  <a:ext uri="{FF2B5EF4-FFF2-40B4-BE49-F238E27FC236}">
                    <a16:creationId xmlns:a16="http://schemas.microsoft.com/office/drawing/2014/main" id="{3AD1604F-C96F-0B2F-9D18-E7F7247EEFC2}"/>
                  </a:ext>
                </a:extLst>
              </xdr:cNvPr>
              <xdr:cNvSpPr txBox="1"/>
            </xdr:nvSpPr>
            <xdr:spPr>
              <a:xfrm>
                <a:off x="2631281" y="523875"/>
                <a:ext cx="5191125" cy="357188"/>
              </a:xfrm>
              <a:prstGeom prst="rect">
                <a:avLst/>
              </a:prstGeom>
              <a:solidFill>
                <a:srgbClr val="FB6F54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pt-BR" sz="2000" kern="1200">
                    <a:solidFill>
                      <a:schemeClr val="bg1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t>Economias</a:t>
                </a:r>
              </a:p>
            </xdr:txBody>
          </xdr:sp>
        </xdr:grpSp>
        <xdr:pic>
          <xdr:nvPicPr>
            <xdr:cNvPr id="1081" name="Gráfico 1080" descr="Seguro">
              <a:extLst>
                <a:ext uri="{FF2B5EF4-FFF2-40B4-BE49-F238E27FC236}">
                  <a16:creationId xmlns:a16="http://schemas.microsoft.com/office/drawing/2014/main" id="{ADA781E4-4021-B9FC-D7EB-EA5E810B544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1">
              <a:extLst>
                <a:ext uri="{96DAC541-7B7A-43D3-8B79-37D633B846F1}">
                  <asvg:svgBlip xmlns:asvg="http://schemas.microsoft.com/office/drawing/2016/SVG/main" r:embed="rId12"/>
                </a:ext>
              </a:extLst>
            </a:blip>
            <a:srcRect/>
            <a:stretch/>
          </xdr:blipFill>
          <xdr:spPr>
            <a:xfrm>
              <a:off x="1881188" y="361057"/>
              <a:ext cx="440530" cy="436711"/>
            </a:xfrm>
            <a:prstGeom prst="rect">
              <a:avLst/>
            </a:prstGeom>
          </xdr:spPr>
        </xdr:pic>
      </xdr:grpSp>
      <xdr:graphicFrame macro="">
        <xdr:nvGraphicFramePr>
          <xdr:cNvPr id="24" name="Gráfico 23">
            <a:extLst>
              <a:ext uri="{FF2B5EF4-FFF2-40B4-BE49-F238E27FC236}">
                <a16:creationId xmlns:a16="http://schemas.microsoft.com/office/drawing/2014/main" id="{245FBE74-2557-4FE9-9A17-577116F50EBA}"/>
              </a:ext>
            </a:extLst>
          </xdr:cNvPr>
          <xdr:cNvGraphicFramePr>
            <a:graphicFrameLocks/>
          </xdr:cNvGraphicFramePr>
        </xdr:nvGraphicFramePr>
        <xdr:xfrm>
          <a:off x="8870156" y="2012155"/>
          <a:ext cx="3059905" cy="24707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" refreshedDate="45668.935515856479" createdVersion="8" refreshedVersion="8" minRefreshableVersion="3" recordCount="44" xr:uid="{AD27A8BA-280F-4990-BEF7-DFBE6414D5F2}">
  <cacheSource type="worksheet">
    <worksheetSource name="tbl_oper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20501702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97EBF7-9B86-4B26-9596-A351D53DFE5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7">
  <location ref="G3:H6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3">
    <i>
      <x v="6"/>
    </i>
    <i>
      <x v="10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44"/>
  </dataFields>
  <chartFormats count="4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C338FF-5BB3-4D2D-AF2A-906667948C26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4:D19" firstHeaderRow="1" firstDataRow="1" firstDataCol="1" rowPageCount="1" colPageCount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44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10A0A328-BEEC-4D12-82A3-08BBF063853D}" sourceName="Mês">
  <pivotTables>
    <pivotTable tabId="2" name="Tabela dinâmica1"/>
    <pivotTable tabId="2" name="Tabela dinâmica2"/>
  </pivotTables>
  <data>
    <tabular pivotCacheId="2050170209">
      <items count="3"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14935E0D-0AC4-4F14-9BBE-F72D270E22D6}" cache="SegmentaçãodeDados_Mês" caption="Mês" style="My-s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4C049-7DD5-43A8-92D8-3DE613FEAD7D}" name="tbl_operrations" displayName="tbl_operrations" ref="A1:H45" totalsRowShown="0" headerRowDxfId="11" dataDxfId="10">
  <autoFilter ref="A1:H45" xr:uid="{A3E4C049-7DD5-43A8-92D8-3DE613FEAD7D}"/>
  <tableColumns count="8">
    <tableColumn id="1" xr3:uid="{2FFF08DD-D8CD-4AF1-B650-1E098D6852DB}" name="Data" dataDxfId="9"/>
    <tableColumn id="8" xr3:uid="{0539D0E9-8113-44BA-923D-289CB920AC57}" name="Mês" dataDxfId="8">
      <calculatedColumnFormula>MONTH(tbl_operrations[[#This Row],[Data]])</calculatedColumnFormula>
    </tableColumn>
    <tableColumn id="2" xr3:uid="{0FF059E3-5F49-4B69-9F41-7FC304979F23}" name="Tipo" dataDxfId="7"/>
    <tableColumn id="3" xr3:uid="{122147A1-2976-4A31-9462-448C0D82A446}" name="Categoria" dataDxfId="6"/>
    <tableColumn id="4" xr3:uid="{9BA1A94C-7D01-4990-8D7A-F2CE3B2B1D76}" name="Descrição" dataDxfId="5"/>
    <tableColumn id="5" xr3:uid="{A96059A0-9C30-4597-9B03-1F0E64EBAF53}" name="Valor" dataDxfId="4" dataCellStyle="Moeda"/>
    <tableColumn id="6" xr3:uid="{328D3CF7-14EB-4844-84D5-CD6497B25A36}" name="Operação Bancária" dataDxfId="3"/>
    <tableColumn id="7" xr3:uid="{40C723B9-7892-4EB5-9DEB-279744BD1B89}" name="Status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2F3CAD-5C60-40B4-B49A-6BF2075D555E}" name="Tabela2" displayName="Tabela2" ref="C6:D19" totalsRowShown="0" headerRowDxfId="1">
  <autoFilter ref="C6:D19" xr:uid="{5F2F3CAD-5C60-40B4-B49A-6BF2075D555E}"/>
  <tableColumns count="2">
    <tableColumn id="1" xr3:uid="{1A60F8C3-783B-4AAE-8EB9-3B9F37E41495}" name="Data de lançamento"/>
    <tableColumn id="2" xr3:uid="{BD50E003-D238-4D6F-B3D8-B5E2F870C0AD}" name="Depósito reservado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5"/>
  <sheetViews>
    <sheetView workbookViewId="0"/>
  </sheetViews>
  <sheetFormatPr defaultRowHeight="15" x14ac:dyDescent="0.25"/>
  <cols>
    <col min="1" max="1" width="23.7109375" style="1" customWidth="1"/>
    <col min="2" max="2" width="13.85546875" style="1" customWidth="1"/>
    <col min="3" max="8" width="23.7109375" style="1" customWidth="1"/>
  </cols>
  <sheetData>
    <row r="1" spans="1:8" x14ac:dyDescent="0.25">
      <c r="A1" s="1" t="s">
        <v>65</v>
      </c>
      <c r="B1" s="1" t="s">
        <v>75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</row>
    <row r="2" spans="1:8" ht="12" customHeight="1" x14ac:dyDescent="0.25">
      <c r="A2" s="2">
        <v>45505</v>
      </c>
      <c r="B2" s="10">
        <f>MONTH(tbl_operrations[[#This Row],[Data]])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25">
      <c r="A3" s="2">
        <v>45505</v>
      </c>
      <c r="B3" s="10">
        <f>MONTH(tbl_operrations[[#This Row],[Data]])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25">
      <c r="A4" s="2">
        <v>45507</v>
      </c>
      <c r="B4" s="10">
        <f>MONTH(tbl_operrations[[#This Row],[Data]])</f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25">
      <c r="A5" s="2">
        <v>45509</v>
      </c>
      <c r="B5" s="10">
        <f>MONTH(tbl_operrations[[#This Row],[Data]])</f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25">
      <c r="A6" s="2">
        <v>45511</v>
      </c>
      <c r="B6" s="10">
        <f>MONTH(tbl_operrations[[#This Row],[Data]])</f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25">
      <c r="A7" s="2">
        <v>45514</v>
      </c>
      <c r="B7" s="10">
        <f>MONTH(tbl_operrations[[#This Row],[Data]])</f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25">
      <c r="A8" s="2">
        <v>45516</v>
      </c>
      <c r="B8" s="10">
        <f>MONTH(tbl_operrations[[#This Row],[Data]])</f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25">
      <c r="A9" s="2">
        <v>45519</v>
      </c>
      <c r="B9" s="10">
        <f>MONTH(tbl_operrations[[#This Row],[Data]])</f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25">
      <c r="A10" s="2">
        <v>45519</v>
      </c>
      <c r="B10" s="10">
        <f>MONTH(tbl_operrations[[#This Row],[Data]])</f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25">
      <c r="A11" s="2">
        <v>45522</v>
      </c>
      <c r="B11" s="10">
        <f>MONTH(tbl_operrations[[#This Row],[Data]])</f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25">
      <c r="A12" s="2">
        <v>45524</v>
      </c>
      <c r="B12" s="10">
        <f>MONTH(tbl_operrations[[#This Row],[Data]])</f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25">
      <c r="A13" s="2">
        <v>45526</v>
      </c>
      <c r="B13" s="10">
        <f>MONTH(tbl_operrations[[#This Row],[Data]])</f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25">
      <c r="A14" s="2">
        <v>45528</v>
      </c>
      <c r="B14" s="10">
        <f>MONTH(tbl_operrations[[#This Row],[Data]])</f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25">
      <c r="A15" s="2">
        <v>45532</v>
      </c>
      <c r="B15" s="10">
        <f>MONTH(tbl_operrations[[#This Row],[Data]])</f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25">
      <c r="A16" s="2">
        <v>45534</v>
      </c>
      <c r="B16" s="10">
        <f>MONTH(tbl_operrations[[#This Row],[Data]])</f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25">
      <c r="A17" s="2">
        <v>45535</v>
      </c>
      <c r="B17" s="10">
        <f>MONTH(tbl_operrations[[#This Row],[Data]])</f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25">
      <c r="A18" s="2">
        <v>45536</v>
      </c>
      <c r="B18" s="10">
        <f>MONTH(tbl_operrations[[#This Row],[Data]])</f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25">
      <c r="A19" s="2">
        <v>45537</v>
      </c>
      <c r="B19" s="10">
        <f>MONTH(tbl_operrations[[#This Row],[Data]])</f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25">
      <c r="A20" s="2">
        <v>45540</v>
      </c>
      <c r="B20" s="10">
        <f>MONTH(tbl_operrations[[#This Row],[Data]])</f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25">
      <c r="A21" s="2">
        <v>45543</v>
      </c>
      <c r="B21" s="10">
        <f>MONTH(tbl_operrations[[#This Row],[Data]])</f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25">
      <c r="A22" s="2">
        <v>45546</v>
      </c>
      <c r="B22" s="10">
        <f>MONTH(tbl_operrations[[#This Row],[Data]])</f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25">
      <c r="A23" s="2">
        <v>45549</v>
      </c>
      <c r="B23" s="10">
        <f>MONTH(tbl_operrations[[#This Row],[Data]])</f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25">
      <c r="A24" s="2">
        <v>45552</v>
      </c>
      <c r="B24" s="10">
        <f>MONTH(tbl_operrations[[#This Row],[Data]])</f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25">
      <c r="A25" s="2">
        <v>45555</v>
      </c>
      <c r="B25" s="10">
        <f>MONTH(tbl_operrations[[#This Row],[Data]])</f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25">
      <c r="A26" s="2">
        <v>45555</v>
      </c>
      <c r="B26" s="10">
        <f>MONTH(tbl_operrations[[#This Row],[Data]])</f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25">
      <c r="A27" s="2">
        <v>45558</v>
      </c>
      <c r="B27" s="10">
        <f>MONTH(tbl_operrations[[#This Row],[Data]])</f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25">
      <c r="A28" s="2">
        <v>45561</v>
      </c>
      <c r="B28" s="10">
        <f>MONTH(tbl_operrations[[#This Row],[Data]])</f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25">
      <c r="A29" s="2">
        <v>45564</v>
      </c>
      <c r="B29" s="10">
        <f>MONTH(tbl_operrations[[#This Row],[Data]])</f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25">
      <c r="A30" s="2">
        <v>45566</v>
      </c>
      <c r="B30" s="10">
        <f>MONTH(tbl_operrations[[#This Row],[Data]])</f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25">
      <c r="A31" s="2">
        <v>45566</v>
      </c>
      <c r="B31" s="10">
        <f>MONTH(tbl_operrations[[#This Row],[Data]])</f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25">
      <c r="A32" s="2">
        <v>45568</v>
      </c>
      <c r="B32" s="10">
        <f>MONTH(tbl_operrations[[#This Row],[Data]])</f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25">
      <c r="A33" s="2">
        <v>45570</v>
      </c>
      <c r="B33" s="10">
        <f>MONTH(tbl_operrations[[#This Row],[Data]])</f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25">
      <c r="A34" s="2">
        <v>45573</v>
      </c>
      <c r="B34" s="10">
        <f>MONTH(tbl_operrations[[#This Row],[Data]])</f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25">
      <c r="A35" s="2">
        <v>45575</v>
      </c>
      <c r="B35" s="10">
        <f>MONTH(tbl_operrations[[#This Row],[Data]])</f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25">
      <c r="A36" s="2">
        <v>45578</v>
      </c>
      <c r="B36" s="10">
        <f>MONTH(tbl_operrations[[#This Row],[Data]])</f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25">
      <c r="A37" s="2">
        <v>45580</v>
      </c>
      <c r="B37" s="10">
        <f>MONTH(tbl_operrations[[#This Row],[Data]])</f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25">
      <c r="A38" s="2">
        <v>45583</v>
      </c>
      <c r="B38" s="10">
        <f>MONTH(tbl_operrations[[#This Row],[Data]])</f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25">
      <c r="A39" s="2">
        <v>45583</v>
      </c>
      <c r="B39" s="10">
        <f>MONTH(tbl_operrations[[#This Row],[Data]])</f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25">
      <c r="A40" s="2">
        <v>45585</v>
      </c>
      <c r="B40" s="10">
        <f>MONTH(tbl_operrations[[#This Row],[Data]])</f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25">
      <c r="A41" s="2">
        <v>45587</v>
      </c>
      <c r="B41" s="10">
        <f>MONTH(tbl_operrations[[#This Row],[Data]])</f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25">
      <c r="A42" s="2">
        <v>45589</v>
      </c>
      <c r="B42" s="10">
        <f>MONTH(tbl_operrations[[#This Row],[Data]])</f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25">
      <c r="A43" s="2">
        <v>45591</v>
      </c>
      <c r="B43" s="10">
        <f>MONTH(tbl_operrations[[#This Row],[Data]])</f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25">
      <c r="A44" s="2">
        <v>45595</v>
      </c>
      <c r="B44" s="10">
        <f>MONTH(tbl_operrations[[#This Row],[Data]])</f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25">
      <c r="A45" s="2">
        <v>45596</v>
      </c>
      <c r="B45" s="10">
        <f>MONTH(tbl_operrations[[#This Row],[Data]])</f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4283-13DA-4D05-8CA7-82894FD23B5F}">
  <sheetPr>
    <tabColor rgb="FF0070C0"/>
  </sheetPr>
  <dimension ref="C1:H19"/>
  <sheetViews>
    <sheetView workbookViewId="0">
      <selection activeCell="C7" sqref="C7"/>
    </sheetView>
  </sheetViews>
  <sheetFormatPr defaultRowHeight="15" x14ac:dyDescent="0.25"/>
  <cols>
    <col min="3" max="3" width="20.85546875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1" spans="3:8" x14ac:dyDescent="0.25">
      <c r="G1" s="5" t="s">
        <v>66</v>
      </c>
      <c r="H1" t="s">
        <v>0</v>
      </c>
    </row>
    <row r="2" spans="3:8" x14ac:dyDescent="0.25">
      <c r="C2" s="5" t="s">
        <v>66</v>
      </c>
      <c r="D2" t="s">
        <v>5</v>
      </c>
    </row>
    <row r="3" spans="3:8" x14ac:dyDescent="0.25">
      <c r="G3" s="5" t="s">
        <v>72</v>
      </c>
      <c r="H3" t="s">
        <v>74</v>
      </c>
    </row>
    <row r="4" spans="3:8" x14ac:dyDescent="0.25">
      <c r="C4" s="5" t="s">
        <v>72</v>
      </c>
      <c r="D4" t="s">
        <v>74</v>
      </c>
      <c r="G4" s="6" t="s">
        <v>22</v>
      </c>
      <c r="H4" s="7">
        <v>800</v>
      </c>
    </row>
    <row r="5" spans="3:8" x14ac:dyDescent="0.25">
      <c r="C5" s="6" t="s">
        <v>6</v>
      </c>
      <c r="D5" s="7">
        <v>550</v>
      </c>
      <c r="G5" s="6" t="s">
        <v>1</v>
      </c>
      <c r="H5" s="7">
        <v>5000</v>
      </c>
    </row>
    <row r="6" spans="3:8" x14ac:dyDescent="0.25">
      <c r="C6" s="6" t="s">
        <v>32</v>
      </c>
      <c r="D6" s="7">
        <v>80</v>
      </c>
      <c r="G6" s="6" t="s">
        <v>73</v>
      </c>
      <c r="H6" s="7">
        <v>5800</v>
      </c>
    </row>
    <row r="7" spans="3:8" x14ac:dyDescent="0.25">
      <c r="C7" s="6" t="s">
        <v>18</v>
      </c>
      <c r="D7" s="7">
        <v>400</v>
      </c>
    </row>
    <row r="8" spans="3:8" x14ac:dyDescent="0.25">
      <c r="C8" s="6" t="s">
        <v>26</v>
      </c>
      <c r="D8" s="7">
        <v>1200</v>
      </c>
    </row>
    <row r="9" spans="3:8" x14ac:dyDescent="0.25">
      <c r="C9" s="6" t="s">
        <v>38</v>
      </c>
      <c r="D9" s="7">
        <v>350</v>
      </c>
    </row>
    <row r="10" spans="3:8" x14ac:dyDescent="0.25">
      <c r="C10" s="6" t="s">
        <v>14</v>
      </c>
      <c r="D10" s="7">
        <v>120</v>
      </c>
    </row>
    <row r="11" spans="3:8" x14ac:dyDescent="0.25">
      <c r="C11" s="6" t="s">
        <v>34</v>
      </c>
      <c r="D11" s="7">
        <v>200</v>
      </c>
    </row>
    <row r="12" spans="3:8" x14ac:dyDescent="0.25">
      <c r="C12" s="6" t="s">
        <v>30</v>
      </c>
      <c r="D12" s="7">
        <v>180</v>
      </c>
    </row>
    <row r="13" spans="3:8" x14ac:dyDescent="0.25">
      <c r="C13" s="6" t="s">
        <v>16</v>
      </c>
      <c r="D13" s="7">
        <v>250</v>
      </c>
    </row>
    <row r="14" spans="3:8" x14ac:dyDescent="0.25">
      <c r="C14" s="6" t="s">
        <v>24</v>
      </c>
      <c r="D14" s="7">
        <v>150</v>
      </c>
    </row>
    <row r="15" spans="3:8" x14ac:dyDescent="0.25">
      <c r="C15" s="6" t="s">
        <v>10</v>
      </c>
      <c r="D15" s="7">
        <v>300</v>
      </c>
    </row>
    <row r="16" spans="3:8" x14ac:dyDescent="0.25">
      <c r="C16" s="6" t="s">
        <v>28</v>
      </c>
      <c r="D16" s="7">
        <v>450</v>
      </c>
    </row>
    <row r="17" spans="3:4" x14ac:dyDescent="0.25">
      <c r="C17" s="6" t="s">
        <v>20</v>
      </c>
      <c r="D17" s="7">
        <v>600</v>
      </c>
    </row>
    <row r="18" spans="3:4" x14ac:dyDescent="0.25">
      <c r="C18" s="6" t="s">
        <v>36</v>
      </c>
      <c r="D18" s="7">
        <v>750</v>
      </c>
    </row>
    <row r="19" spans="3:4" x14ac:dyDescent="0.25">
      <c r="C19" s="6" t="s">
        <v>73</v>
      </c>
      <c r="D19" s="7">
        <v>5580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345CB-D930-4F75-8061-EAC67E2073CE}">
  <dimension ref="A1:U2"/>
  <sheetViews>
    <sheetView showGridLines="0" showRowColHeaders="0" tabSelected="1" zoomScale="80" zoomScaleNormal="80" workbookViewId="0">
      <selection activeCell="U18" sqref="U18"/>
    </sheetView>
  </sheetViews>
  <sheetFormatPr defaultColWidth="0" defaultRowHeight="15" x14ac:dyDescent="0.25"/>
  <cols>
    <col min="1" max="1" width="23.140625" style="8" customWidth="1"/>
    <col min="2" max="2" width="14.5703125" style="9" customWidth="1"/>
    <col min="3" max="21" width="9.140625" style="9" customWidth="1"/>
    <col min="22" max="16384" width="9.140625" hidden="1"/>
  </cols>
  <sheetData>
    <row r="1" ht="75.75" customHeight="1" x14ac:dyDescent="0.25"/>
    <row r="2" ht="42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3AAE-E653-4FB6-9ED9-56D279D7EB35}">
  <sheetPr>
    <tabColor theme="4"/>
  </sheetPr>
  <dimension ref="C3:D19"/>
  <sheetViews>
    <sheetView topLeftCell="B1" zoomScale="107" workbookViewId="0">
      <selection activeCell="D3" sqref="D3"/>
    </sheetView>
  </sheetViews>
  <sheetFormatPr defaultRowHeight="15" x14ac:dyDescent="0.25"/>
  <cols>
    <col min="3" max="3" width="22.42578125" customWidth="1"/>
    <col min="4" max="4" width="23" style="14" customWidth="1"/>
  </cols>
  <sheetData>
    <row r="3" spans="3:4" x14ac:dyDescent="0.25">
      <c r="C3" s="15" t="s">
        <v>78</v>
      </c>
      <c r="D3" s="14">
        <f>SUM(D7:D18)</f>
        <v>4421</v>
      </c>
    </row>
    <row r="4" spans="3:4" x14ac:dyDescent="0.25">
      <c r="C4" s="15" t="s">
        <v>79</v>
      </c>
      <c r="D4" s="14">
        <v>20000</v>
      </c>
    </row>
    <row r="6" spans="3:4" x14ac:dyDescent="0.25">
      <c r="C6" s="11" t="s">
        <v>76</v>
      </c>
      <c r="D6" s="13" t="s">
        <v>77</v>
      </c>
    </row>
    <row r="7" spans="3:4" x14ac:dyDescent="0.25">
      <c r="C7" s="12">
        <v>45603</v>
      </c>
      <c r="D7" s="14">
        <v>50</v>
      </c>
    </row>
    <row r="8" spans="3:4" x14ac:dyDescent="0.25">
      <c r="C8" s="12">
        <v>45604</v>
      </c>
      <c r="D8" s="14">
        <v>99</v>
      </c>
    </row>
    <row r="9" spans="3:4" x14ac:dyDescent="0.25">
      <c r="C9" s="12">
        <v>45605</v>
      </c>
      <c r="D9" s="14">
        <v>84</v>
      </c>
    </row>
    <row r="10" spans="3:4" x14ac:dyDescent="0.25">
      <c r="C10" s="12">
        <v>45606</v>
      </c>
      <c r="D10" s="14">
        <v>258</v>
      </c>
    </row>
    <row r="11" spans="3:4" x14ac:dyDescent="0.25">
      <c r="C11" s="12">
        <v>45607</v>
      </c>
      <c r="D11" s="14">
        <v>119</v>
      </c>
    </row>
    <row r="12" spans="3:4" x14ac:dyDescent="0.25">
      <c r="C12" s="12">
        <v>45608</v>
      </c>
      <c r="D12" s="14">
        <v>248</v>
      </c>
    </row>
    <row r="13" spans="3:4" x14ac:dyDescent="0.25">
      <c r="C13" s="12">
        <v>45609</v>
      </c>
      <c r="D13" s="14">
        <v>281</v>
      </c>
    </row>
    <row r="14" spans="3:4" x14ac:dyDescent="0.25">
      <c r="C14" s="12">
        <v>45610</v>
      </c>
      <c r="D14" s="14">
        <v>578</v>
      </c>
    </row>
    <row r="15" spans="3:4" x14ac:dyDescent="0.25">
      <c r="C15" s="12">
        <v>45611</v>
      </c>
      <c r="D15" s="14">
        <v>761</v>
      </c>
    </row>
    <row r="16" spans="3:4" x14ac:dyDescent="0.25">
      <c r="C16" s="12">
        <v>45612</v>
      </c>
      <c r="D16" s="14">
        <v>660</v>
      </c>
    </row>
    <row r="17" spans="3:4" x14ac:dyDescent="0.25">
      <c r="C17" s="12">
        <v>45613</v>
      </c>
      <c r="D17" s="14">
        <v>357</v>
      </c>
    </row>
    <row r="18" spans="3:4" x14ac:dyDescent="0.25">
      <c r="C18" s="12">
        <v>45614</v>
      </c>
      <c r="D18" s="14">
        <v>926</v>
      </c>
    </row>
    <row r="19" spans="3:4" x14ac:dyDescent="0.25">
      <c r="D19" s="14">
        <f>SUM(D7:D18)</f>
        <v>4421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Dashboard</vt:lpstr>
      <vt:lpstr>Caixinha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Pedro Prado</cp:lastModifiedBy>
  <cp:revision/>
  <dcterms:created xsi:type="dcterms:W3CDTF">2015-06-05T18:19:34Z</dcterms:created>
  <dcterms:modified xsi:type="dcterms:W3CDTF">2025-01-12T17:56:02Z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