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Documentation from 2020-2021\"/>
    </mc:Choice>
  </mc:AlternateContent>
  <xr:revisionPtr revIDLastSave="0" documentId="13_ncr:1_{0648319C-6E4A-48BD-BD58-A09D0E55A7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3" i="1"/>
  <c r="F17" i="1"/>
  <c r="F2" i="1"/>
  <c r="G6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<sst xmlns="http://schemas.openxmlformats.org/spreadsheetml/2006/main" count="324" uniqueCount="193">
  <si>
    <t>Part Number</t>
  </si>
  <si>
    <t>Quantity</t>
  </si>
  <si>
    <t>Unit Price</t>
  </si>
  <si>
    <t>Cost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</si>
  <si>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</si>
  <si>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</si>
  <si>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</si>
  <si>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</si>
  <si>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</si>
  <si>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</si>
  <si>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</si>
  <si>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</si>
  <si>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</si>
  <si>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</si>
  <si>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</si>
  <si>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</si>
  <si>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N/A</t>
  </si>
  <si>
    <t>Deegoo</t>
  </si>
  <si>
    <t>TUOFENG 22AWG PVC Electrical Wire Kit</t>
  </si>
  <si>
    <t>Tuofeng</t>
  </si>
  <si>
    <t>E 3D Thermocouple</t>
  </si>
  <si>
    <t>E 3D</t>
  </si>
  <si>
    <t>tatoko 8 x 40mm 100W Cartridge Heater 3 pieces</t>
  </si>
  <si>
    <t>tatoko</t>
  </si>
  <si>
    <t>Helical Gearbox</t>
  </si>
  <si>
    <t>HGR-37-040-A</t>
  </si>
  <si>
    <t>Automation Direct</t>
  </si>
  <si>
    <t>Iron Horse</t>
  </si>
  <si>
    <t>1939-1017-ND</t>
  </si>
  <si>
    <t>Digikey</t>
  </si>
  <si>
    <t>GlobTek Inc</t>
  </si>
  <si>
    <t>1866-5173-ND</t>
  </si>
  <si>
    <t>Mean Well USA</t>
  </si>
  <si>
    <t>102-4574-ND</t>
  </si>
  <si>
    <t>CUI Inc</t>
  </si>
  <si>
    <t>1050-1018-ND</t>
  </si>
  <si>
    <t>Arduino</t>
  </si>
  <si>
    <t>Magnetic Relay, Enclosed Fan Relay</t>
  </si>
  <si>
    <t>255-2977-ND</t>
  </si>
  <si>
    <t>DigiKey</t>
  </si>
  <si>
    <t>Panasonic Electric Works</t>
  </si>
  <si>
    <t>1528-1502-ND</t>
  </si>
  <si>
    <t>Adafruit Industries</t>
  </si>
  <si>
    <t>I2C/SPI CHARACTER LCD BACKPACK</t>
  </si>
  <si>
    <t>1528-1446-ND</t>
  </si>
  <si>
    <t>POT 5K OHM 1/20W PLASTIC LINEAR</t>
  </si>
  <si>
    <t>987-1294-ND</t>
  </si>
  <si>
    <t>TT Electronics</t>
  </si>
  <si>
    <t>IC DGTL POT 10KOHM 100TAP 8DIP</t>
  </si>
  <si>
    <t>DS1804-010+-ND</t>
  </si>
  <si>
    <t>Maxim Integreated</t>
  </si>
  <si>
    <t>45X45X10MM 5V DC BLOWER W/SPEED</t>
  </si>
  <si>
    <t>603-2120-ND</t>
  </si>
  <si>
    <t>Delta Electronics</t>
  </si>
  <si>
    <t>401-1973-ND</t>
  </si>
  <si>
    <t>C&amp;K</t>
  </si>
  <si>
    <t>STRAIN GAUGE LOAD CELL - 4 WIRES</t>
  </si>
  <si>
    <t>1528-4540-ND</t>
  </si>
  <si>
    <t>Brushed DC Motor Gearmotor 100 RPM 8W 24VDC</t>
  </si>
  <si>
    <t>2183-4685-ND</t>
  </si>
  <si>
    <t>Pololu Corp</t>
  </si>
  <si>
    <t>DIODE SCHOTTKY 60V 20A DO201AD</t>
  </si>
  <si>
    <t>1655-2316-1-ND</t>
  </si>
  <si>
    <t>SMC Diode Solutions</t>
  </si>
  <si>
    <t>ARDUINO UNO R3 ATMEGA328P EVAL</t>
  </si>
  <si>
    <t>1050-1024-ND</t>
  </si>
  <si>
    <t xml:space="preserve">USB-A (USB TYPE-A) - Receptacle Connector </t>
  </si>
  <si>
    <t>ED2989-ND</t>
  </si>
  <si>
    <t>On Shore Technology</t>
  </si>
  <si>
    <t>CONN MOD JACK 8P8C R/A SHIELDED</t>
  </si>
  <si>
    <t>AE10387-ND</t>
  </si>
  <si>
    <t>Assmann WSW Components</t>
  </si>
  <si>
    <t>MOSFET-PWR N-CHAN 60V 17A TO-220</t>
  </si>
  <si>
    <t>2368-NTE2984-ND</t>
  </si>
  <si>
    <t>NTE Electronics</t>
  </si>
  <si>
    <t>CONN HEADER VERT 2POS 2.5MM</t>
  </si>
  <si>
    <t>455-2247-ND</t>
  </si>
  <si>
    <t>JST Sales America</t>
  </si>
  <si>
    <t>CONN HOUSING 2.5MM 2POS</t>
  </si>
  <si>
    <t>455-2266-ND</t>
  </si>
  <si>
    <t>CONN HEADER VERT 3POS 2.5MM</t>
  </si>
  <si>
    <t>455-2248-ND</t>
  </si>
  <si>
    <t>CONN HOUSING 2.5MM XH 3POS</t>
  </si>
  <si>
    <t>455-2219-ND</t>
  </si>
  <si>
    <t>CONN HEADER VERT 4POS 2.5MM</t>
  </si>
  <si>
    <t>455-2249-ND</t>
  </si>
  <si>
    <t>CONN HOUSING 2.5MM 4POS</t>
  </si>
  <si>
    <t>455-2267-ND</t>
  </si>
  <si>
    <t>CONN HEADER VERT 5POS 2.5MM</t>
  </si>
  <si>
    <t>455-2270-ND</t>
  </si>
  <si>
    <t>CONN HOUSING 2.5MM XH 6POS</t>
  </si>
  <si>
    <t>455-2218-ND</t>
  </si>
  <si>
    <t>CABLE USB-A TO MICRO USB-B 2M</t>
  </si>
  <si>
    <t>AE10342-ND</t>
  </si>
  <si>
    <t>CABLE MOD 8P8C PLUG TO PLUG 3'</t>
  </si>
  <si>
    <t>367-1104-ND</t>
  </si>
  <si>
    <t>Cinch Connectivity Solutions</t>
  </si>
  <si>
    <t>CONN HEADER VERT 40POS 2.54MM</t>
  </si>
  <si>
    <t>S1012EC-40-ND</t>
  </si>
  <si>
    <t>Sullins Connector Solutions</t>
  </si>
  <si>
    <t>DIODE ZENER 4.7V 5W AXIAL</t>
  </si>
  <si>
    <t>1N5337BRLGOSCT-ND</t>
  </si>
  <si>
    <t>On Semiconductor</t>
  </si>
  <si>
    <t>122095-84</t>
  </si>
  <si>
    <t>Dwyer</t>
  </si>
  <si>
    <t>16B-23</t>
  </si>
  <si>
    <t>DC Permanent Magnet Motor 1/3 hp</t>
  </si>
  <si>
    <t>48ZG52</t>
  </si>
  <si>
    <t>Granger</t>
  </si>
  <si>
    <t>Leeson</t>
  </si>
  <si>
    <t>Screw Terminal Block</t>
  </si>
  <si>
    <t>1041N9</t>
  </si>
  <si>
    <t>McMaster</t>
  </si>
  <si>
    <t>High-Temperature Heater for Pipes and Tubes</t>
  </si>
  <si>
    <t>3641K27</t>
  </si>
  <si>
    <t>High-Strength Fiberglass Electrical Tape</t>
  </si>
  <si>
    <t>7574A11</t>
  </si>
  <si>
    <t>Steam-Resistant High-Temperature Fiberglass Insulation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</si>
  <si>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</si>
  <si>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</si>
  <si>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</si>
  <si>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</si>
  <si>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</si>
  <si>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</si>
  <si>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Machine Key</t>
  </si>
  <si>
    <t>98870A405</t>
  </si>
  <si>
    <t>Emergency Stop Enclosed Push-Button Switch</t>
  </si>
  <si>
    <t>6785K21</t>
  </si>
  <si>
    <t>Indoor Enclosure 12" x 12" x 6"</t>
  </si>
  <si>
    <t>75065K68</t>
  </si>
  <si>
    <t>Mcmaster</t>
  </si>
  <si>
    <t>304 Stainless Steel Wire Cloth</t>
  </si>
  <si>
    <t>85385T22</t>
  </si>
  <si>
    <t>6-Point Standard Socket, 1/2" Square Drive, 12mm Size</t>
  </si>
  <si>
    <t>7149A54</t>
  </si>
  <si>
    <t>T-Slotted Framing Rails 4 ft</t>
  </si>
  <si>
    <t>47065T521</t>
  </si>
  <si>
    <t>Aluminum Plate 0.190 (3/16) thick 1' x 1'</t>
  </si>
  <si>
    <t>P3316</t>
  </si>
  <si>
    <t>Metals Depot</t>
  </si>
  <si>
    <t>Stainless Steel Stock for Flange</t>
  </si>
  <si>
    <t>F514312</t>
  </si>
  <si>
    <t>MetalsDepot</t>
  </si>
  <si>
    <t>Aluminum Stock for Die</t>
  </si>
  <si>
    <t>SQ3212</t>
  </si>
  <si>
    <t>Structural Support Material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</si>
  <si>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</si>
  <si>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</si>
  <si>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</si>
  <si>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</si>
  <si>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</si>
  <si>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</si>
  <si>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</si>
  <si>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</si>
  <si>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</si>
  <si>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i2c/SPI LCD Backpack</t>
  </si>
  <si>
    <t>Adafruit</t>
  </si>
  <si>
    <t>T-Slot Photo Interrupter with 1 Meter Cable</t>
  </si>
  <si>
    <t>Arduino MKR 485 Shield</t>
  </si>
  <si>
    <t>ASX00004</t>
  </si>
  <si>
    <t>Servo Motors</t>
  </si>
  <si>
    <t>2589-33485S-ND</t>
  </si>
  <si>
    <t>Fans</t>
  </si>
  <si>
    <t>259-1752-ND</t>
  </si>
  <si>
    <t>Potentiometer 17mm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</si>
  <si>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</si>
  <si>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</si>
  <si>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</si>
  <si>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</si>
  <si>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</si>
  <si>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</si>
  <si>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Linear Optical Array Sensor I²C, SPI Output</t>
  </si>
  <si>
    <t>MLX75306KXZ-BAA-000-RETR-ND</t>
  </si>
  <si>
    <t xml:space="preserve">DC Speed Control </t>
  </si>
  <si>
    <t>38EG41</t>
  </si>
  <si>
    <t>High Torque Set Screw Flexible Shaft Coupling - Stainless Steel Hub</t>
  </si>
  <si>
    <t>6 Point Impact Socket</t>
  </si>
  <si>
    <t>5549A13</t>
  </si>
  <si>
    <t>Description</t>
  </si>
  <si>
    <t>Category</t>
  </si>
  <si>
    <t>Electrical</t>
  </si>
  <si>
    <t>Structral</t>
  </si>
  <si>
    <t>Additional</t>
  </si>
  <si>
    <t>Series 16B 1/16 Din Tempearture Controller</t>
  </si>
  <si>
    <t>Manufacturer</t>
  </si>
  <si>
    <t>Electronic Digital Dial Indicator Gage</t>
  </si>
  <si>
    <t>Power Cord, 12AWG, NEMA 5-20P, 6.56 foot</t>
  </si>
  <si>
    <t>AC/DC Converter, 5V,1.2A</t>
  </si>
  <si>
    <t>AC/DC Converter, 24V, 25A</t>
  </si>
  <si>
    <t>Arduino Mega 2560</t>
  </si>
  <si>
    <t>LCD Module, 32 digit, 16x2</t>
  </si>
  <si>
    <t>Pushbutton, SPST, Normally Open, 0.1A, 32V</t>
  </si>
  <si>
    <t>Series 5 General Purpose Thermocouple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</si>
</sst>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5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Parts" displayName="TableParts" ref="A1:H65" totalsRowShown="0" headerRowCellStyle="Normal" dataCellStyle="Normal">
  <autoFilter ref="A1:H65" xr:uid="{6961DE25-1017-49FB-B58C-151DD971B349}"/>
  <sortState xmlns:xlrd2="http://schemas.microsoft.com/office/spreadsheetml/2017/richdata2" ref="A2:H62">
    <sortCondition ref="G1:G62"/>
  </sortState>
  <tableColumns count="8">
    <tableColumn id="3" xr3:uid="{FBFB3CD0-7BF1-4266-8755-35F85270404A}" name="Part Number" dataCellStyle="Normal"/>
    <tableColumn id="1" xr3:uid="{081ECFB1-8420-4F8C-B667-B24E8A37AEC3}" name="Category" dataDxfId="0"/>
    <tableColumn id="2" xr3:uid="{DAB1913A-18D2-4D9A-9708-032A60B6BC64}" name="Description" dataCellStyle="Normal"/>
    <tableColumn id="4" xr3:uid="{6C81D9F0-6082-4928-8091-DA45D848F33F}" name="Quantity" dataCellStyle="Normal"/>
    <tableColumn id="5" xr3:uid="{D2BF7368-0F05-4426-9AF7-A4A54F97F689}" name="Unit Price" dataDxfId="4" dataCellStyle="Normal"/>
    <tableColumn id="6" xr3:uid="{816B8560-23EB-4218-8B09-04C10060E74B}" name="Cost" dataDxfId="3" dataCellStyle="Normal">
      <calculatedColumnFormula>TableParts[[#This Row],[Quantity]]*TableParts[[#This Row],[Unit Price]]</calculatedColumnFormula>
    </tableColumn>
    <tableColumn id="7" xr3:uid="{EC3749CD-9468-4676-8AAA-2DE4FA028800}" name="Supplier" dataCellStyle="Normal"/>
    <tableColumn id="8" xr3:uid="{70763CA8-03EB-4064-9534-D2C0729DD10E}" name="Manufactuer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D41F6-FFCF-4489-B154-9684B300DBF2}" name="Table2" displayName="Table2" ref="A1:H13" totalsRowShown="0" headerRowCellStyle="Normal" dataCellStyle="Normal">
  <autoFilter ref="A1:H13" xr:uid="{B30D41F6-FFCF-4489-B154-9684B300DBF2}"/>
  <tableColumns count="8">
    <tableColumn id="5" xr3:uid="{8A1B25FB-C34D-4F2D-BDEC-042CBE064E75}" name="Part Number" dataCellStyle="Normal"/>
    <tableColumn id="1" xr3:uid="{7EE4E5D4-AE9B-4616-A402-36CF541E9534}" name="Category" dataCellStyle="Normal"/>
    <tableColumn id="2" xr3:uid="{2898EBD9-A714-42B1-88A5-F06F6E76E9E6}" name="Description" dataCellStyle="Normal"/>
    <tableColumn id="3" xr3:uid="{08D9BB59-E1BF-482E-AC70-DC58FFEA4C9F}" name="Quantity" dataCellStyle="Normal"/>
    <tableColumn id="8" xr3:uid="{32C8143F-D85E-496A-A003-CDF1437B1540}" name="Unit Price" dataDxfId="1" dataCellStyle="Currency"/>
    <tableColumn id="6" xr3:uid="{81AC6520-5BBC-4994-86B4-0FB28D6E1AA7}" name="Cost" dataDxfId="2" dataCellStyle="Currency"/>
    <tableColumn id="4" xr3:uid="{0DBF6B5C-79DA-47C5-9B52-253856396AB3}" name="Supplier" dataCellStyle="Normal"/>
    <tableColumn id="9" xr3:uid="{931DFBA0-A729-4BE0-AC5A-CBB782FCA29A}" name="Manufactur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6"/>
  <sheetViews>
    <sheetView topLeftCell="A40" workbookViewId="0">
      <selection activeCell="B56" sqref="B56"/>
    </sheetView>
  </sheetViews>
  <sheetFormatPr defaultColWidth="14.44140625" defaultRowHeight="15.75" customHeight="1" x14ac:dyDescent="0.25"/>
  <cols>
    <col min="1" max="1" width="20.6640625" style="1" bestFit="1" customWidth="1"/>
    <col min="2" max="2" width="20.6640625" style="1" customWidth="1"/>
    <col min="3" max="3" width="62.6640625" style="1" customWidth="1"/>
    <col min="4" max="4" width="14.44140625" style="1"/>
    <col min="5" max="5" width="10.6640625" style="5" customWidth="1"/>
    <col min="6" max="6" width="12" style="5" customWidth="1"/>
    <col min="7" max="7" width="15.5546875" style="1" bestFit="1" customWidth="1"/>
    <col min="8" max="8" width="16.33203125" style="1" customWidth="1"/>
    <col min="9" max="16384" width="14.44140625" style="1"/>
  </cols>
  <sheetData>
    <row r="1" spans="1:8" ht="15.75" customHeight="1" x14ac:dyDescent="0.25">
      <c r="A1" s="1" t="s">
        <v>0</v>
      </c>
      <c r="B1" s="1" t="s">
        <v>179</v>
      </c>
      <c r="C1" s="1" t="s">
        <v>178</v>
      </c>
      <c r="D1" s="1" t="s">
        <v>1</v>
      </c>
      <c r="E1" s="5" t="s">
        <v>2</v>
      </c>
      <c r="F1" s="5" t="s">
        <v>3</v>
      </c>
      <c r="G1" s="1" t="s">
        <v>4</v>
      </c>
      <c r="H1" s="1" t="s">
        <v>5</v>
      </c>
    </row>
    <row r="2" spans="1:8" ht="15.75" customHeight="1" x14ac:dyDescent="0.25">
      <c r="A2" s="3" t="s">
        <v>10</v>
      </c>
      <c r="B2" s="3" t="s">
        <v>180</v>
      </c>
      <c r="C2" s="3" t="s">
        <v>185</v>
      </c>
      <c r="D2" s="3">
        <v>1</v>
      </c>
      <c r="E2" s="6">
        <v>44.45</v>
      </c>
      <c r="F2" s="6">
        <f>TableParts[[#This Row],[Quantity]]*TableParts[[#This Row],[Unit Price]]</f>
        <v>44.45</v>
      </c>
      <c r="G2" s="3" t="s">
        <v>8</v>
      </c>
      <c r="H2" s="3" t="s">
        <v>11</v>
      </c>
    </row>
    <row r="3" spans="1:8" ht="15.75" customHeight="1" x14ac:dyDescent="0.25">
      <c r="A3" s="3" t="s">
        <v>25</v>
      </c>
      <c r="B3" s="3" t="s">
        <v>180</v>
      </c>
      <c r="C3" s="3" t="s">
        <v>24</v>
      </c>
      <c r="D3" s="3">
        <v>1</v>
      </c>
      <c r="E3" s="6">
        <v>410</v>
      </c>
      <c r="F3" s="6">
        <f>TableParts[[#This Row],[Quantity]]*TableParts[[#This Row],[Unit Price]]</f>
        <v>410</v>
      </c>
      <c r="G3" s="3" t="s">
        <v>26</v>
      </c>
      <c r="H3" s="3" t="s">
        <v>27</v>
      </c>
    </row>
    <row r="4" spans="1:8" ht="15.75" customHeight="1" x14ac:dyDescent="0.25">
      <c r="A4" s="3" t="s">
        <v>28</v>
      </c>
      <c r="B4" s="3" t="s">
        <v>180</v>
      </c>
      <c r="C4" s="3" t="s">
        <v>186</v>
      </c>
      <c r="D4" s="3">
        <v>1</v>
      </c>
      <c r="E4" s="6">
        <v>19.54</v>
      </c>
      <c r="F4" s="6">
        <f>TableParts[[#This Row],[Quantity]]*TableParts[[#This Row],[Unit Price]]</f>
        <v>19.54</v>
      </c>
      <c r="G4" s="3" t="s">
        <v>29</v>
      </c>
      <c r="H4" s="3" t="s">
        <v>30</v>
      </c>
    </row>
    <row r="5" spans="1:8" ht="15.75" customHeight="1" x14ac:dyDescent="0.25">
      <c r="A5" s="3" t="s">
        <v>31</v>
      </c>
      <c r="B5" s="3" t="s">
        <v>180</v>
      </c>
      <c r="C5" s="3" t="s">
        <v>188</v>
      </c>
      <c r="D5" s="3">
        <v>1</v>
      </c>
      <c r="E5" s="6">
        <v>50.67</v>
      </c>
      <c r="F5" s="6">
        <f>TableParts[[#This Row],[Quantity]]*TableParts[[#This Row],[Unit Price]]</f>
        <v>50.67</v>
      </c>
      <c r="G5" s="3" t="s">
        <v>29</v>
      </c>
      <c r="H5" s="3" t="s">
        <v>32</v>
      </c>
    </row>
    <row r="6" spans="1:8" ht="15.75" customHeight="1" x14ac:dyDescent="0.25">
      <c r="A6" s="3" t="s">
        <v>33</v>
      </c>
      <c r="B6" s="3" t="s">
        <v>180</v>
      </c>
      <c r="C6" s="3" t="s">
        <v>187</v>
      </c>
      <c r="D6" s="3">
        <v>1</v>
      </c>
      <c r="E6" s="6">
        <v>20.25</v>
      </c>
      <c r="F6" s="6">
        <f>TableParts[[#This Row],[Quantity]]*TableParts[[#This Row],[Unit Price]]</f>
        <v>20.25</v>
      </c>
      <c r="G6" s="3" t="s">
        <v>29</v>
      </c>
      <c r="H6" s="1" t="s">
        <v>34</v>
      </c>
    </row>
    <row r="7" spans="1:8" ht="15.75" customHeight="1" x14ac:dyDescent="0.25">
      <c r="A7" s="3" t="s">
        <v>35</v>
      </c>
      <c r="B7" s="3" t="s">
        <v>180</v>
      </c>
      <c r="C7" s="3" t="s">
        <v>189</v>
      </c>
      <c r="D7" s="3">
        <v>1</v>
      </c>
      <c r="E7" s="6">
        <v>38.5</v>
      </c>
      <c r="F7" s="6">
        <f>TableParts[[#This Row],[Quantity]]*TableParts[[#This Row],[Unit Price]]</f>
        <v>38.5</v>
      </c>
      <c r="G7" s="3" t="s">
        <v>29</v>
      </c>
      <c r="H7" s="3" t="s">
        <v>36</v>
      </c>
    </row>
    <row r="8" spans="1:8" ht="13.2" x14ac:dyDescent="0.25">
      <c r="A8" s="1" t="s">
        <v>41</v>
      </c>
      <c r="B8" s="3" t="s">
        <v>180</v>
      </c>
      <c r="C8" s="1" t="s">
        <v>190</v>
      </c>
      <c r="D8" s="1">
        <v>1</v>
      </c>
      <c r="E8" s="5">
        <v>9.9499999999999993</v>
      </c>
      <c r="F8" s="5">
        <f>TableParts[[#This Row],[Quantity]]*TableParts[[#This Row],[Unit Price]]</f>
        <v>9.9499999999999993</v>
      </c>
      <c r="G8" s="1" t="s">
        <v>39</v>
      </c>
      <c r="H8" s="1" t="s">
        <v>42</v>
      </c>
    </row>
    <row r="9" spans="1:8" ht="13.2" x14ac:dyDescent="0.25">
      <c r="A9" s="1" t="s">
        <v>54</v>
      </c>
      <c r="B9" s="3" t="s">
        <v>180</v>
      </c>
      <c r="C9" s="1" t="s">
        <v>191</v>
      </c>
      <c r="D9" s="1">
        <v>5</v>
      </c>
      <c r="E9" s="5">
        <v>1.1299999999999999</v>
      </c>
      <c r="F9" s="5">
        <f>TableParts[[#This Row],[Quantity]]*TableParts[[#This Row],[Unit Price]]</f>
        <v>5.6499999999999995</v>
      </c>
      <c r="G9" s="1" t="s">
        <v>29</v>
      </c>
      <c r="H9" s="1" t="s">
        <v>55</v>
      </c>
    </row>
    <row r="10" spans="1:8" ht="13.2" x14ac:dyDescent="0.25">
      <c r="A10" s="3" t="s">
        <v>103</v>
      </c>
      <c r="B10" s="3" t="s">
        <v>180</v>
      </c>
      <c r="C10" s="3" t="s">
        <v>192</v>
      </c>
      <c r="D10" s="3">
        <v>2</v>
      </c>
      <c r="E10" s="6">
        <v>31.85</v>
      </c>
      <c r="F10" s="6">
        <f>TableParts[[#This Row],[Quantity]]*TableParts[[#This Row],[Unit Price]]</f>
        <v>63.7</v>
      </c>
      <c r="G10" s="3" t="s">
        <v>104</v>
      </c>
      <c r="H10" s="1" t="s">
        <v>104</v>
      </c>
    </row>
    <row r="11" spans="1:8" ht="13.2" x14ac:dyDescent="0.25">
      <c r="A11" s="1" t="s">
        <v>105</v>
      </c>
      <c r="B11" s="3" t="s">
        <v>180</v>
      </c>
      <c r="C11" s="1" t="s">
        <v>183</v>
      </c>
      <c r="D11" s="1">
        <v>2</v>
      </c>
      <c r="E11" s="5">
        <v>102</v>
      </c>
      <c r="F11" s="5">
        <f>TableParts[[#This Row],[Quantity]]*TableParts[[#This Row],[Unit Price]]</f>
        <v>204</v>
      </c>
      <c r="G11" s="1" t="s">
        <v>104</v>
      </c>
      <c r="H11" s="1" t="s">
        <v>104</v>
      </c>
    </row>
    <row r="12" spans="1:8" ht="13.2" x14ac:dyDescent="0.25">
      <c r="A12" s="1" t="s">
        <v>107</v>
      </c>
      <c r="B12" s="3" t="s">
        <v>180</v>
      </c>
      <c r="C12" s="1" t="s">
        <v>106</v>
      </c>
      <c r="D12" s="1">
        <v>1</v>
      </c>
      <c r="E12" s="5">
        <v>372</v>
      </c>
      <c r="F12" s="5">
        <f>TableParts[[#This Row],[Quantity]]*TableParts[[#This Row],[Unit Price]]</f>
        <v>372</v>
      </c>
      <c r="G12" s="1" t="s">
        <v>108</v>
      </c>
      <c r="H12" s="1" t="s">
        <v>109</v>
      </c>
    </row>
    <row r="13" spans="1:8" ht="13.2" x14ac:dyDescent="0.25">
      <c r="A13" s="1" t="s">
        <v>111</v>
      </c>
      <c r="B13" s="3" t="s">
        <v>180</v>
      </c>
      <c r="C13" s="1" t="s">
        <v>110</v>
      </c>
      <c r="D13" s="1">
        <v>1</v>
      </c>
      <c r="E13" s="5">
        <v>13.77</v>
      </c>
      <c r="F13" s="5">
        <f>TableParts[[#This Row],[Quantity]]*TableParts[[#This Row],[Unit Price]]</f>
        <v>13.77</v>
      </c>
      <c r="G13" s="1" t="s">
        <v>112</v>
      </c>
      <c r="H13" s="1" t="s">
        <v>112</v>
      </c>
    </row>
    <row r="14" spans="1:8" ht="13.2" x14ac:dyDescent="0.25">
      <c r="A14" s="1" t="s">
        <v>114</v>
      </c>
      <c r="B14" s="3" t="s">
        <v>180</v>
      </c>
      <c r="C14" s="1" t="s">
        <v>113</v>
      </c>
      <c r="D14" s="1">
        <v>1</v>
      </c>
      <c r="E14" s="5">
        <v>85.02</v>
      </c>
      <c r="F14" s="5">
        <f>TableParts[[#This Row],[Quantity]]*TableParts[[#This Row],[Unit Price]]</f>
        <v>85.02</v>
      </c>
      <c r="G14" s="1" t="s">
        <v>112</v>
      </c>
      <c r="H14" s="1" t="s">
        <v>112</v>
      </c>
    </row>
    <row r="15" spans="1:8" ht="13.2" x14ac:dyDescent="0.25">
      <c r="A15" s="1" t="s">
        <v>116</v>
      </c>
      <c r="B15" s="3" t="s">
        <v>182</v>
      </c>
      <c r="C15" s="1" t="s">
        <v>115</v>
      </c>
      <c r="D15" s="1">
        <v>1</v>
      </c>
      <c r="E15" s="5">
        <v>12.64</v>
      </c>
      <c r="F15" s="5">
        <f>TableParts[[#This Row],[Quantity]]*TableParts[[#This Row],[Unit Price]]</f>
        <v>12.64</v>
      </c>
      <c r="G15" s="1" t="s">
        <v>112</v>
      </c>
      <c r="H15" s="1" t="s">
        <v>112</v>
      </c>
    </row>
    <row r="16" spans="1:8" ht="13.2" x14ac:dyDescent="0.25">
      <c r="A16" s="1" t="s">
        <v>118</v>
      </c>
      <c r="B16" s="3" t="s">
        <v>182</v>
      </c>
      <c r="C16" s="1" t="s">
        <v>117</v>
      </c>
      <c r="D16" s="1">
        <v>1</v>
      </c>
      <c r="E16" s="5">
        <v>15.2</v>
      </c>
      <c r="F16" s="5">
        <f>TableParts[[#This Row],[Quantity]]*TableParts[[#This Row],[Unit Price]]</f>
        <v>15.2</v>
      </c>
      <c r="G16" s="1" t="s">
        <v>112</v>
      </c>
      <c r="H16" s="1" t="s">
        <v>112</v>
      </c>
    </row>
    <row r="17" spans="1:8" ht="13.2" x14ac:dyDescent="0.25">
      <c r="A17" s="1" t="s">
        <v>119</v>
      </c>
      <c r="B17" s="3" t="s">
        <v>181</v>
      </c>
      <c r="C17" s="1" t="s">
        <v>175</v>
      </c>
      <c r="D17" s="1">
        <v>1</v>
      </c>
      <c r="E17" s="2">
        <v>48.24</v>
      </c>
      <c r="F17" s="5">
        <f>TableParts[[#This Row],[Quantity]]*TableParts[[#This Row],[Unit Price]]</f>
        <v>48.24</v>
      </c>
      <c r="G17" s="1" t="s">
        <v>112</v>
      </c>
    </row>
    <row r="18" spans="1:8" ht="13.2" x14ac:dyDescent="0.25">
      <c r="A18" s="1" t="s">
        <v>121</v>
      </c>
      <c r="B18" s="3" t="s">
        <v>181</v>
      </c>
      <c r="C18" s="1" t="s">
        <v>120</v>
      </c>
      <c r="D18" s="1">
        <v>1</v>
      </c>
      <c r="E18" s="5">
        <v>16.18</v>
      </c>
      <c r="F18" s="5">
        <f>TableParts[[#This Row],[Quantity]]*TableParts[[#This Row],[Unit Price]]</f>
        <v>16.18</v>
      </c>
      <c r="G18" s="1" t="s">
        <v>112</v>
      </c>
      <c r="H18" s="1" t="s">
        <v>112</v>
      </c>
    </row>
    <row r="19" spans="1:8" ht="13.2" x14ac:dyDescent="0.25">
      <c r="A19" s="1" t="s">
        <v>123</v>
      </c>
      <c r="B19" s="3" t="s">
        <v>181</v>
      </c>
      <c r="C19" s="1" t="s">
        <v>122</v>
      </c>
      <c r="D19" s="1">
        <v>1</v>
      </c>
      <c r="E19" s="5">
        <v>27.8</v>
      </c>
      <c r="F19" s="5">
        <f>TableParts[[#This Row],[Quantity]]*TableParts[[#This Row],[Unit Price]]</f>
        <v>27.8</v>
      </c>
      <c r="G19" s="1" t="s">
        <v>112</v>
      </c>
      <c r="H19" s="1" t="s">
        <v>112</v>
      </c>
    </row>
    <row r="20" spans="1:8" ht="13.2" x14ac:dyDescent="0.25">
      <c r="A20" s="1" t="s">
        <v>125</v>
      </c>
      <c r="B20" s="3" t="s">
        <v>181</v>
      </c>
      <c r="C20" s="1" t="s">
        <v>124</v>
      </c>
      <c r="D20" s="1">
        <v>1</v>
      </c>
      <c r="E20" s="5">
        <v>8.34</v>
      </c>
      <c r="F20" s="5">
        <f>TableParts[[#This Row],[Quantity]]*TableParts[[#This Row],[Unit Price]]</f>
        <v>8.34</v>
      </c>
      <c r="G20" s="1" t="s">
        <v>112</v>
      </c>
      <c r="H20" s="1" t="s">
        <v>112</v>
      </c>
    </row>
    <row r="21" spans="1:8" ht="13.2" x14ac:dyDescent="0.25">
      <c r="A21" s="1" t="s">
        <v>141</v>
      </c>
      <c r="B21" s="3" t="s">
        <v>181</v>
      </c>
      <c r="C21" s="1" t="s">
        <v>140</v>
      </c>
      <c r="D21" s="1">
        <v>1</v>
      </c>
      <c r="E21" s="5">
        <v>5.84</v>
      </c>
      <c r="F21" s="5">
        <f>TableParts[[#This Row],[Quantity]]*TableParts[[#This Row],[Unit Price]]</f>
        <v>5.84</v>
      </c>
      <c r="G21" s="1" t="s">
        <v>142</v>
      </c>
      <c r="H21" s="1" t="s">
        <v>142</v>
      </c>
    </row>
    <row r="22" spans="1:8" ht="13.2" x14ac:dyDescent="0.25">
      <c r="A22" s="1" t="s">
        <v>144</v>
      </c>
      <c r="B22" s="3" t="s">
        <v>181</v>
      </c>
      <c r="C22" s="1" t="s">
        <v>143</v>
      </c>
      <c r="D22" s="1">
        <v>1</v>
      </c>
      <c r="E22" s="5">
        <v>5.78</v>
      </c>
      <c r="F22" s="5">
        <f>TableParts[[#This Row],[Quantity]]*TableParts[[#This Row],[Unit Price]]</f>
        <v>5.78</v>
      </c>
      <c r="G22" s="1" t="s">
        <v>142</v>
      </c>
      <c r="H22" s="1" t="s">
        <v>142</v>
      </c>
    </row>
    <row r="23" spans="1:8" ht="13.2" x14ac:dyDescent="0.25">
      <c r="A23" s="1" t="s">
        <v>146</v>
      </c>
      <c r="B23" s="3" t="s">
        <v>181</v>
      </c>
      <c r="C23" s="1" t="s">
        <v>145</v>
      </c>
      <c r="D23" s="1">
        <v>1</v>
      </c>
      <c r="E23" s="5">
        <v>12.22</v>
      </c>
      <c r="F23" s="5">
        <f>TableParts[[#This Row],[Quantity]]*TableParts[[#This Row],[Unit Price]]</f>
        <v>12.22</v>
      </c>
      <c r="G23" s="1" t="s">
        <v>142</v>
      </c>
      <c r="H23" s="1" t="s">
        <v>142</v>
      </c>
    </row>
    <row r="24" spans="1:8" ht="13.2" x14ac:dyDescent="0.25">
      <c r="A24" s="1" t="s">
        <v>148</v>
      </c>
      <c r="B24" s="3" t="s">
        <v>181</v>
      </c>
      <c r="C24" s="1" t="s">
        <v>147</v>
      </c>
      <c r="D24" s="1">
        <v>1</v>
      </c>
      <c r="E24" s="5">
        <v>120</v>
      </c>
      <c r="F24" s="5">
        <f>TableParts[[#This Row],[Quantity]]*TableParts[[#This Row],[Unit Price]]</f>
        <v>120</v>
      </c>
      <c r="G24" s="1" t="s">
        <v>149</v>
      </c>
      <c r="H24" s="1" t="s">
        <v>150</v>
      </c>
    </row>
    <row r="25" spans="1:8" ht="13.2" x14ac:dyDescent="0.25">
      <c r="A25" s="4"/>
      <c r="B25" s="8"/>
      <c r="C25" s="4"/>
      <c r="D25" s="4"/>
      <c r="E25" s="7"/>
      <c r="F25" s="7">
        <f>TableParts[[#This Row],[Quantity]]*TableParts[[#This Row],[Unit Price]]</f>
        <v>0</v>
      </c>
      <c r="G25" s="4"/>
      <c r="H25" s="4"/>
    </row>
    <row r="26" spans="1:8" ht="15.75" customHeight="1" x14ac:dyDescent="0.25">
      <c r="A26" s="1" t="s">
        <v>7</v>
      </c>
      <c r="B26" s="3"/>
      <c r="C26" s="1" t="s">
        <v>6</v>
      </c>
      <c r="D26" s="1">
        <v>1</v>
      </c>
      <c r="E26" s="5">
        <v>14.99</v>
      </c>
      <c r="F26" s="5">
        <f>TableParts[[#This Row],[Quantity]]*TableParts[[#This Row],[Unit Price]]</f>
        <v>14.99</v>
      </c>
      <c r="G26" s="1" t="s">
        <v>8</v>
      </c>
      <c r="H26" s="1" t="s">
        <v>9</v>
      </c>
    </row>
    <row r="27" spans="1:8" ht="15.75" customHeight="1" x14ac:dyDescent="0.25">
      <c r="A27" s="1" t="s">
        <v>13</v>
      </c>
      <c r="B27" s="3"/>
      <c r="C27" s="1" t="s">
        <v>12</v>
      </c>
      <c r="D27" s="1">
        <v>2</v>
      </c>
      <c r="E27" s="5">
        <v>8.09</v>
      </c>
      <c r="F27" s="5">
        <f>TableParts[[#This Row],[Quantity]]*TableParts[[#This Row],[Unit Price]]</f>
        <v>16.18</v>
      </c>
      <c r="G27" s="1" t="s">
        <v>8</v>
      </c>
      <c r="H27" s="1" t="s">
        <v>14</v>
      </c>
    </row>
    <row r="28" spans="1:8" ht="15.75" customHeight="1" x14ac:dyDescent="0.25">
      <c r="A28" s="1" t="s">
        <v>16</v>
      </c>
      <c r="B28" s="3"/>
      <c r="C28" s="1" t="s">
        <v>15</v>
      </c>
      <c r="D28" s="1">
        <v>1</v>
      </c>
      <c r="E28" s="5">
        <v>9.99</v>
      </c>
      <c r="F28" s="5">
        <f>TableParts[[#This Row],[Quantity]]*TableParts[[#This Row],[Unit Price]]</f>
        <v>9.99</v>
      </c>
      <c r="G28" s="1" t="s">
        <v>8</v>
      </c>
      <c r="H28" s="1" t="s">
        <v>17</v>
      </c>
    </row>
    <row r="29" spans="1:8" ht="15.75" customHeight="1" x14ac:dyDescent="0.25">
      <c r="A29" s="1" t="s">
        <v>16</v>
      </c>
      <c r="B29" s="3"/>
      <c r="C29" s="1" t="s">
        <v>18</v>
      </c>
      <c r="D29" s="1">
        <v>1</v>
      </c>
      <c r="E29" s="5">
        <v>14.99</v>
      </c>
      <c r="F29" s="5">
        <f>TableParts[[#This Row],[Quantity]]*TableParts[[#This Row],[Unit Price]]</f>
        <v>14.99</v>
      </c>
      <c r="G29" s="1" t="s">
        <v>8</v>
      </c>
      <c r="H29" s="1" t="s">
        <v>19</v>
      </c>
    </row>
    <row r="30" spans="1:8" ht="15.75" customHeight="1" x14ac:dyDescent="0.25">
      <c r="A30" s="1" t="s">
        <v>16</v>
      </c>
      <c r="B30" s="3"/>
      <c r="C30" s="1" t="s">
        <v>20</v>
      </c>
      <c r="D30" s="1">
        <v>1</v>
      </c>
      <c r="E30" s="5">
        <v>12.49</v>
      </c>
      <c r="F30" s="5">
        <f>TableParts[[#This Row],[Quantity]]*TableParts[[#This Row],[Unit Price]]</f>
        <v>12.49</v>
      </c>
      <c r="G30" s="1" t="s">
        <v>8</v>
      </c>
      <c r="H30" s="1" t="s">
        <v>21</v>
      </c>
    </row>
    <row r="31" spans="1:8" ht="15.75" customHeight="1" x14ac:dyDescent="0.25">
      <c r="A31" s="1" t="s">
        <v>16</v>
      </c>
      <c r="B31" s="3"/>
      <c r="C31" s="1" t="s">
        <v>22</v>
      </c>
      <c r="D31" s="1">
        <v>1</v>
      </c>
      <c r="E31" s="5">
        <v>12.99</v>
      </c>
      <c r="F31" s="5">
        <f>TableParts[[#This Row],[Quantity]]*TableParts[[#This Row],[Unit Price]]</f>
        <v>12.99</v>
      </c>
      <c r="G31" s="1" t="s">
        <v>8</v>
      </c>
      <c r="H31" s="1" t="s">
        <v>23</v>
      </c>
    </row>
    <row r="32" spans="1:8" ht="15.75" customHeight="1" x14ac:dyDescent="0.25">
      <c r="A32" s="1" t="s">
        <v>38</v>
      </c>
      <c r="B32" s="3"/>
      <c r="C32" s="1" t="s">
        <v>37</v>
      </c>
      <c r="D32" s="1">
        <v>2</v>
      </c>
      <c r="E32" s="5">
        <v>26.12</v>
      </c>
      <c r="F32" s="5">
        <f>TableParts[[#This Row],[Quantity]]*TableParts[[#This Row],[Unit Price]]</f>
        <v>52.24</v>
      </c>
      <c r="G32" s="1" t="s">
        <v>39</v>
      </c>
      <c r="H32" s="1" t="s">
        <v>40</v>
      </c>
    </row>
    <row r="33" spans="1:8" ht="13.2" x14ac:dyDescent="0.25">
      <c r="A33" s="1" t="s">
        <v>44</v>
      </c>
      <c r="B33" s="3"/>
      <c r="C33" s="1" t="s">
        <v>43</v>
      </c>
      <c r="D33" s="1">
        <v>1</v>
      </c>
      <c r="E33" s="5">
        <v>9.9499999999999993</v>
      </c>
      <c r="F33" s="5">
        <f>TableParts[[#This Row],[Quantity]]*TableParts[[#This Row],[Unit Price]]</f>
        <v>9.9499999999999993</v>
      </c>
      <c r="G33" s="1" t="s">
        <v>39</v>
      </c>
      <c r="H33" s="1" t="s">
        <v>42</v>
      </c>
    </row>
    <row r="34" spans="1:8" ht="13.2" x14ac:dyDescent="0.25">
      <c r="A34" s="1" t="s">
        <v>46</v>
      </c>
      <c r="B34" s="3"/>
      <c r="C34" s="1" t="s">
        <v>45</v>
      </c>
      <c r="D34" s="1">
        <v>4</v>
      </c>
      <c r="E34" s="5">
        <v>0.63</v>
      </c>
      <c r="F34" s="5">
        <f>TableParts[[#This Row],[Quantity]]*TableParts[[#This Row],[Unit Price]]</f>
        <v>2.52</v>
      </c>
      <c r="G34" s="1" t="s">
        <v>39</v>
      </c>
      <c r="H34" s="1" t="s">
        <v>47</v>
      </c>
    </row>
    <row r="35" spans="1:8" ht="13.2" x14ac:dyDescent="0.25">
      <c r="A35" s="1" t="s">
        <v>49</v>
      </c>
      <c r="B35" s="3"/>
      <c r="C35" s="1" t="s">
        <v>48</v>
      </c>
      <c r="D35" s="1">
        <v>1</v>
      </c>
      <c r="E35" s="5">
        <v>4.3</v>
      </c>
      <c r="F35" s="5">
        <f>TableParts[[#This Row],[Quantity]]*TableParts[[#This Row],[Unit Price]]</f>
        <v>4.3</v>
      </c>
      <c r="G35" s="1" t="s">
        <v>39</v>
      </c>
      <c r="H35" s="1" t="s">
        <v>50</v>
      </c>
    </row>
    <row r="36" spans="1:8" ht="13.2" x14ac:dyDescent="0.25">
      <c r="A36" s="1" t="s">
        <v>52</v>
      </c>
      <c r="B36" s="3"/>
      <c r="C36" s="1" t="s">
        <v>51</v>
      </c>
      <c r="D36" s="1">
        <v>2</v>
      </c>
      <c r="E36" s="5">
        <v>13.27</v>
      </c>
      <c r="F36" s="5">
        <f>TableParts[[#This Row],[Quantity]]*TableParts[[#This Row],[Unit Price]]</f>
        <v>26.54</v>
      </c>
      <c r="G36" s="1" t="s">
        <v>29</v>
      </c>
      <c r="H36" s="1" t="s">
        <v>53</v>
      </c>
    </row>
    <row r="37" spans="1:8" ht="13.2" x14ac:dyDescent="0.25">
      <c r="A37" s="1" t="s">
        <v>57</v>
      </c>
      <c r="B37" s="3"/>
      <c r="C37" s="1" t="s">
        <v>56</v>
      </c>
      <c r="D37" s="1">
        <v>4</v>
      </c>
      <c r="E37" s="5">
        <v>3.95</v>
      </c>
      <c r="F37" s="5">
        <f>TableParts[[#This Row],[Quantity]]*TableParts[[#This Row],[Unit Price]]</f>
        <v>15.8</v>
      </c>
      <c r="G37" s="1" t="s">
        <v>29</v>
      </c>
      <c r="H37" s="1" t="s">
        <v>42</v>
      </c>
    </row>
    <row r="38" spans="1:8" ht="13.2" x14ac:dyDescent="0.25">
      <c r="A38" s="1" t="s">
        <v>59</v>
      </c>
      <c r="B38" s="3"/>
      <c r="C38" s="1" t="s">
        <v>58</v>
      </c>
      <c r="D38" s="1">
        <v>1</v>
      </c>
      <c r="E38" s="5">
        <v>24.95</v>
      </c>
      <c r="F38" s="5">
        <f>TableParts[[#This Row],[Quantity]]*TableParts[[#This Row],[Unit Price]]</f>
        <v>24.95</v>
      </c>
      <c r="G38" s="1" t="s">
        <v>29</v>
      </c>
      <c r="H38" s="1" t="s">
        <v>60</v>
      </c>
    </row>
    <row r="39" spans="1:8" ht="13.2" x14ac:dyDescent="0.25">
      <c r="A39" s="1" t="s">
        <v>62</v>
      </c>
      <c r="B39" s="3"/>
      <c r="C39" s="1" t="s">
        <v>61</v>
      </c>
      <c r="D39" s="1">
        <v>4</v>
      </c>
      <c r="E39" s="5">
        <v>0.47</v>
      </c>
      <c r="F39" s="5">
        <f>TableParts[[#This Row],[Quantity]]*TableParts[[#This Row],[Unit Price]]</f>
        <v>1.88</v>
      </c>
      <c r="G39" s="1" t="s">
        <v>29</v>
      </c>
      <c r="H39" s="1" t="s">
        <v>63</v>
      </c>
    </row>
    <row r="40" spans="1:8" ht="13.2" x14ac:dyDescent="0.25">
      <c r="A40" s="1" t="s">
        <v>65</v>
      </c>
      <c r="B40" s="3"/>
      <c r="C40" s="1" t="s">
        <v>64</v>
      </c>
      <c r="D40" s="1">
        <v>1</v>
      </c>
      <c r="E40" s="5">
        <v>22</v>
      </c>
      <c r="F40" s="5">
        <f>TableParts[[#This Row],[Quantity]]*TableParts[[#This Row],[Unit Price]]</f>
        <v>22</v>
      </c>
      <c r="G40" s="1" t="s">
        <v>29</v>
      </c>
      <c r="H40" s="1" t="s">
        <v>36</v>
      </c>
    </row>
    <row r="41" spans="1:8" ht="13.2" x14ac:dyDescent="0.25">
      <c r="A41" s="1" t="s">
        <v>67</v>
      </c>
      <c r="B41" s="3"/>
      <c r="C41" s="1" t="s">
        <v>66</v>
      </c>
      <c r="D41" s="1">
        <v>1</v>
      </c>
      <c r="E41" s="5">
        <v>0.48</v>
      </c>
      <c r="F41" s="5">
        <f>TableParts[[#This Row],[Quantity]]*TableParts[[#This Row],[Unit Price]]</f>
        <v>0.48</v>
      </c>
      <c r="G41" s="1" t="s">
        <v>39</v>
      </c>
      <c r="H41" s="1" t="s">
        <v>68</v>
      </c>
    </row>
    <row r="42" spans="1:8" ht="13.2" x14ac:dyDescent="0.25">
      <c r="A42" s="1" t="s">
        <v>70</v>
      </c>
      <c r="B42" s="3"/>
      <c r="C42" s="1" t="s">
        <v>69</v>
      </c>
      <c r="D42" s="1">
        <v>2</v>
      </c>
      <c r="E42" s="5">
        <v>1.2</v>
      </c>
      <c r="F42" s="5">
        <f>TableParts[[#This Row],[Quantity]]*TableParts[[#This Row],[Unit Price]]</f>
        <v>2.4</v>
      </c>
      <c r="G42" s="1" t="s">
        <v>39</v>
      </c>
      <c r="H42" s="1" t="s">
        <v>71</v>
      </c>
    </row>
    <row r="43" spans="1:8" ht="13.2" x14ac:dyDescent="0.25">
      <c r="A43" s="1" t="s">
        <v>73</v>
      </c>
      <c r="B43" s="3"/>
      <c r="C43" s="1" t="s">
        <v>72</v>
      </c>
      <c r="D43" s="1">
        <v>7</v>
      </c>
      <c r="E43" s="5">
        <v>2.75</v>
      </c>
      <c r="F43" s="5">
        <f>TableParts[[#This Row],[Quantity]]*TableParts[[#This Row],[Unit Price]]</f>
        <v>19.25</v>
      </c>
      <c r="G43" s="1" t="s">
        <v>39</v>
      </c>
      <c r="H43" s="1" t="s">
        <v>74</v>
      </c>
    </row>
    <row r="44" spans="1:8" ht="13.2" x14ac:dyDescent="0.25">
      <c r="A44" s="1" t="s">
        <v>76</v>
      </c>
      <c r="B44" s="3"/>
      <c r="C44" s="1" t="s">
        <v>75</v>
      </c>
      <c r="D44" s="1">
        <v>7</v>
      </c>
      <c r="E44" s="5">
        <v>0.15</v>
      </c>
      <c r="F44" s="5">
        <f>TableParts[[#This Row],[Quantity]]*TableParts[[#This Row],[Unit Price]]</f>
        <v>1.05</v>
      </c>
      <c r="G44" s="1" t="s">
        <v>39</v>
      </c>
      <c r="H44" s="1" t="s">
        <v>77</v>
      </c>
    </row>
    <row r="45" spans="1:8" ht="13.2" x14ac:dyDescent="0.25">
      <c r="A45" s="1" t="s">
        <v>79</v>
      </c>
      <c r="B45" s="3"/>
      <c r="C45" s="1" t="s">
        <v>78</v>
      </c>
      <c r="D45" s="1">
        <v>7</v>
      </c>
      <c r="E45" s="5">
        <v>0.1</v>
      </c>
      <c r="F45" s="5">
        <f>TableParts[[#This Row],[Quantity]]*TableParts[[#This Row],[Unit Price]]</f>
        <v>0.70000000000000007</v>
      </c>
      <c r="G45" s="1" t="s">
        <v>39</v>
      </c>
      <c r="H45" s="1" t="s">
        <v>77</v>
      </c>
    </row>
    <row r="46" spans="1:8" ht="13.2" x14ac:dyDescent="0.25">
      <c r="A46" s="1" t="s">
        <v>81</v>
      </c>
      <c r="B46" s="3"/>
      <c r="C46" s="1" t="s">
        <v>80</v>
      </c>
      <c r="D46" s="1">
        <v>4</v>
      </c>
      <c r="E46" s="5">
        <v>0.19</v>
      </c>
      <c r="F46" s="5">
        <f>TableParts[[#This Row],[Quantity]]*TableParts[[#This Row],[Unit Price]]</f>
        <v>0.76</v>
      </c>
      <c r="G46" s="1" t="s">
        <v>39</v>
      </c>
      <c r="H46" s="1" t="s">
        <v>77</v>
      </c>
    </row>
    <row r="47" spans="1:8" ht="13.2" x14ac:dyDescent="0.25">
      <c r="A47" s="1" t="s">
        <v>83</v>
      </c>
      <c r="B47" s="3"/>
      <c r="C47" s="1" t="s">
        <v>82</v>
      </c>
      <c r="D47" s="1">
        <v>4</v>
      </c>
      <c r="E47" s="5">
        <v>0.1</v>
      </c>
      <c r="F47" s="5">
        <f>TableParts[[#This Row],[Quantity]]*TableParts[[#This Row],[Unit Price]]</f>
        <v>0.4</v>
      </c>
      <c r="G47" s="1" t="s">
        <v>39</v>
      </c>
      <c r="H47" s="1" t="s">
        <v>77</v>
      </c>
    </row>
    <row r="48" spans="1:8" ht="13.2" x14ac:dyDescent="0.25">
      <c r="A48" s="1" t="s">
        <v>85</v>
      </c>
      <c r="B48" s="3"/>
      <c r="C48" s="1" t="s">
        <v>84</v>
      </c>
      <c r="D48" s="1">
        <v>4</v>
      </c>
      <c r="E48" s="5">
        <v>0.21</v>
      </c>
      <c r="F48" s="5">
        <f>TableParts[[#This Row],[Quantity]]*TableParts[[#This Row],[Unit Price]]</f>
        <v>0.84</v>
      </c>
      <c r="G48" s="1" t="s">
        <v>39</v>
      </c>
      <c r="H48" s="1" t="s">
        <v>77</v>
      </c>
    </row>
    <row r="49" spans="1:8" ht="13.2" x14ac:dyDescent="0.25">
      <c r="A49" s="1" t="s">
        <v>87</v>
      </c>
      <c r="B49" s="3"/>
      <c r="C49" s="1" t="s">
        <v>86</v>
      </c>
      <c r="D49" s="1">
        <v>4</v>
      </c>
      <c r="E49" s="5">
        <v>0.1</v>
      </c>
      <c r="F49" s="5">
        <f>TableParts[[#This Row],[Quantity]]*TableParts[[#This Row],[Unit Price]]</f>
        <v>0.4</v>
      </c>
      <c r="G49" s="1" t="s">
        <v>39</v>
      </c>
      <c r="H49" s="1" t="s">
        <v>77</v>
      </c>
    </row>
    <row r="50" spans="1:8" ht="13.2" x14ac:dyDescent="0.25">
      <c r="A50" s="1" t="s">
        <v>89</v>
      </c>
      <c r="B50" s="3"/>
      <c r="C50" s="1" t="s">
        <v>88</v>
      </c>
      <c r="D50" s="1">
        <v>2</v>
      </c>
      <c r="E50" s="5">
        <v>0.25</v>
      </c>
      <c r="F50" s="5">
        <f>TableParts[[#This Row],[Quantity]]*TableParts[[#This Row],[Unit Price]]</f>
        <v>0.5</v>
      </c>
      <c r="G50" s="1" t="s">
        <v>39</v>
      </c>
      <c r="H50" s="1" t="s">
        <v>77</v>
      </c>
    </row>
    <row r="51" spans="1:8" ht="13.2" x14ac:dyDescent="0.25">
      <c r="A51" s="1" t="s">
        <v>91</v>
      </c>
      <c r="B51" s="3"/>
      <c r="C51" s="1" t="s">
        <v>90</v>
      </c>
      <c r="D51" s="1">
        <v>2</v>
      </c>
      <c r="E51" s="5">
        <v>0.14000000000000001</v>
      </c>
      <c r="F51" s="5">
        <f>TableParts[[#This Row],[Quantity]]*TableParts[[#This Row],[Unit Price]]</f>
        <v>0.28000000000000003</v>
      </c>
      <c r="G51" s="1" t="s">
        <v>39</v>
      </c>
      <c r="H51" s="1" t="s">
        <v>77</v>
      </c>
    </row>
    <row r="52" spans="1:8" ht="13.2" x14ac:dyDescent="0.25">
      <c r="A52" s="1" t="s">
        <v>93</v>
      </c>
      <c r="B52" s="3"/>
      <c r="C52" s="1" t="s">
        <v>92</v>
      </c>
      <c r="D52" s="1">
        <v>1</v>
      </c>
      <c r="E52" s="5">
        <v>5.04</v>
      </c>
      <c r="F52" s="5">
        <f>TableParts[[#This Row],[Quantity]]*TableParts[[#This Row],[Unit Price]]</f>
        <v>5.04</v>
      </c>
      <c r="G52" s="1" t="s">
        <v>39</v>
      </c>
      <c r="H52" s="1" t="s">
        <v>71</v>
      </c>
    </row>
    <row r="53" spans="1:8" ht="13.2" x14ac:dyDescent="0.25">
      <c r="A53" s="1" t="s">
        <v>95</v>
      </c>
      <c r="B53" s="3"/>
      <c r="C53" s="1" t="s">
        <v>94</v>
      </c>
      <c r="D53" s="1">
        <v>1</v>
      </c>
      <c r="E53" s="5">
        <v>2.56</v>
      </c>
      <c r="F53" s="5">
        <f>TableParts[[#This Row],[Quantity]]*TableParts[[#This Row],[Unit Price]]</f>
        <v>2.56</v>
      </c>
      <c r="G53" s="1" t="s">
        <v>39</v>
      </c>
      <c r="H53" s="1" t="s">
        <v>96</v>
      </c>
    </row>
    <row r="54" spans="1:8" ht="13.2" x14ac:dyDescent="0.25">
      <c r="A54" s="1" t="s">
        <v>98</v>
      </c>
      <c r="B54" s="3"/>
      <c r="C54" s="1" t="s">
        <v>97</v>
      </c>
      <c r="D54" s="1">
        <v>5</v>
      </c>
      <c r="E54" s="5">
        <v>0.51</v>
      </c>
      <c r="F54" s="5">
        <f>TableParts[[#This Row],[Quantity]]*TableParts[[#This Row],[Unit Price]]</f>
        <v>2.5499999999999998</v>
      </c>
      <c r="G54" s="1" t="s">
        <v>39</v>
      </c>
      <c r="H54" s="1" t="s">
        <v>99</v>
      </c>
    </row>
    <row r="55" spans="1:8" ht="13.2" x14ac:dyDescent="0.25">
      <c r="A55" s="1" t="s">
        <v>101</v>
      </c>
      <c r="B55" s="3"/>
      <c r="C55" s="1" t="s">
        <v>100</v>
      </c>
      <c r="D55" s="1">
        <v>2</v>
      </c>
      <c r="E55" s="5">
        <v>0.51</v>
      </c>
      <c r="F55" s="5">
        <f>TableParts[[#This Row],[Quantity]]*TableParts[[#This Row],[Unit Price]]</f>
        <v>1.02</v>
      </c>
      <c r="G55" s="1" t="s">
        <v>39</v>
      </c>
      <c r="H55" s="1" t="s">
        <v>102</v>
      </c>
    </row>
    <row r="56" spans="1:8" ht="13.2" x14ac:dyDescent="0.25">
      <c r="A56" s="1" t="s">
        <v>127</v>
      </c>
      <c r="B56" s="3"/>
      <c r="C56" s="1" t="s">
        <v>126</v>
      </c>
      <c r="D56" s="1">
        <v>1</v>
      </c>
      <c r="E56" s="5">
        <v>43.8</v>
      </c>
      <c r="F56" s="5">
        <f>TableParts[[#This Row],[Quantity]]*TableParts[[#This Row],[Unit Price]]</f>
        <v>43.8</v>
      </c>
      <c r="G56" s="1" t="s">
        <v>112</v>
      </c>
      <c r="H56" s="1" t="s">
        <v>112</v>
      </c>
    </row>
    <row r="57" spans="1:8" ht="13.2" x14ac:dyDescent="0.25">
      <c r="A57" s="1" t="s">
        <v>129</v>
      </c>
      <c r="B57" s="3"/>
      <c r="C57" s="1" t="s">
        <v>128</v>
      </c>
      <c r="D57" s="1">
        <v>1</v>
      </c>
      <c r="E57" s="5">
        <v>53.76</v>
      </c>
      <c r="F57" s="5">
        <f>TableParts[[#This Row],[Quantity]]*TableParts[[#This Row],[Unit Price]]</f>
        <v>53.76</v>
      </c>
      <c r="G57" s="1" t="s">
        <v>130</v>
      </c>
      <c r="H57" s="1" t="s">
        <v>112</v>
      </c>
    </row>
    <row r="58" spans="1:8" ht="13.2" x14ac:dyDescent="0.25">
      <c r="A58" s="1" t="s">
        <v>132</v>
      </c>
      <c r="B58" s="3"/>
      <c r="C58" s="1" t="s">
        <v>131</v>
      </c>
      <c r="D58" s="1">
        <v>1</v>
      </c>
      <c r="E58" s="5">
        <v>15.1</v>
      </c>
      <c r="F58" s="5">
        <f>TableParts[[#This Row],[Quantity]]*TableParts[[#This Row],[Unit Price]]</f>
        <v>15.1</v>
      </c>
      <c r="G58" s="1" t="s">
        <v>130</v>
      </c>
      <c r="H58" s="1" t="s">
        <v>112</v>
      </c>
    </row>
    <row r="59" spans="1:8" ht="13.2" x14ac:dyDescent="0.25">
      <c r="A59" s="1" t="s">
        <v>134</v>
      </c>
      <c r="B59" s="3"/>
      <c r="C59" s="1" t="s">
        <v>133</v>
      </c>
      <c r="D59" s="1">
        <v>1</v>
      </c>
      <c r="E59" s="5">
        <v>7.41</v>
      </c>
      <c r="F59" s="5">
        <f>TableParts[[#This Row],[Quantity]]*TableParts[[#This Row],[Unit Price]]</f>
        <v>7.41</v>
      </c>
      <c r="G59" s="1" t="s">
        <v>130</v>
      </c>
      <c r="H59" s="1" t="s">
        <v>112</v>
      </c>
    </row>
    <row r="60" spans="1:8" ht="13.2" x14ac:dyDescent="0.25">
      <c r="A60" s="1" t="s">
        <v>136</v>
      </c>
      <c r="B60" s="3"/>
      <c r="C60" s="1" t="s">
        <v>135</v>
      </c>
      <c r="D60" s="1">
        <v>1</v>
      </c>
      <c r="E60" s="5">
        <v>96.1</v>
      </c>
      <c r="F60" s="5">
        <f>TableParts[[#This Row],[Quantity]]*TableParts[[#This Row],[Unit Price]]</f>
        <v>96.1</v>
      </c>
      <c r="G60" s="1" t="s">
        <v>112</v>
      </c>
      <c r="H60" s="1" t="s">
        <v>112</v>
      </c>
    </row>
    <row r="61" spans="1:8" ht="13.2" x14ac:dyDescent="0.25">
      <c r="A61" s="1" t="s">
        <v>138</v>
      </c>
      <c r="B61" s="3"/>
      <c r="C61" s="1" t="s">
        <v>137</v>
      </c>
      <c r="D61" s="1">
        <v>1</v>
      </c>
      <c r="E61" s="5">
        <v>29.38</v>
      </c>
      <c r="F61" s="5">
        <f>TableParts[[#This Row],[Quantity]]*TableParts[[#This Row],[Unit Price]]</f>
        <v>29.38</v>
      </c>
      <c r="G61" s="1" t="s">
        <v>139</v>
      </c>
      <c r="H61" s="1" t="s">
        <v>139</v>
      </c>
    </row>
    <row r="62" spans="1:8" ht="13.2" x14ac:dyDescent="0.25">
      <c r="A62" s="1">
        <v>37769</v>
      </c>
      <c r="B62" s="3"/>
      <c r="C62" s="1" t="s">
        <v>151</v>
      </c>
      <c r="D62" s="1">
        <v>2</v>
      </c>
      <c r="E62" s="5">
        <v>5.13</v>
      </c>
      <c r="F62" s="5">
        <f>TableParts[[#This Row],[Quantity]]*TableParts[[#This Row],[Unit Price]]</f>
        <v>10.26</v>
      </c>
      <c r="G62" s="1" t="s">
        <v>152</v>
      </c>
      <c r="H62" s="1" t="s">
        <v>153</v>
      </c>
    </row>
    <row r="63" spans="1:8" ht="13.2" x14ac:dyDescent="0.25">
      <c r="A63" s="4"/>
      <c r="B63" s="8"/>
      <c r="C63" s="4"/>
      <c r="D63" s="4"/>
      <c r="E63" s="7"/>
      <c r="F63" s="7">
        <f>TableParts[[#This Row],[Quantity]]*TableParts[[#This Row],[Unit Price]]</f>
        <v>0</v>
      </c>
      <c r="G63" s="4"/>
      <c r="H63" s="4"/>
    </row>
    <row r="64" spans="1:8" ht="15.75" customHeight="1" x14ac:dyDescent="0.25">
      <c r="A64" s="3"/>
      <c r="B64" s="3"/>
      <c r="C64" s="3"/>
      <c r="D64" s="3"/>
      <c r="E64" s="6"/>
      <c r="F64" s="6">
        <f>TableParts[[#This Row],[Quantity]]*TableParts[[#This Row],[Unit Price]]</f>
        <v>0</v>
      </c>
      <c r="G64" s="3"/>
      <c r="H64" s="3"/>
    </row>
    <row r="65" spans="1:8" ht="15.75" customHeight="1" x14ac:dyDescent="0.25">
      <c r="A65" s="3"/>
      <c r="B65" s="3"/>
      <c r="C65" s="3"/>
      <c r="D65" s="3"/>
      <c r="E65" s="6"/>
      <c r="F65" s="6">
        <f>TableParts[[#This Row],[Quantity]]*TableParts[[#This Row],[Unit Price]]</f>
        <v>0</v>
      </c>
      <c r="G65" s="3"/>
      <c r="H65" s="3"/>
    </row>
    <row r="66" spans="1:8" ht="15.75" customHeight="1" x14ac:dyDescent="0.25">
      <c r="F66" s="5" t="s">
        <v>154</v>
      </c>
      <c r="G66" s="1">
        <f>SUM(F2:F65)</f>
        <v>2145.5900000000006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4"/>
  <sheetViews>
    <sheetView tabSelected="1" workbookViewId="0">
      <selection activeCell="A8" sqref="A8"/>
    </sheetView>
  </sheetViews>
  <sheetFormatPr defaultColWidth="14.44140625" defaultRowHeight="15.75" customHeight="1" x14ac:dyDescent="0.25"/>
  <cols>
    <col min="1" max="1" width="31.109375" style="1" customWidth="1"/>
    <col min="2" max="2" width="11.88671875" style="1" customWidth="1"/>
    <col min="3" max="3" width="55.33203125" style="1" customWidth="1"/>
    <col min="4" max="4" width="10.6640625" style="1" customWidth="1"/>
    <col min="5" max="5" width="15.44140625" style="1" customWidth="1"/>
    <col min="6" max="6" width="14.44140625" style="2"/>
    <col min="7" max="8" width="15.44140625" style="1" customWidth="1"/>
    <col min="11" max="16384" width="14.44140625" style="1"/>
  </cols>
  <sheetData>
    <row r="1" spans="1:10" ht="13.2" x14ac:dyDescent="0.25">
      <c r="A1" s="1" t="s">
        <v>0</v>
      </c>
      <c r="B1" s="1" t="s">
        <v>179</v>
      </c>
      <c r="C1" s="1" t="s">
        <v>178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184</v>
      </c>
      <c r="I1" s="1"/>
      <c r="J1" s="1"/>
    </row>
    <row r="2" spans="1:10" ht="13.2" x14ac:dyDescent="0.25">
      <c r="A2" s="1">
        <v>292</v>
      </c>
      <c r="B2" s="1" t="s">
        <v>180</v>
      </c>
      <c r="C2" s="1" t="s">
        <v>155</v>
      </c>
      <c r="D2" s="1">
        <v>1</v>
      </c>
      <c r="E2" s="2">
        <v>9.9499999999999993</v>
      </c>
      <c r="G2" s="1" t="s">
        <v>156</v>
      </c>
      <c r="I2" s="1"/>
      <c r="J2" s="1"/>
    </row>
    <row r="3" spans="1:10" ht="12.75" customHeight="1" x14ac:dyDescent="0.25">
      <c r="A3" s="1">
        <v>3985</v>
      </c>
      <c r="B3" s="1" t="s">
        <v>180</v>
      </c>
      <c r="C3" s="1" t="s">
        <v>157</v>
      </c>
      <c r="D3" s="1">
        <v>1</v>
      </c>
      <c r="E3" s="2">
        <v>3.95</v>
      </c>
      <c r="G3" s="1" t="s">
        <v>156</v>
      </c>
      <c r="I3" s="1"/>
      <c r="J3" s="1"/>
    </row>
    <row r="4" spans="1:10" ht="13.2" x14ac:dyDescent="0.25">
      <c r="A4" s="1" t="s">
        <v>159</v>
      </c>
      <c r="B4" s="1" t="s">
        <v>180</v>
      </c>
      <c r="C4" s="1" t="s">
        <v>158</v>
      </c>
      <c r="D4" s="1">
        <v>1</v>
      </c>
      <c r="E4" s="2">
        <v>32.1</v>
      </c>
      <c r="G4" s="1" t="s">
        <v>36</v>
      </c>
      <c r="I4" s="1"/>
      <c r="J4" s="1"/>
    </row>
    <row r="5" spans="1:10" ht="13.2" x14ac:dyDescent="0.25">
      <c r="A5" s="1" t="s">
        <v>161</v>
      </c>
      <c r="B5" s="1" t="s">
        <v>180</v>
      </c>
      <c r="C5" s="1" t="s">
        <v>160</v>
      </c>
      <c r="D5" s="1">
        <v>2</v>
      </c>
      <c r="E5" s="2">
        <v>17.39</v>
      </c>
      <c r="G5" s="1" t="s">
        <v>29</v>
      </c>
      <c r="I5" s="1"/>
      <c r="J5" s="1"/>
    </row>
    <row r="6" spans="1:10" ht="13.2" x14ac:dyDescent="0.25">
      <c r="A6" s="1" t="s">
        <v>163</v>
      </c>
      <c r="B6" s="1" t="s">
        <v>180</v>
      </c>
      <c r="C6" s="1" t="s">
        <v>162</v>
      </c>
      <c r="D6" s="1">
        <v>2</v>
      </c>
      <c r="E6" s="2">
        <v>6.97</v>
      </c>
      <c r="G6" s="1" t="s">
        <v>29</v>
      </c>
      <c r="I6" s="1"/>
      <c r="J6" s="1"/>
    </row>
    <row r="7" spans="1:10" ht="13.2" x14ac:dyDescent="0.25">
      <c r="A7" s="1" t="s">
        <v>165</v>
      </c>
      <c r="B7" s="1" t="s">
        <v>180</v>
      </c>
      <c r="C7" s="1" t="s">
        <v>164</v>
      </c>
      <c r="D7" s="1">
        <v>1</v>
      </c>
      <c r="E7" s="2">
        <v>4.13</v>
      </c>
      <c r="G7" s="1" t="s">
        <v>29</v>
      </c>
      <c r="I7" s="1"/>
      <c r="J7" s="1"/>
    </row>
    <row r="8" spans="1:10" ht="13.2" x14ac:dyDescent="0.25">
      <c r="A8" s="1" t="s">
        <v>167</v>
      </c>
      <c r="B8" s="1" t="s">
        <v>180</v>
      </c>
      <c r="C8" s="1" t="s">
        <v>166</v>
      </c>
      <c r="D8" s="1">
        <v>1</v>
      </c>
      <c r="E8" s="2">
        <v>43.82</v>
      </c>
      <c r="G8" s="1" t="s">
        <v>29</v>
      </c>
      <c r="I8" s="1"/>
      <c r="J8" s="1"/>
    </row>
    <row r="9" spans="1:10" ht="13.2" x14ac:dyDescent="0.25">
      <c r="A9" s="1" t="s">
        <v>169</v>
      </c>
      <c r="B9" s="1" t="s">
        <v>180</v>
      </c>
      <c r="C9" s="1" t="s">
        <v>168</v>
      </c>
      <c r="D9" s="1">
        <v>3</v>
      </c>
      <c r="E9" s="2">
        <v>22.51</v>
      </c>
      <c r="G9" s="1" t="s">
        <v>29</v>
      </c>
      <c r="I9" s="1"/>
      <c r="J9" s="1"/>
    </row>
    <row r="10" spans="1:10" ht="13.2" x14ac:dyDescent="0.25">
      <c r="A10" s="1" t="s">
        <v>170</v>
      </c>
      <c r="B10" s="1" t="s">
        <v>180</v>
      </c>
      <c r="C10" s="1" t="s">
        <v>37</v>
      </c>
      <c r="D10" s="1">
        <v>1</v>
      </c>
      <c r="E10" s="2">
        <v>26.12</v>
      </c>
      <c r="G10" s="1" t="s">
        <v>29</v>
      </c>
      <c r="I10" s="1"/>
      <c r="J10" s="1"/>
    </row>
    <row r="11" spans="1:10" ht="13.2" x14ac:dyDescent="0.25">
      <c r="A11" s="1" t="s">
        <v>172</v>
      </c>
      <c r="B11" s="1" t="s">
        <v>180</v>
      </c>
      <c r="C11" s="1" t="s">
        <v>171</v>
      </c>
      <c r="D11" s="1">
        <v>1</v>
      </c>
      <c r="E11" s="2">
        <v>13.88</v>
      </c>
      <c r="G11" s="1" t="s">
        <v>29</v>
      </c>
      <c r="I11" s="1"/>
      <c r="J11" s="1"/>
    </row>
    <row r="12" spans="1:10" ht="13.2" x14ac:dyDescent="0.25">
      <c r="A12" s="1" t="s">
        <v>174</v>
      </c>
      <c r="B12" s="1" t="s">
        <v>180</v>
      </c>
      <c r="C12" s="1" t="s">
        <v>173</v>
      </c>
      <c r="D12" s="1">
        <v>1</v>
      </c>
      <c r="E12" s="2">
        <v>368</v>
      </c>
      <c r="G12" s="1" t="s">
        <v>108</v>
      </c>
      <c r="I12" s="1"/>
      <c r="J12" s="1"/>
    </row>
    <row r="13" spans="1:10" ht="13.2" x14ac:dyDescent="0.25">
      <c r="A13" s="1" t="s">
        <v>177</v>
      </c>
      <c r="B13" s="1" t="s">
        <v>181</v>
      </c>
      <c r="C13" s="1" t="s">
        <v>176</v>
      </c>
      <c r="D13" s="1">
        <v>1</v>
      </c>
      <c r="E13" s="2">
        <v>5.66</v>
      </c>
      <c r="G13" s="1" t="s">
        <v>112</v>
      </c>
      <c r="I13" s="1"/>
      <c r="J13" s="1"/>
    </row>
    <row r="14" spans="1:10" ht="13.2" x14ac:dyDescent="0.25">
      <c r="I14" s="1"/>
      <c r="J14" s="1"/>
    </row>
    <row r="15" spans="1:10" ht="13.2" x14ac:dyDescent="0.25"/>
    <row r="16" spans="1:10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2021-07-08T13:00:03Z</dcterms:modified>
</cp:coreProperties>
</file>