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Vidhuiyer\Downloads\"/>
    </mc:Choice>
  </mc:AlternateContent>
  <xr:revisionPtr revIDLastSave="0" documentId="13_ncr:1_{F2602CCB-B33C-4334-A7C6-8EB080A2374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nalysis" sheetId="1" r:id="rId1"/>
    <sheet name="Original data" sheetId="2" r:id="rId2"/>
  </sheets>
  <definedNames>
    <definedName name="_xlnm._FilterDatabase" localSheetId="0" hidden="1">Analysis!$A$2:$E$118</definedName>
    <definedName name="_xlnm._FilterDatabase" localSheetId="1" hidden="1">'Original data'!$A$2:$E$137</definedName>
  </definedName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8" i="1" l="1"/>
  <c r="I118" i="1"/>
  <c r="H118" i="1"/>
  <c r="G118" i="1"/>
  <c r="J117" i="1"/>
  <c r="I117" i="1"/>
  <c r="H117" i="1"/>
  <c r="G117" i="1"/>
  <c r="J116" i="1"/>
  <c r="I116" i="1"/>
  <c r="H116" i="1"/>
  <c r="G116" i="1"/>
  <c r="J115" i="1"/>
  <c r="I115" i="1"/>
  <c r="H115" i="1"/>
  <c r="G115" i="1"/>
  <c r="J114" i="1"/>
  <c r="I114" i="1"/>
  <c r="H114" i="1"/>
  <c r="G114" i="1"/>
  <c r="J113" i="1"/>
  <c r="I113" i="1"/>
  <c r="H113" i="1"/>
  <c r="G113" i="1"/>
  <c r="J112" i="1"/>
  <c r="I112" i="1"/>
  <c r="H112" i="1"/>
  <c r="G112" i="1"/>
  <c r="J111" i="1"/>
  <c r="I111" i="1"/>
  <c r="H111" i="1"/>
  <c r="G111" i="1"/>
  <c r="J110" i="1"/>
  <c r="I110" i="1"/>
  <c r="H110" i="1"/>
  <c r="G110" i="1"/>
  <c r="J109" i="1"/>
  <c r="I109" i="1"/>
  <c r="H109" i="1"/>
  <c r="G109" i="1"/>
  <c r="J108" i="1"/>
  <c r="I108" i="1"/>
  <c r="H108" i="1"/>
  <c r="G108" i="1"/>
  <c r="J107" i="1"/>
  <c r="I107" i="1"/>
  <c r="H107" i="1"/>
  <c r="G107" i="1"/>
  <c r="J106" i="1"/>
  <c r="I106" i="1"/>
  <c r="H106" i="1"/>
  <c r="G106" i="1"/>
  <c r="J105" i="1"/>
  <c r="I105" i="1"/>
  <c r="H105" i="1"/>
  <c r="G105" i="1"/>
  <c r="J104" i="1"/>
  <c r="I104" i="1"/>
  <c r="H104" i="1"/>
  <c r="G104" i="1"/>
  <c r="J103" i="1"/>
  <c r="I103" i="1"/>
  <c r="H103" i="1"/>
  <c r="G103" i="1"/>
  <c r="J102" i="1"/>
  <c r="I102" i="1"/>
  <c r="H102" i="1"/>
  <c r="G102" i="1"/>
  <c r="J101" i="1"/>
  <c r="I101" i="1"/>
  <c r="H101" i="1"/>
  <c r="G101" i="1"/>
  <c r="J100" i="1"/>
  <c r="I100" i="1"/>
  <c r="H100" i="1"/>
  <c r="G100" i="1"/>
  <c r="J99" i="1"/>
  <c r="I99" i="1"/>
  <c r="H99" i="1"/>
  <c r="G99" i="1"/>
  <c r="J98" i="1"/>
  <c r="I98" i="1"/>
  <c r="H98" i="1"/>
  <c r="G98" i="1"/>
  <c r="J97" i="1"/>
  <c r="I97" i="1"/>
  <c r="H97" i="1"/>
  <c r="G97" i="1"/>
  <c r="J96" i="1"/>
  <c r="I96" i="1"/>
  <c r="H96" i="1"/>
  <c r="G96" i="1"/>
  <c r="J95" i="1"/>
  <c r="I95" i="1"/>
  <c r="H95" i="1"/>
  <c r="G95" i="1"/>
  <c r="J94" i="1"/>
  <c r="I94" i="1"/>
  <c r="H94" i="1"/>
  <c r="G94" i="1"/>
  <c r="J93" i="1"/>
  <c r="I93" i="1"/>
  <c r="H93" i="1"/>
  <c r="G93" i="1"/>
  <c r="J92" i="1"/>
  <c r="I92" i="1"/>
  <c r="H92" i="1"/>
  <c r="G92" i="1"/>
  <c r="J91" i="1"/>
  <c r="I91" i="1"/>
  <c r="H91" i="1"/>
  <c r="G91" i="1"/>
  <c r="J90" i="1"/>
  <c r="I90" i="1"/>
  <c r="H90" i="1"/>
  <c r="G90" i="1"/>
  <c r="J89" i="1"/>
  <c r="I89" i="1"/>
  <c r="H89" i="1"/>
  <c r="G89" i="1"/>
  <c r="J88" i="1"/>
  <c r="I88" i="1"/>
  <c r="H88" i="1"/>
  <c r="G88" i="1"/>
  <c r="J87" i="1"/>
  <c r="I87" i="1"/>
  <c r="H87" i="1"/>
  <c r="G87" i="1"/>
  <c r="J86" i="1"/>
  <c r="I86" i="1"/>
  <c r="H86" i="1"/>
  <c r="G86" i="1"/>
  <c r="J85" i="1"/>
  <c r="I85" i="1"/>
  <c r="H85" i="1"/>
  <c r="G85" i="1"/>
  <c r="J84" i="1"/>
  <c r="I84" i="1"/>
  <c r="H84" i="1"/>
  <c r="G84" i="1"/>
  <c r="J83" i="1"/>
  <c r="I83" i="1"/>
  <c r="H83" i="1"/>
  <c r="G83" i="1"/>
  <c r="J82" i="1"/>
  <c r="I82" i="1"/>
  <c r="H82" i="1"/>
  <c r="G82" i="1"/>
  <c r="J81" i="1"/>
  <c r="I81" i="1"/>
  <c r="H81" i="1"/>
  <c r="G81" i="1"/>
  <c r="J80" i="1"/>
  <c r="I80" i="1"/>
  <c r="H80" i="1"/>
  <c r="G80" i="1"/>
  <c r="J79" i="1"/>
  <c r="I79" i="1"/>
  <c r="H79" i="1"/>
  <c r="G79" i="1"/>
  <c r="J78" i="1"/>
  <c r="I78" i="1"/>
  <c r="H78" i="1"/>
  <c r="G78" i="1"/>
  <c r="J77" i="1"/>
  <c r="I77" i="1"/>
  <c r="H77" i="1"/>
  <c r="G77" i="1"/>
  <c r="J76" i="1"/>
  <c r="I76" i="1"/>
  <c r="H76" i="1"/>
  <c r="G76" i="1"/>
  <c r="J75" i="1"/>
  <c r="I75" i="1"/>
  <c r="H75" i="1"/>
  <c r="G75" i="1"/>
  <c r="J74" i="1"/>
  <c r="I74" i="1"/>
  <c r="H74" i="1"/>
  <c r="G74" i="1"/>
  <c r="J73" i="1"/>
  <c r="I73" i="1"/>
  <c r="H73" i="1"/>
  <c r="G73" i="1"/>
  <c r="J72" i="1"/>
  <c r="I72" i="1"/>
  <c r="H72" i="1"/>
  <c r="G72" i="1"/>
  <c r="J71" i="1"/>
  <c r="I71" i="1"/>
  <c r="H71" i="1"/>
  <c r="G71" i="1"/>
  <c r="J70" i="1"/>
  <c r="I70" i="1"/>
  <c r="H70" i="1"/>
  <c r="G70" i="1"/>
  <c r="J69" i="1"/>
  <c r="I69" i="1"/>
  <c r="H69" i="1"/>
  <c r="G69" i="1"/>
  <c r="J68" i="1"/>
  <c r="I68" i="1"/>
  <c r="H68" i="1"/>
  <c r="G68" i="1"/>
  <c r="J67" i="1"/>
  <c r="I67" i="1"/>
  <c r="H67" i="1"/>
  <c r="G67" i="1"/>
  <c r="J66" i="1"/>
  <c r="I66" i="1"/>
  <c r="H66" i="1"/>
  <c r="G66" i="1"/>
  <c r="J65" i="1"/>
  <c r="I65" i="1"/>
  <c r="H65" i="1"/>
  <c r="G65" i="1"/>
  <c r="J64" i="1"/>
  <c r="I64" i="1"/>
  <c r="H64" i="1"/>
  <c r="G64" i="1"/>
  <c r="J63" i="1"/>
  <c r="I63" i="1"/>
  <c r="H63" i="1"/>
  <c r="G63" i="1"/>
  <c r="J62" i="1"/>
  <c r="I62" i="1"/>
  <c r="H62" i="1"/>
  <c r="G62" i="1"/>
  <c r="J61" i="1"/>
  <c r="I61" i="1"/>
  <c r="H61" i="1"/>
  <c r="G61" i="1"/>
  <c r="J60" i="1"/>
  <c r="I60" i="1"/>
  <c r="H60" i="1"/>
  <c r="G60" i="1"/>
  <c r="J59" i="1"/>
  <c r="I59" i="1"/>
  <c r="H59" i="1"/>
  <c r="G59" i="1"/>
  <c r="J58" i="1"/>
  <c r="I58" i="1"/>
  <c r="H58" i="1"/>
  <c r="G58" i="1"/>
  <c r="J57" i="1"/>
  <c r="I57" i="1"/>
  <c r="H57" i="1"/>
  <c r="G57" i="1"/>
  <c r="J56" i="1"/>
  <c r="I56" i="1"/>
  <c r="H56" i="1"/>
  <c r="G56" i="1"/>
  <c r="J55" i="1"/>
  <c r="I55" i="1"/>
  <c r="H55" i="1"/>
  <c r="G55" i="1"/>
  <c r="J54" i="1"/>
  <c r="I54" i="1"/>
  <c r="H54" i="1"/>
  <c r="G54" i="1"/>
  <c r="J53" i="1"/>
  <c r="I53" i="1"/>
  <c r="H53" i="1"/>
  <c r="G53" i="1"/>
  <c r="J52" i="1"/>
  <c r="I52" i="1"/>
  <c r="H52" i="1"/>
  <c r="G52" i="1"/>
  <c r="J51" i="1"/>
  <c r="I51" i="1"/>
  <c r="H51" i="1"/>
  <c r="G51" i="1"/>
  <c r="J50" i="1"/>
  <c r="I50" i="1"/>
  <c r="H50" i="1"/>
  <c r="G50" i="1"/>
  <c r="J49" i="1"/>
  <c r="I49" i="1"/>
  <c r="H49" i="1"/>
  <c r="G49" i="1"/>
  <c r="J48" i="1"/>
  <c r="I48" i="1"/>
  <c r="H48" i="1"/>
  <c r="G48" i="1"/>
  <c r="J47" i="1"/>
  <c r="I47" i="1"/>
  <c r="H47" i="1"/>
  <c r="G47" i="1"/>
  <c r="J46" i="1"/>
  <c r="I46" i="1"/>
  <c r="H46" i="1"/>
  <c r="G46" i="1"/>
  <c r="J45" i="1"/>
  <c r="I45" i="1"/>
  <c r="H45" i="1"/>
  <c r="G45" i="1"/>
  <c r="J44" i="1"/>
  <c r="I44" i="1"/>
  <c r="H44" i="1"/>
  <c r="G44" i="1"/>
  <c r="J43" i="1"/>
  <c r="I43" i="1"/>
  <c r="H43" i="1"/>
  <c r="G43" i="1"/>
  <c r="J42" i="1"/>
  <c r="I42" i="1"/>
  <c r="H42" i="1"/>
  <c r="G42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J27" i="1"/>
  <c r="I27" i="1"/>
  <c r="H27" i="1"/>
  <c r="G27" i="1"/>
  <c r="J26" i="1"/>
  <c r="I26" i="1"/>
  <c r="H26" i="1"/>
  <c r="G26" i="1"/>
  <c r="J25" i="1"/>
  <c r="I25" i="1"/>
  <c r="H25" i="1"/>
  <c r="G25" i="1"/>
  <c r="J24" i="1"/>
  <c r="I24" i="1"/>
  <c r="H24" i="1"/>
  <c r="G24" i="1"/>
  <c r="J23" i="1"/>
  <c r="I23" i="1"/>
  <c r="H23" i="1"/>
  <c r="G23" i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8" i="1"/>
  <c r="I18" i="1"/>
  <c r="H18" i="1"/>
  <c r="G18" i="1"/>
  <c r="J17" i="1"/>
  <c r="I17" i="1"/>
  <c r="H17" i="1"/>
  <c r="G17" i="1"/>
  <c r="J16" i="1"/>
  <c r="I16" i="1"/>
  <c r="H16" i="1"/>
  <c r="G16" i="1"/>
  <c r="J15" i="1"/>
  <c r="I15" i="1"/>
  <c r="H15" i="1"/>
  <c r="G15" i="1"/>
  <c r="J14" i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</calcChain>
</file>

<file path=xl/sharedStrings.xml><?xml version="1.0" encoding="utf-8"?>
<sst xmlns="http://schemas.openxmlformats.org/spreadsheetml/2006/main" count="346" uniqueCount="161">
  <si>
    <t>Percentage of population</t>
  </si>
  <si>
    <t>Standardised values</t>
  </si>
  <si>
    <t>Hunger Index</t>
  </si>
  <si>
    <t>Country</t>
  </si>
  <si>
    <t>Undernourished</t>
  </si>
  <si>
    <t>Wasted Children &lt;5</t>
  </si>
  <si>
    <t>Stunted Children &lt;5</t>
  </si>
  <si>
    <t>Child Mortality &lt;5</t>
  </si>
  <si>
    <t>Afghanistan</t>
  </si>
  <si>
    <t>MAX of Undernourished</t>
  </si>
  <si>
    <t>MAX of Wasted Children &lt;5</t>
  </si>
  <si>
    <t>MAX of Stunted Children &lt;5</t>
  </si>
  <si>
    <t>MAX of Child Mortality &lt;5</t>
  </si>
  <si>
    <t>Albania</t>
  </si>
  <si>
    <t>Algeria</t>
  </si>
  <si>
    <t>&lt;2.5</t>
  </si>
  <si>
    <t>Standardised score</t>
  </si>
  <si>
    <t>Angola</t>
  </si>
  <si>
    <t>Argentina</t>
  </si>
  <si>
    <t>Armenia</t>
  </si>
  <si>
    <t>Azerbaijan</t>
  </si>
  <si>
    <t>Bangladesh</t>
  </si>
  <si>
    <t>Belarus</t>
  </si>
  <si>
    <t>Benin</t>
  </si>
  <si>
    <t>Bolivia (Plurinat. State of)</t>
  </si>
  <si>
    <t>Bosnia &amp; Herzegovina</t>
  </si>
  <si>
    <t>Botswana</t>
  </si>
  <si>
    <t>Brazil</t>
  </si>
  <si>
    <t>Bulgaria</t>
  </si>
  <si>
    <t>Burkina Faso</t>
  </si>
  <si>
    <t>Cabo Verde</t>
  </si>
  <si>
    <t>Cambodia</t>
  </si>
  <si>
    <t>Cameroon</t>
  </si>
  <si>
    <t>Central African Republic</t>
  </si>
  <si>
    <t>Chad</t>
  </si>
  <si>
    <t>Chile</t>
  </si>
  <si>
    <t>China</t>
  </si>
  <si>
    <t>Colombia</t>
  </si>
  <si>
    <t>Congo (Republic of)</t>
  </si>
  <si>
    <t>Costa Rica</t>
  </si>
  <si>
    <t>Côte d'Ivoire</t>
  </si>
  <si>
    <t>Croatia</t>
  </si>
  <si>
    <t>Cuba</t>
  </si>
  <si>
    <t>Dem. Rep. of the Congo</t>
  </si>
  <si>
    <t>Djibouti</t>
  </si>
  <si>
    <t>Dominican Republic</t>
  </si>
  <si>
    <t>Ecuador</t>
  </si>
  <si>
    <t>Egypt</t>
  </si>
  <si>
    <t>El Salvador</t>
  </si>
  <si>
    <t>Estonia</t>
  </si>
  <si>
    <t>Eswatini</t>
  </si>
  <si>
    <t>Ethiopia</t>
  </si>
  <si>
    <t>Fiji</t>
  </si>
  <si>
    <t>Gabon</t>
  </si>
  <si>
    <t>Gambia</t>
  </si>
  <si>
    <t>Georgia</t>
  </si>
  <si>
    <t>Ghana</t>
  </si>
  <si>
    <t>Guatemala</t>
  </si>
  <si>
    <t>Guyana</t>
  </si>
  <si>
    <t>Haiti</t>
  </si>
  <si>
    <t>Honduras</t>
  </si>
  <si>
    <t>India</t>
  </si>
  <si>
    <t>Indonesia</t>
  </si>
  <si>
    <t>Iran (Islamic Republic of)</t>
  </si>
  <si>
    <t>Iraq</t>
  </si>
  <si>
    <t>Jamaica</t>
  </si>
  <si>
    <t>Jordan</t>
  </si>
  <si>
    <t>Kazakhstan</t>
  </si>
  <si>
    <t>Kenya</t>
  </si>
  <si>
    <t>Korea (DPR)</t>
  </si>
  <si>
    <t>Kuwait</t>
  </si>
  <si>
    <t>Kyrgyzstan</t>
  </si>
  <si>
    <t>Lao PDR</t>
  </si>
  <si>
    <t>Latvia</t>
  </si>
  <si>
    <t>Lebanon</t>
  </si>
  <si>
    <t>Lesotho</t>
  </si>
  <si>
    <t>Liberia</t>
  </si>
  <si>
    <t>Lithuania</t>
  </si>
  <si>
    <t>Madagascar</t>
  </si>
  <si>
    <t>Malawi</t>
  </si>
  <si>
    <t>Malaysia</t>
  </si>
  <si>
    <t>Mali</t>
  </si>
  <si>
    <t>Mauritania</t>
  </si>
  <si>
    <t>Mauritius</t>
  </si>
  <si>
    <t>Mexico</t>
  </si>
  <si>
    <t>Mongolia</t>
  </si>
  <si>
    <t>Montenegro</t>
  </si>
  <si>
    <t>Morocco</t>
  </si>
  <si>
    <t>Mozambique</t>
  </si>
  <si>
    <t>Myanmar</t>
  </si>
  <si>
    <t>Namibia</t>
  </si>
  <si>
    <t>Nepal</t>
  </si>
  <si>
    <t>Nicaragua</t>
  </si>
  <si>
    <t>Nigeria</t>
  </si>
  <si>
    <t>North Macedonia</t>
  </si>
  <si>
    <t>Oman</t>
  </si>
  <si>
    <t>Pakistan</t>
  </si>
  <si>
    <t>Panama</t>
  </si>
  <si>
    <t>Papua New Guinea</t>
  </si>
  <si>
    <t>Paraguay</t>
  </si>
  <si>
    <t>Peru</t>
  </si>
  <si>
    <t>Philippines</t>
  </si>
  <si>
    <t>Romania</t>
  </si>
  <si>
    <t>Russian Federation</t>
  </si>
  <si>
    <t>Rwanda</t>
  </si>
  <si>
    <t>Saudi Arabia</t>
  </si>
  <si>
    <t>Senegal</t>
  </si>
  <si>
    <t>Serbia</t>
  </si>
  <si>
    <t>Sierra Leone</t>
  </si>
  <si>
    <t>Slovakia</t>
  </si>
  <si>
    <t>Solomon Islands</t>
  </si>
  <si>
    <t>Somalia</t>
  </si>
  <si>
    <t>South Africa</t>
  </si>
  <si>
    <t>Sri Lanka</t>
  </si>
  <si>
    <t>Sudan</t>
  </si>
  <si>
    <t>Suriname</t>
  </si>
  <si>
    <t>Tanzania (United Rep. of)</t>
  </si>
  <si>
    <t>Thailand</t>
  </si>
  <si>
    <t>Timor-Leste</t>
  </si>
  <si>
    <t>Togo</t>
  </si>
  <si>
    <t>Trinidad &amp; Tobago</t>
  </si>
  <si>
    <t>Tunisia</t>
  </si>
  <si>
    <t>Turkey</t>
  </si>
  <si>
    <t>Turkmenistan</t>
  </si>
  <si>
    <t>Ukraine</t>
  </si>
  <si>
    <t>Uruguay</t>
  </si>
  <si>
    <t>Uzbekistan</t>
  </si>
  <si>
    <t>Venezuela (Boliv. Rep. of)</t>
  </si>
  <si>
    <t>Viet Nam</t>
  </si>
  <si>
    <t>Yemen</t>
  </si>
  <si>
    <t>— = Data not available or not presented. Some countries did not exist in their present borders in the given year or reference period. *GHI estimates.</t>
  </si>
  <si>
    <t>PUN</t>
  </si>
  <si>
    <t>CWA</t>
  </si>
  <si>
    <t>CST</t>
  </si>
  <si>
    <t>CM</t>
  </si>
  <si>
    <t>MAX of PUN</t>
  </si>
  <si>
    <t>MAX of CWA</t>
  </si>
  <si>
    <t>MAX of CST</t>
  </si>
  <si>
    <t>MAX of CM</t>
  </si>
  <si>
    <t>Bahrain</t>
  </si>
  <si>
    <t>—</t>
  </si>
  <si>
    <t>Bhutan</t>
  </si>
  <si>
    <t>Burundi</t>
  </si>
  <si>
    <t>Comoros</t>
  </si>
  <si>
    <t>Equatorial Guinea</t>
  </si>
  <si>
    <t>Eritrea</t>
  </si>
  <si>
    <t>Guinea</t>
  </si>
  <si>
    <t>Guinea-Bissau</t>
  </si>
  <si>
    <t>Libya</t>
  </si>
  <si>
    <t>Maldives</t>
  </si>
  <si>
    <t>Moldova (Republic of)</t>
  </si>
  <si>
    <t>Niger</t>
  </si>
  <si>
    <t>Qatar</t>
  </si>
  <si>
    <t>South Sudan</t>
  </si>
  <si>
    <t>Syrian Arab Republic</t>
  </si>
  <si>
    <t>Tajikistan</t>
  </si>
  <si>
    <t>Uganda</t>
  </si>
  <si>
    <t>Zambia</t>
  </si>
  <si>
    <t>Zimbabwe</t>
  </si>
  <si>
    <t/>
  </si>
  <si>
    <t>Pivot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</si>
</sst>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1"/>
      <color rgb="FF000000"/>
      <name val="Calibri"/>
    </font>
    <font>
      <b/>
      <sz val="10"/>
      <color theme="1"/>
      <name val="Arial"/>
    </font>
    <font>
      <sz val="11"/>
      <color rgb="FF000000"/>
      <name val="Calibri"/>
    </font>
    <font>
      <sz val="10"/>
      <color theme="1"/>
      <name val="Arial"/>
    </font>
    <font>
      <sz val="11"/>
      <color rgb="FF000000"/>
      <name val="Inconsolata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/>
    <xf numFmtId="0" fontId="4" fillId="0" borderId="1" xfId="0" applyFont="1" applyBorder="1"/>
    <xf numFmtId="0" fontId="5" fillId="2" borderId="1" xfId="0" applyFont="1" applyFill="1" applyBorder="1" applyAlignment="1"/>
    <xf numFmtId="0" fontId="4" fillId="0" borderId="1" xfId="0" applyFont="1" applyBorder="1" applyAlignment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0" fillId="0" borderId="2" xfId="0" pivotButton="1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2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NumberFormat="1" applyFont="1" applyBorder="1" applyAlignment="1"/>
    <xf numFmtId="0" fontId="0" fillId="0" borderId="8" xfId="0" applyNumberFormat="1" applyFont="1" applyBorder="1" applyAlignment="1"/>
    <xf numFmtId="0" fontId="0" fillId="0" borderId="9" xfId="0" applyNumberFormat="1" applyFont="1" applyBorder="1" applyAlignment="1"/>
    <xf numFmtId="0" fontId="2" fillId="0" borderId="0" xfId="0" applyFont="1" applyFill="1" applyAlignment="1">
      <alignment horizontal="center"/>
    </xf>
    <xf numFmtId="0" fontId="0" fillId="0" borderId="0" xfId="0" applyFont="1" applyFill="1" applyAlignment="1"/>
    <xf numFmtId="0" fontId="4" fillId="0" borderId="0" xfId="0" applyFont="1" applyFill="1" applyAlignment="1"/>
    <xf numFmtId="0" fontId="1" fillId="3" borderId="0" xfId="0" applyFont="1" applyFill="1" applyAlignment="1">
      <alignment horizontal="center"/>
    </xf>
    <xf numFmtId="0" fontId="0" fillId="3" borderId="0" xfId="0" applyFont="1" applyFill="1" applyAlignment="1"/>
    <xf numFmtId="0" fontId="2" fillId="3" borderId="0" xfId="0" applyFont="1" applyFill="1" applyAlignment="1">
      <alignment horizontal="center"/>
    </xf>
    <xf numFmtId="0" fontId="6" fillId="0" borderId="1" xfId="0" applyFont="1" applyBorder="1"/>
  </cellXfs>
  <cellStyles count="1">
    <cellStyle name="Normal" xfId="0" builtinId="0"/>
  </cellStyles>
  <dxfs count="10">
    <dxf>
      <fill>
        <patternFill patternType="solid">
          <fgColor rgb="FFFF0000"/>
          <bgColor rgb="FFFF0000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3F9C16"/>
          <bgColor rgb="FF3F9C16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3F9C16"/>
          <bgColor rgb="FF3F9C16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idhuiyer" refreshedDate="44587.874536574076" refreshedVersion="7" recordCount="135" xr:uid="{00000000-000A-0000-FFFF-FFFF00000000}">
  <cacheSource type="worksheet">
    <worksheetSource ref="A2:E137" sheet="Original data"/>
  </cacheSource>
  <cacheFields count="5">
    <cacheField name="Country" numFmtId="0">
      <sharedItems/>
    </cacheField>
    <cacheField name="PUN" numFmtId="0">
      <sharedItems containsMixedTypes="1" containsNumber="1" minValue="2.7" maxValue="59.5"/>
    </cacheField>
    <cacheField name="CWA" numFmtId="0">
      <sharedItems containsMixedTypes="1" containsNumber="1" minValue="0.3" maxValue="17.3"/>
    </cacheField>
    <cacheField name="CST" numFmtId="0">
      <sharedItems containsMixedTypes="1" containsNumber="1" minValue="0.9" maxValue="54"/>
    </cacheField>
    <cacheField name="CM" numFmtId="0">
      <sharedItems containsSemiMixedTypes="0" containsString="0" containsNumber="1" minValue="0.2" maxValue="11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">
  <r>
    <s v="Afghanistan"/>
    <n v="25.6"/>
    <n v="5.0999999999999996"/>
    <n v="38.200000000000003"/>
    <n v="6"/>
  </r>
  <r>
    <s v="Albania"/>
    <n v="3.9"/>
    <n v="1.6"/>
    <n v="11.3"/>
    <n v="1"/>
  </r>
  <r>
    <s v="Algeria"/>
    <s v="&lt;2.5"/>
    <n v="2.7"/>
    <n v="9.8000000000000007"/>
    <n v="2.2999999999999998"/>
  </r>
  <r>
    <s v="Angola"/>
    <n v="17.3"/>
    <n v="4.9000000000000004"/>
    <n v="37.6"/>
    <n v="7.5"/>
  </r>
  <r>
    <s v="Argentina"/>
    <n v="3.9"/>
    <n v="1.6"/>
    <n v="7.9"/>
    <n v="0.9"/>
  </r>
  <r>
    <s v="Armenia"/>
    <n v="3.4"/>
    <n v="4.4000000000000004"/>
    <n v="9.4"/>
    <n v="1.2"/>
  </r>
  <r>
    <s v="Azerbaijan"/>
    <s v="&lt;2.5"/>
    <n v="3.8"/>
    <n v="12.9"/>
    <n v="2"/>
  </r>
  <r>
    <s v="Bahrain"/>
    <s v="—"/>
    <n v="6.6"/>
    <n v="3.9"/>
    <n v="0.7"/>
  </r>
  <r>
    <s v="Bangladesh"/>
    <n v="9.6999999999999993"/>
    <n v="9.8000000000000007"/>
    <n v="28"/>
    <n v="3.1"/>
  </r>
  <r>
    <s v="Belarus"/>
    <s v="&lt;2.5"/>
    <n v="2"/>
    <n v="3.3"/>
    <n v="0.3"/>
  </r>
  <r>
    <s v="Benin"/>
    <n v="7.6"/>
    <n v="5"/>
    <n v="32.200000000000003"/>
    <n v="9"/>
  </r>
  <r>
    <s v="Bhutan"/>
    <s v="—"/>
    <n v="3.8"/>
    <n v="22.4"/>
    <n v="2.8"/>
  </r>
  <r>
    <s v="Bolivia (Plurinat. State of)"/>
    <n v="12.6"/>
    <n v="2"/>
    <n v="16.100000000000001"/>
    <n v="2.6"/>
  </r>
  <r>
    <s v="Bosnia &amp; Herzegovina"/>
    <s v="&lt;2.5"/>
    <n v="2.8"/>
    <n v="8.1"/>
    <n v="0.6"/>
  </r>
  <r>
    <s v="Botswana"/>
    <n v="29.3"/>
    <n v="5"/>
    <n v="17.600000000000001"/>
    <n v="4.2"/>
  </r>
  <r>
    <s v="Brazil"/>
    <s v="&lt;2.5"/>
    <n v="1.5"/>
    <n v="6.4"/>
    <n v="1.4"/>
  </r>
  <r>
    <s v="Bulgaria"/>
    <n v="3"/>
    <n v="4.5999999999999996"/>
    <n v="6.7"/>
    <n v="0.7"/>
  </r>
  <r>
    <s v="Burkina Faso"/>
    <n v="14.4"/>
    <n v="8.1"/>
    <n v="23.8"/>
    <n v="8.8000000000000007"/>
  </r>
  <r>
    <s v="Burundi"/>
    <s v="—"/>
    <n v="4.8"/>
    <n v="54"/>
    <n v="5.6"/>
  </r>
  <r>
    <s v="Cabo Verde"/>
    <n v="15.4"/>
    <n v="2"/>
    <n v="7.8"/>
    <n v="1.5"/>
  </r>
  <r>
    <s v="Cambodia"/>
    <n v="6.2"/>
    <n v="8.9"/>
    <n v="28.9"/>
    <n v="2.7"/>
  </r>
  <r>
    <s v="Cameroon"/>
    <n v="5.3"/>
    <n v="4.3"/>
    <n v="28.9"/>
    <n v="7.5"/>
  </r>
  <r>
    <s v="Central African Republic"/>
    <n v="48.2"/>
    <n v="5.3"/>
    <n v="40"/>
    <n v="11"/>
  </r>
  <r>
    <s v="Chad"/>
    <n v="31.7"/>
    <n v="13"/>
    <n v="35.1"/>
    <n v="11.4"/>
  </r>
  <r>
    <s v="Chile"/>
    <n v="3.4"/>
    <n v="0.3"/>
    <n v="1.7"/>
    <n v="0.7"/>
  </r>
  <r>
    <s v="China"/>
    <s v="&lt;2.5"/>
    <n v="1.9"/>
    <n v="4.8"/>
    <n v="0.8"/>
  </r>
  <r>
    <s v="Colombia"/>
    <n v="8.8000000000000007"/>
    <n v="1.6"/>
    <n v="12.7"/>
    <n v="1.4"/>
  </r>
  <r>
    <s v="Comoros"/>
    <s v="—"/>
    <n v="8.8000000000000007"/>
    <n v="36"/>
    <n v="6.3"/>
  </r>
  <r>
    <s v="Congo (Republic of)"/>
    <n v="37.700000000000003"/>
    <n v="7.2"/>
    <n v="25.3"/>
    <n v="4.8"/>
  </r>
  <r>
    <s v="Costa Rica"/>
    <n v="3.1"/>
    <n v="1.8"/>
    <n v="9"/>
    <n v="0.9"/>
  </r>
  <r>
    <s v="Côte d'Ivoire"/>
    <n v="14.9"/>
    <n v="6.1"/>
    <n v="21.6"/>
    <n v="7.9"/>
  </r>
  <r>
    <s v="Croatia"/>
    <s v="&lt;2.5"/>
    <n v="1.2"/>
    <n v="0.9"/>
    <n v="0.5"/>
  </r>
  <r>
    <s v="Cuba"/>
    <s v="&lt;2.5"/>
    <n v="2"/>
    <n v="7.1"/>
    <n v="0.5"/>
  </r>
  <r>
    <s v="Dem. Rep. of the Congo"/>
    <n v="41.7"/>
    <n v="6.4"/>
    <n v="41.8"/>
    <n v="8.5"/>
  </r>
  <r>
    <s v="Djibouti"/>
    <n v="16.2"/>
    <n v="15.7"/>
    <n v="27.4"/>
    <n v="5.7"/>
  </r>
  <r>
    <s v="Dominican Republic"/>
    <n v="8.3000000000000007"/>
    <n v="1.3"/>
    <n v="4.8"/>
    <n v="2.8"/>
  </r>
  <r>
    <s v="Ecuador"/>
    <n v="12.4"/>
    <n v="3.7"/>
    <n v="23"/>
    <n v="1.4"/>
  </r>
  <r>
    <s v="Egypt"/>
    <n v="5.4"/>
    <n v="5.5"/>
    <n v="22.2"/>
    <n v="2"/>
  </r>
  <r>
    <s v="El Salvador"/>
    <n v="8.5"/>
    <n v="1.1000000000000001"/>
    <n v="14.7"/>
    <n v="1.3"/>
  </r>
  <r>
    <s v="Equatorial Guinea"/>
    <s v="—"/>
    <n v="3.7"/>
    <n v="25.7"/>
    <n v="8.1999999999999993"/>
  </r>
  <r>
    <s v="Eritrea"/>
    <s v="—"/>
    <s v="—"/>
    <s v="—"/>
    <n v="4"/>
  </r>
  <r>
    <s v="Estonia"/>
    <s v="&lt;2.5"/>
    <n v="1.5"/>
    <n v="1.1000000000000001"/>
    <n v="0.2"/>
  </r>
  <r>
    <s v="Eswatini"/>
    <n v="11.6"/>
    <n v="1.3"/>
    <n v="28.5"/>
    <n v="4.9000000000000004"/>
  </r>
  <r>
    <s v="Ethiopia"/>
    <n v="16.2"/>
    <n v="6.8"/>
    <n v="36.799999999999997"/>
    <n v="5.0999999999999996"/>
  </r>
  <r>
    <s v="Fiji"/>
    <n v="5.6"/>
    <n v="5.5"/>
    <n v="3.2"/>
    <n v="2.6"/>
  </r>
  <r>
    <s v="Gabon"/>
    <n v="15.7"/>
    <n v="3.3"/>
    <n v="17.600000000000001"/>
    <n v="4.2"/>
  </r>
  <r>
    <s v="Gambia"/>
    <n v="13.6"/>
    <n v="5.0999999999999996"/>
    <n v="17.5"/>
    <n v="5.2"/>
  </r>
  <r>
    <s v="Georgia"/>
    <n v="8.6999999999999993"/>
    <n v="0.6"/>
    <n v="5.8"/>
    <n v="1"/>
  </r>
  <r>
    <s v="Ghana"/>
    <n v="6.1"/>
    <n v="6.8"/>
    <n v="17.5"/>
    <n v="4.5999999999999996"/>
  </r>
  <r>
    <s v="Guatemala"/>
    <n v="16.8"/>
    <n v="1.4"/>
    <n v="39.5"/>
    <n v="2.5"/>
  </r>
  <r>
    <s v="Guinea"/>
    <s v="—"/>
    <n v="9.1999999999999993"/>
    <n v="30.3"/>
    <n v="9.9"/>
  </r>
  <r>
    <s v="Guinea-Bissau"/>
    <s v="—"/>
    <n v="6.5"/>
    <n v="27.9"/>
    <n v="7.8"/>
  </r>
  <r>
    <s v="Guyana"/>
    <n v="5.2"/>
    <n v="6.5"/>
    <n v="9.1"/>
    <n v="2.9"/>
  </r>
  <r>
    <s v="Haiti"/>
    <n v="46.8"/>
    <n v="3.7"/>
    <n v="21.9"/>
    <n v="6.3"/>
  </r>
  <r>
    <s v="Honduras"/>
    <n v="13.5"/>
    <n v="1"/>
    <n v="21.1"/>
    <n v="1.7"/>
  </r>
  <r>
    <s v="India"/>
    <n v="15.3"/>
    <n v="17.3"/>
    <n v="34.700000000000003"/>
    <n v="3.4"/>
  </r>
  <r>
    <s v="Indonesia"/>
    <n v="6.5"/>
    <n v="10.199999999999999"/>
    <n v="30.8"/>
    <n v="2.4"/>
  </r>
  <r>
    <s v="Iran (Islamic Republic of)"/>
    <n v="5.5"/>
    <n v="3.9"/>
    <n v="7.9"/>
    <n v="1.4"/>
  </r>
  <r>
    <s v="Iraq"/>
    <n v="37.5"/>
    <n v="3"/>
    <n v="12.6"/>
    <n v="2.6"/>
  </r>
  <r>
    <s v="Jamaica"/>
    <n v="7.7"/>
    <n v="3.3"/>
    <n v="9.3000000000000007"/>
    <n v="1.4"/>
  </r>
  <r>
    <s v="Jordan"/>
    <n v="9.5"/>
    <n v="1.8"/>
    <n v="7.5"/>
    <n v="1.6"/>
  </r>
  <r>
    <s v="Kazakhstan"/>
    <s v="&lt;2.5"/>
    <n v="4.2"/>
    <n v="9.1"/>
    <n v="1"/>
  </r>
  <r>
    <s v="Kenya"/>
    <n v="24.8"/>
    <n v="4.8"/>
    <n v="25"/>
    <n v="4.3"/>
  </r>
  <r>
    <s v="Korea (DPR)"/>
    <n v="42.4"/>
    <n v="2.5"/>
    <n v="19.100000000000001"/>
    <n v="1.7"/>
  </r>
  <r>
    <s v="Kuwait"/>
    <s v="&lt;2.5"/>
    <n v="2.5"/>
    <n v="6.4"/>
    <n v="0.8"/>
  </r>
  <r>
    <s v="Kyrgyzstan"/>
    <n v="7.2"/>
    <n v="2"/>
    <n v="11.8"/>
    <n v="1.8"/>
  </r>
  <r>
    <s v="Lao PDR"/>
    <n v="5.3"/>
    <n v="9"/>
    <n v="33.1"/>
    <n v="4.5999999999999996"/>
  </r>
  <r>
    <s v="Latvia"/>
    <s v="&lt;2.5"/>
    <n v="1.6"/>
    <n v="3.1"/>
    <n v="0.4"/>
  </r>
  <r>
    <s v="Lebanon"/>
    <n v="9.3000000000000007"/>
    <n v="3.8"/>
    <n v="13"/>
    <n v="0.7"/>
  </r>
  <r>
    <s v="Lesotho"/>
    <n v="23.5"/>
    <n v="2.1"/>
    <n v="34.6"/>
    <n v="8.6"/>
  </r>
  <r>
    <s v="Liberia"/>
    <n v="38.9"/>
    <n v="3.4"/>
    <n v="29.8"/>
    <n v="8.5"/>
  </r>
  <r>
    <s v="Libya"/>
    <s v="—"/>
    <n v="8.1999999999999993"/>
    <n v="29.4"/>
    <n v="1.2"/>
  </r>
  <r>
    <s v="Lithuania"/>
    <s v="&lt;2.5"/>
    <n v="1.5"/>
    <n v="2.7"/>
    <n v="0.4"/>
  </r>
  <r>
    <s v="Madagascar"/>
    <n v="43.2"/>
    <n v="6.4"/>
    <n v="41.6"/>
    <n v="5.0999999999999996"/>
  </r>
  <r>
    <s v="Malawi"/>
    <n v="17.3"/>
    <n v="0.6"/>
    <n v="40.9"/>
    <n v="4.2"/>
  </r>
  <r>
    <s v="Malaysia"/>
    <n v="3.2"/>
    <n v="9.6999999999999993"/>
    <n v="21.8"/>
    <n v="0.9"/>
  </r>
  <r>
    <s v="Maldives"/>
    <s v="—"/>
    <n v="9.1"/>
    <n v="15.3"/>
    <n v="0.8"/>
  </r>
  <r>
    <s v="Mali"/>
    <n v="10.4"/>
    <n v="9.3000000000000007"/>
    <n v="26.4"/>
    <n v="9.4"/>
  </r>
  <r>
    <s v="Mauritania"/>
    <n v="9.1"/>
    <n v="11.5"/>
    <n v="22.8"/>
    <n v="7.3"/>
  </r>
  <r>
    <s v="Mauritius"/>
    <n v="6.2"/>
    <n v="10.3"/>
    <n v="10"/>
    <n v="1.6"/>
  </r>
  <r>
    <s v="Mexico"/>
    <n v="7.2"/>
    <n v="1.4"/>
    <n v="14.1"/>
    <n v="1.4"/>
  </r>
  <r>
    <s v="Moldova (Republic of)"/>
    <s v="—"/>
    <n v="2.7"/>
    <n v="5.4"/>
    <n v="1.4"/>
  </r>
  <r>
    <s v="Mongolia"/>
    <n v="4.3"/>
    <n v="0.9"/>
    <n v="9.4"/>
    <n v="1.6"/>
  </r>
  <r>
    <s v="Montenegro"/>
    <s v="&lt;2.5"/>
    <n v="2.2000000000000002"/>
    <n v="7.2"/>
    <n v="0.2"/>
  </r>
  <r>
    <s v="Morocco"/>
    <n v="4.2"/>
    <n v="2.6"/>
    <n v="15.1"/>
    <n v="2.1"/>
  </r>
  <r>
    <s v="Mozambique"/>
    <n v="31.2"/>
    <n v="4.0999999999999996"/>
    <n v="37.6"/>
    <n v="7.4"/>
  </r>
  <r>
    <s v="Myanmar"/>
    <n v="7.6"/>
    <n v="6.7"/>
    <n v="26.7"/>
    <n v="4.5"/>
  </r>
  <r>
    <s v="Namibia"/>
    <n v="19.8"/>
    <n v="6.7"/>
    <n v="17.7"/>
    <n v="4.2"/>
  </r>
  <r>
    <s v="Nepal"/>
    <n v="4.8"/>
    <n v="12"/>
    <n v="31.5"/>
    <n v="3.1"/>
  </r>
  <r>
    <s v="Nicaragua"/>
    <n v="19.3"/>
    <n v="1.1000000000000001"/>
    <n v="15.6"/>
    <n v="1.7"/>
  </r>
  <r>
    <s v="Niger"/>
    <s v="—"/>
    <n v="9.8000000000000007"/>
    <n v="47.1"/>
    <n v="8"/>
  </r>
  <r>
    <s v="Nigeria"/>
    <n v="14.6"/>
    <n v="6.5"/>
    <n v="31.5"/>
    <n v="11.7"/>
  </r>
  <r>
    <s v="North Macedonia"/>
    <n v="2.7"/>
    <n v="3.4"/>
    <n v="4.3"/>
    <n v="0.6"/>
  </r>
  <r>
    <s v="Oman"/>
    <n v="8.1999999999999993"/>
    <n v="9.3000000000000007"/>
    <n v="11.4"/>
    <n v="1.1000000000000001"/>
  </r>
  <r>
    <s v="Pakistan"/>
    <n v="12.9"/>
    <n v="7.1"/>
    <n v="37.6"/>
    <n v="6.7"/>
  </r>
  <r>
    <s v="Panama"/>
    <n v="7.5"/>
    <n v="1"/>
    <n v="15.8"/>
    <n v="1.5"/>
  </r>
  <r>
    <s v="Papua New Guinea"/>
    <n v="24.6"/>
    <n v="6.8"/>
    <n v="39.700000000000003"/>
    <n v="4.5"/>
  </r>
  <r>
    <s v="Paraguay"/>
    <n v="9.1999999999999993"/>
    <n v="1"/>
    <n v="5.6"/>
    <n v="1.9"/>
  </r>
  <r>
    <s v="Peru"/>
    <n v="8.6999999999999993"/>
    <n v="0.4"/>
    <n v="12.2"/>
    <n v="1.3"/>
  </r>
  <r>
    <s v="Philippines"/>
    <n v="9.4"/>
    <n v="5.6"/>
    <n v="30.3"/>
    <n v="2.7"/>
  </r>
  <r>
    <s v="Qatar"/>
    <s v="—"/>
    <n v="3.7"/>
    <n v="1.9"/>
    <n v="0.7"/>
  </r>
  <r>
    <s v="Romania"/>
    <s v="&lt;2.5"/>
    <n v="2.9"/>
    <n v="8.1999999999999993"/>
    <n v="0.7"/>
  </r>
  <r>
    <s v="Russian Federation"/>
    <s v="&lt;2.5"/>
    <n v="4.0999999999999996"/>
    <n v="12.5"/>
    <n v="0.6"/>
  </r>
  <r>
    <s v="Rwanda"/>
    <n v="35.200000000000003"/>
    <n v="1.1000000000000001"/>
    <n v="33.1"/>
    <n v="3.4"/>
  </r>
  <r>
    <s v="Saudi Arabia"/>
    <n v="3.9"/>
    <n v="5.3"/>
    <n v="6.4"/>
    <n v="0.7"/>
  </r>
  <r>
    <s v="Senegal"/>
    <n v="7.5"/>
    <n v="8.1"/>
    <n v="18.3"/>
    <n v="4.5"/>
  </r>
  <r>
    <s v="Serbia"/>
    <n v="3.9"/>
    <n v="2.6"/>
    <n v="5.4"/>
    <n v="0.5"/>
  </r>
  <r>
    <s v="Sierra Leone"/>
    <n v="26.2"/>
    <n v="5.4"/>
    <n v="29.5"/>
    <n v="10.9"/>
  </r>
  <r>
    <s v="Slovakia"/>
    <n v="4"/>
    <n v="1.8"/>
    <n v="3.8"/>
    <n v="0.6"/>
  </r>
  <r>
    <s v="Solomon Islands"/>
    <n v="16.5"/>
    <n v="5.7"/>
    <n v="28.9"/>
    <n v="2"/>
  </r>
  <r>
    <s v="Somalia"/>
    <n v="59.5"/>
    <n v="13.1"/>
    <n v="31.9"/>
    <n v="11.7"/>
  </r>
  <r>
    <s v="South Africa"/>
    <n v="6.5"/>
    <n v="3.4"/>
    <n v="21.4"/>
    <n v="3.4"/>
  </r>
  <r>
    <s v="South Sudan"/>
    <s v="—"/>
    <s v="—"/>
    <s v="—"/>
    <n v="9.6"/>
  </r>
  <r>
    <s v="Sri Lanka"/>
    <n v="6.8"/>
    <n v="15.1"/>
    <n v="17.3"/>
    <n v="0.7"/>
  </r>
  <r>
    <s v="Sudan"/>
    <n v="12.3"/>
    <n v="12.6"/>
    <n v="31.4"/>
    <n v="5.8"/>
  </r>
  <r>
    <s v="Suriname"/>
    <n v="8.6999999999999993"/>
    <n v="5.5"/>
    <n v="8.3000000000000007"/>
    <n v="1.8"/>
  </r>
  <r>
    <s v="Syrian Arab Republic"/>
    <s v="—"/>
    <s v="—"/>
    <s v="—"/>
    <n v="2.2000000000000002"/>
  </r>
  <r>
    <s v="Tajikistan"/>
    <s v="—"/>
    <n v="5.6"/>
    <n v="17.5"/>
    <n v="3.4"/>
  </r>
  <r>
    <s v="Tanzania (United Rep. of)"/>
    <n v="25.1"/>
    <n v="3.5"/>
    <n v="31.8"/>
    <n v="5"/>
  </r>
  <r>
    <s v="Thailand"/>
    <n v="8.1999999999999993"/>
    <n v="7.7"/>
    <n v="13.4"/>
    <n v="0.9"/>
  </r>
  <r>
    <s v="Timor-Leste"/>
    <n v="22.6"/>
    <n v="11.5"/>
    <n v="52.2"/>
    <n v="4.4000000000000004"/>
  </r>
  <r>
    <s v="Togo"/>
    <n v="20.399999999999999"/>
    <n v="5.7"/>
    <n v="23.8"/>
    <n v="6.7"/>
  </r>
  <r>
    <s v="Trinidad &amp; Tobago"/>
    <n v="6.7"/>
    <n v="5.3"/>
    <n v="6"/>
    <n v="1.8"/>
  </r>
  <r>
    <s v="Tunisia"/>
    <n v="3"/>
    <n v="2.1"/>
    <n v="8.4"/>
    <n v="1.7"/>
  </r>
  <r>
    <s v="Turkey"/>
    <s v="&lt;2.5"/>
    <n v="1.7"/>
    <n v="6"/>
    <n v="1"/>
  </r>
  <r>
    <s v="Turkmenistan"/>
    <n v="4.0999999999999996"/>
    <n v="4.0999999999999996"/>
    <n v="7.2"/>
    <n v="4.2"/>
  </r>
  <r>
    <s v="Uganda"/>
    <s v="—"/>
    <n v="3.5"/>
    <n v="28.9"/>
    <n v="4.5999999999999996"/>
  </r>
  <r>
    <s v="Ukraine"/>
    <s v="&lt;2.5"/>
    <n v="2.2000000000000002"/>
    <n v="16.5"/>
    <n v="0.8"/>
  </r>
  <r>
    <s v="Uruguay"/>
    <s v="&lt;2.5"/>
    <n v="1.4"/>
    <n v="6.9"/>
    <n v="0.7"/>
  </r>
  <r>
    <s v="Uzbekistan"/>
    <s v="&lt;2.5"/>
    <n v="1.8"/>
    <n v="10.8"/>
    <n v="1.7"/>
  </r>
  <r>
    <s v="Venezuela (Boliv. Rep. of)"/>
    <n v="27.4"/>
    <n v="5.2"/>
    <n v="23.7"/>
    <n v="2.4"/>
  </r>
  <r>
    <s v="Viet Nam"/>
    <n v="6.7"/>
    <n v="5.8"/>
    <n v="23.8"/>
    <n v="2"/>
  </r>
  <r>
    <s v="Yemen"/>
    <n v="45.4"/>
    <n v="15.1"/>
    <n v="51.4"/>
    <n v="5.8"/>
  </r>
  <r>
    <s v="Zambia"/>
    <s v="—"/>
    <n v="4.2"/>
    <n v="34.6"/>
    <n v="6.2"/>
  </r>
  <r>
    <s v="Zimbabwe"/>
    <s v="—"/>
    <n v="2.9"/>
    <n v="23.5"/>
    <n v="5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Origianl data" cacheId="2" applyNumberFormats="0" applyBorderFormats="0" applyFontFormats="0" applyPatternFormats="0" applyAlignmentFormats="0" applyWidthHeightFormats="0" dataCaption="" updatedVersion="7" compact="0" compactData="0">
  <location ref="F6:I8" firstHeaderRow="1" firstDataRow="2" firstDataCol="0"/>
  <pivotFields count="5">
    <pivotField name="Country" compact="0" outline="0" multipleItemSelectionAllowed="1" showAll="0"/>
    <pivotField name="PUN" dataField="1" compact="0" outline="0" multipleItemSelectionAllowed="1" showAll="0"/>
    <pivotField name="CWA" dataField="1" compact="0" outline="0" multipleItemSelectionAllowed="1" showAll="0"/>
    <pivotField name="CST" dataField="1" compact="0" outline="0" multipleItemSelectionAllowed="1" showAll="0"/>
    <pivotField name="CM" dataField="1" compact="0" outline="0" multipleItemSelectionAllowe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AX of PUN" fld="1" subtotal="max" baseField="0"/>
    <dataField name="MAX of CWA" fld="2" subtotal="max" baseField="0"/>
    <dataField name="MAX of CST" fld="3" subtotal="max" baseField="0"/>
    <dataField name="MAX of CM" fld="4" subtotal="max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20"/>
  <sheetViews>
    <sheetView tabSelected="1" topLeftCell="J1" workbookViewId="0">
      <selection activeCell="O11" sqref="O11"/>
    </sheetView>
  </sheetViews>
  <sheetFormatPr defaultColWidth="14.42578125" defaultRowHeight="15.75" customHeight="1" x14ac:dyDescent="0.2"/>
  <cols>
    <col min="1" max="1" width="24.42578125" bestFit="1" customWidth="1"/>
    <col min="2" max="2" width="17.85546875" bestFit="1" customWidth="1"/>
    <col min="3" max="3" width="20.7109375" bestFit="1" customWidth="1"/>
    <col min="4" max="4" width="21" bestFit="1" customWidth="1"/>
    <col min="5" max="5" width="19" bestFit="1" customWidth="1"/>
    <col min="7" max="7" width="15.5703125" bestFit="1" customWidth="1"/>
    <col min="8" max="8" width="18.42578125" bestFit="1" customWidth="1"/>
    <col min="9" max="9" width="18.7109375" bestFit="1" customWidth="1"/>
    <col min="10" max="10" width="16.7109375" bestFit="1" customWidth="1"/>
    <col min="12" max="12" width="13.42578125" bestFit="1" customWidth="1"/>
    <col min="13" max="13" width="14.42578125" style="23"/>
    <col min="14" max="14" width="17.28515625" bestFit="1" customWidth="1"/>
    <col min="15" max="15" width="25.5703125" bestFit="1" customWidth="1"/>
    <col min="16" max="16" width="30.28515625" bestFit="1" customWidth="1"/>
    <col min="17" max="17" width="24.28515625" bestFit="1" customWidth="1"/>
    <col min="18" max="18" width="30.28515625" bestFit="1" customWidth="1"/>
  </cols>
  <sheetData>
    <row r="1" spans="1:24" ht="15.75" customHeight="1" x14ac:dyDescent="0.25">
      <c r="A1" s="25" t="s">
        <v>0</v>
      </c>
      <c r="B1" s="26"/>
      <c r="C1" s="26"/>
      <c r="D1" s="26"/>
      <c r="E1" s="26"/>
      <c r="F1" s="1"/>
      <c r="G1" s="27" t="s">
        <v>1</v>
      </c>
      <c r="H1" s="26"/>
      <c r="I1" s="26"/>
      <c r="J1" s="26"/>
      <c r="K1" s="1"/>
      <c r="L1" s="2" t="s">
        <v>2</v>
      </c>
      <c r="M1" s="22"/>
      <c r="N1" s="28" t="s">
        <v>160</v>
      </c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5.75" customHeight="1" x14ac:dyDescent="0.25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G2" s="3" t="s">
        <v>4</v>
      </c>
      <c r="H2" s="3" t="s">
        <v>5</v>
      </c>
      <c r="I2" s="3" t="s">
        <v>6</v>
      </c>
      <c r="J2" s="3" t="s">
        <v>7</v>
      </c>
    </row>
    <row r="3" spans="1:24" ht="15.75" customHeight="1" x14ac:dyDescent="0.4">
      <c r="A3" s="3" t="s">
        <v>8</v>
      </c>
      <c r="B3" s="4">
        <v>25.6</v>
      </c>
      <c r="C3" s="4">
        <v>5.0999999999999996</v>
      </c>
      <c r="D3" s="4">
        <v>38.200000000000003</v>
      </c>
      <c r="E3" s="4">
        <v>6</v>
      </c>
      <c r="G3" s="5">
        <f t="shared" ref="G3:G118" si="0">IF(B3="&lt;2.5",50/13,B3*100/65)</f>
        <v>39.384615384615387</v>
      </c>
      <c r="H3" s="6">
        <f t="shared" ref="H3:H118" si="1">C3*100/20</f>
        <v>25.499999999999996</v>
      </c>
      <c r="I3" s="6">
        <f t="shared" ref="I3:I118" si="2">D3*100/55</f>
        <v>69.454545454545467</v>
      </c>
      <c r="J3" s="6">
        <f t="shared" ref="J3:J118" si="3">E3*100/15</f>
        <v>40</v>
      </c>
      <c r="L3" s="6">
        <v>42.3</v>
      </c>
      <c r="O3" s="8" t="s">
        <v>9</v>
      </c>
      <c r="P3" s="8" t="s">
        <v>10</v>
      </c>
      <c r="Q3" s="9" t="s">
        <v>11</v>
      </c>
      <c r="R3" s="8" t="s">
        <v>12</v>
      </c>
    </row>
    <row r="4" spans="1:24" ht="15.75" customHeight="1" x14ac:dyDescent="0.25">
      <c r="A4" s="3" t="s">
        <v>13</v>
      </c>
      <c r="B4" s="4">
        <v>3.9</v>
      </c>
      <c r="C4" s="4">
        <v>1.6</v>
      </c>
      <c r="D4" s="4">
        <v>11.3</v>
      </c>
      <c r="E4" s="4">
        <v>1</v>
      </c>
      <c r="G4" s="5">
        <f t="shared" si="0"/>
        <v>6</v>
      </c>
      <c r="H4" s="6">
        <f t="shared" si="1"/>
        <v>8</v>
      </c>
      <c r="I4" s="6">
        <f t="shared" si="2"/>
        <v>20.545454545454547</v>
      </c>
      <c r="J4" s="6">
        <f t="shared" si="3"/>
        <v>6.666666666666667</v>
      </c>
      <c r="L4" s="6">
        <v>9</v>
      </c>
      <c r="N4" s="7"/>
      <c r="O4" s="7">
        <v>59.5</v>
      </c>
      <c r="P4" s="7">
        <v>17.3</v>
      </c>
      <c r="Q4" s="7">
        <v>52.2</v>
      </c>
      <c r="R4" s="7">
        <v>11.7</v>
      </c>
    </row>
    <row r="5" spans="1:24" ht="15.75" customHeight="1" x14ac:dyDescent="0.25">
      <c r="A5" s="3" t="s">
        <v>14</v>
      </c>
      <c r="B5" s="3" t="s">
        <v>15</v>
      </c>
      <c r="C5" s="4">
        <v>2.7</v>
      </c>
      <c r="D5" s="4">
        <v>9.8000000000000007</v>
      </c>
      <c r="E5" s="4">
        <v>2.2999999999999998</v>
      </c>
      <c r="G5" s="5">
        <f t="shared" si="0"/>
        <v>3.8461538461538463</v>
      </c>
      <c r="H5" s="6">
        <f t="shared" si="1"/>
        <v>13.5</v>
      </c>
      <c r="I5" s="6">
        <f t="shared" si="2"/>
        <v>17.81818181818182</v>
      </c>
      <c r="J5" s="6">
        <f t="shared" si="3"/>
        <v>15.333333333333332</v>
      </c>
      <c r="L5" s="6">
        <v>11.6</v>
      </c>
      <c r="M5" s="24"/>
      <c r="N5" s="9" t="s">
        <v>16</v>
      </c>
      <c r="O5" s="9">
        <v>65</v>
      </c>
      <c r="P5" s="9">
        <v>20</v>
      </c>
      <c r="Q5" s="9">
        <v>55</v>
      </c>
      <c r="R5" s="9">
        <v>15</v>
      </c>
    </row>
    <row r="6" spans="1:24" ht="15.75" customHeight="1" x14ac:dyDescent="0.25">
      <c r="A6" s="3" t="s">
        <v>17</v>
      </c>
      <c r="B6" s="4">
        <v>17.3</v>
      </c>
      <c r="C6" s="4">
        <v>4.9000000000000004</v>
      </c>
      <c r="D6" s="4">
        <v>37.6</v>
      </c>
      <c r="E6" s="4">
        <v>7.5</v>
      </c>
      <c r="G6" s="5">
        <f t="shared" si="0"/>
        <v>26.615384615384617</v>
      </c>
      <c r="H6" s="6">
        <f t="shared" si="1"/>
        <v>24.500000000000004</v>
      </c>
      <c r="I6" s="6">
        <f t="shared" si="2"/>
        <v>68.36363636363636</v>
      </c>
      <c r="J6" s="6">
        <f t="shared" si="3"/>
        <v>50</v>
      </c>
      <c r="L6" s="6">
        <v>41</v>
      </c>
      <c r="N6" s="23"/>
    </row>
    <row r="7" spans="1:24" ht="15.75" customHeight="1" x14ac:dyDescent="0.25">
      <c r="A7" s="3" t="s">
        <v>18</v>
      </c>
      <c r="B7" s="4">
        <v>3.9</v>
      </c>
      <c r="C7" s="4">
        <v>1.6</v>
      </c>
      <c r="D7" s="4">
        <v>7.9</v>
      </c>
      <c r="E7" s="4">
        <v>0.9</v>
      </c>
      <c r="G7" s="5">
        <f t="shared" si="0"/>
        <v>6</v>
      </c>
      <c r="H7" s="6">
        <f t="shared" si="1"/>
        <v>8</v>
      </c>
      <c r="I7" s="6">
        <f t="shared" si="2"/>
        <v>14.363636363636363</v>
      </c>
      <c r="J7" s="6">
        <f t="shared" si="3"/>
        <v>6</v>
      </c>
      <c r="L7" s="6">
        <v>7.7</v>
      </c>
    </row>
    <row r="8" spans="1:24" ht="15.75" customHeight="1" x14ac:dyDescent="0.25">
      <c r="A8" s="3" t="s">
        <v>19</v>
      </c>
      <c r="B8" s="4">
        <v>3.4</v>
      </c>
      <c r="C8" s="4">
        <v>4.4000000000000004</v>
      </c>
      <c r="D8" s="4">
        <v>9.4</v>
      </c>
      <c r="E8" s="4">
        <v>1.2</v>
      </c>
      <c r="G8" s="5">
        <f t="shared" si="0"/>
        <v>5.2307692307692308</v>
      </c>
      <c r="H8" s="6">
        <f t="shared" si="1"/>
        <v>22.000000000000004</v>
      </c>
      <c r="I8" s="6">
        <f t="shared" si="2"/>
        <v>17.09090909090909</v>
      </c>
      <c r="J8" s="6">
        <f t="shared" si="3"/>
        <v>8</v>
      </c>
      <c r="L8" s="6">
        <v>10.9</v>
      </c>
    </row>
    <row r="9" spans="1:24" ht="15.75" customHeight="1" x14ac:dyDescent="0.25">
      <c r="A9" s="3" t="s">
        <v>20</v>
      </c>
      <c r="B9" s="3" t="s">
        <v>15</v>
      </c>
      <c r="C9" s="4">
        <v>3.8</v>
      </c>
      <c r="D9" s="4">
        <v>12.9</v>
      </c>
      <c r="E9" s="4">
        <v>2</v>
      </c>
      <c r="G9" s="5">
        <f t="shared" si="0"/>
        <v>3.8461538461538463</v>
      </c>
      <c r="H9" s="6">
        <f t="shared" si="1"/>
        <v>19</v>
      </c>
      <c r="I9" s="6">
        <f t="shared" si="2"/>
        <v>23.454545454545453</v>
      </c>
      <c r="J9" s="6">
        <f t="shared" si="3"/>
        <v>13.333333333333334</v>
      </c>
      <c r="L9" s="6">
        <v>12.8</v>
      </c>
    </row>
    <row r="10" spans="1:24" ht="15.75" customHeight="1" x14ac:dyDescent="0.25">
      <c r="A10" s="3" t="s">
        <v>21</v>
      </c>
      <c r="B10" s="4">
        <v>9.6999999999999993</v>
      </c>
      <c r="C10" s="4">
        <v>9.8000000000000007</v>
      </c>
      <c r="D10" s="4">
        <v>28</v>
      </c>
      <c r="E10" s="4">
        <v>3.1</v>
      </c>
      <c r="G10" s="5">
        <f t="shared" si="0"/>
        <v>14.923076923076922</v>
      </c>
      <c r="H10" s="6">
        <f t="shared" si="1"/>
        <v>49.000000000000007</v>
      </c>
      <c r="I10" s="6">
        <f t="shared" si="2"/>
        <v>50.909090909090907</v>
      </c>
      <c r="J10" s="6">
        <f t="shared" si="3"/>
        <v>20.666666666666668</v>
      </c>
      <c r="L10" s="6">
        <v>28.5</v>
      </c>
    </row>
    <row r="11" spans="1:24" ht="15.75" customHeight="1" x14ac:dyDescent="0.25">
      <c r="A11" s="3" t="s">
        <v>22</v>
      </c>
      <c r="B11" s="3" t="s">
        <v>15</v>
      </c>
      <c r="C11" s="4">
        <v>2</v>
      </c>
      <c r="D11" s="4">
        <v>3.3</v>
      </c>
      <c r="E11" s="4">
        <v>0.3</v>
      </c>
      <c r="G11" s="5">
        <f t="shared" si="0"/>
        <v>3.8461538461538463</v>
      </c>
      <c r="H11" s="6">
        <f t="shared" si="1"/>
        <v>10</v>
      </c>
      <c r="I11" s="6">
        <f t="shared" si="2"/>
        <v>6</v>
      </c>
      <c r="J11" s="6">
        <f t="shared" si="3"/>
        <v>2</v>
      </c>
      <c r="L11" s="6">
        <v>4.5999999999999996</v>
      </c>
    </row>
    <row r="12" spans="1:24" ht="15.75" customHeight="1" x14ac:dyDescent="0.25">
      <c r="A12" s="3" t="s">
        <v>23</v>
      </c>
      <c r="B12" s="4">
        <v>7.6</v>
      </c>
      <c r="C12" s="4">
        <v>5</v>
      </c>
      <c r="D12" s="4">
        <v>32.200000000000003</v>
      </c>
      <c r="E12" s="4">
        <v>9</v>
      </c>
      <c r="G12" s="5">
        <f t="shared" si="0"/>
        <v>11.692307692307692</v>
      </c>
      <c r="H12" s="6">
        <f t="shared" si="1"/>
        <v>25</v>
      </c>
      <c r="I12" s="6">
        <f t="shared" si="2"/>
        <v>58.545454545454554</v>
      </c>
      <c r="J12" s="6">
        <f t="shared" si="3"/>
        <v>60</v>
      </c>
      <c r="L12" s="6">
        <v>37.799999999999997</v>
      </c>
    </row>
    <row r="13" spans="1:24" ht="15.75" customHeight="1" x14ac:dyDescent="0.25">
      <c r="A13" s="3" t="s">
        <v>24</v>
      </c>
      <c r="B13" s="4">
        <v>12.6</v>
      </c>
      <c r="C13" s="4">
        <v>2</v>
      </c>
      <c r="D13" s="4">
        <v>16.100000000000001</v>
      </c>
      <c r="E13" s="4">
        <v>2.6</v>
      </c>
      <c r="G13" s="5">
        <f t="shared" si="0"/>
        <v>19.384615384615383</v>
      </c>
      <c r="H13" s="6">
        <f t="shared" si="1"/>
        <v>10</v>
      </c>
      <c r="I13" s="6">
        <f t="shared" si="2"/>
        <v>29.272727272727277</v>
      </c>
      <c r="J13" s="6">
        <f t="shared" si="3"/>
        <v>17.333333333333332</v>
      </c>
      <c r="L13" s="6">
        <v>18.8</v>
      </c>
    </row>
    <row r="14" spans="1:24" ht="15.75" customHeight="1" x14ac:dyDescent="0.25">
      <c r="A14" s="3" t="s">
        <v>25</v>
      </c>
      <c r="B14" s="3" t="s">
        <v>15</v>
      </c>
      <c r="C14" s="4">
        <v>2.8</v>
      </c>
      <c r="D14" s="4">
        <v>8.1</v>
      </c>
      <c r="E14" s="4">
        <v>0.6</v>
      </c>
      <c r="G14" s="5">
        <f t="shared" si="0"/>
        <v>3.8461538461538463</v>
      </c>
      <c r="H14" s="6">
        <f t="shared" si="1"/>
        <v>14</v>
      </c>
      <c r="I14" s="6">
        <f t="shared" si="2"/>
        <v>14.727272727272727</v>
      </c>
      <c r="J14" s="6">
        <f t="shared" si="3"/>
        <v>4</v>
      </c>
      <c r="L14" s="6">
        <v>7.4</v>
      </c>
    </row>
    <row r="15" spans="1:24" ht="15.75" customHeight="1" x14ac:dyDescent="0.25">
      <c r="A15" s="3" t="s">
        <v>26</v>
      </c>
      <c r="B15" s="4">
        <v>29.3</v>
      </c>
      <c r="C15" s="4">
        <v>5</v>
      </c>
      <c r="D15" s="4">
        <v>17.600000000000001</v>
      </c>
      <c r="E15" s="4">
        <v>4.2</v>
      </c>
      <c r="G15" s="5">
        <f t="shared" si="0"/>
        <v>45.07692307692308</v>
      </c>
      <c r="H15" s="6">
        <f t="shared" si="1"/>
        <v>25</v>
      </c>
      <c r="I15" s="6">
        <f t="shared" si="2"/>
        <v>32.000000000000007</v>
      </c>
      <c r="J15" s="6">
        <f t="shared" si="3"/>
        <v>28</v>
      </c>
      <c r="L15" s="6">
        <v>33.9</v>
      </c>
    </row>
    <row r="16" spans="1:24" ht="15.75" customHeight="1" x14ac:dyDescent="0.25">
      <c r="A16" s="3" t="s">
        <v>27</v>
      </c>
      <c r="B16" s="3" t="s">
        <v>15</v>
      </c>
      <c r="C16" s="4">
        <v>1.5</v>
      </c>
      <c r="D16" s="4">
        <v>6.4</v>
      </c>
      <c r="E16" s="4">
        <v>1.4</v>
      </c>
      <c r="G16" s="5">
        <f t="shared" si="0"/>
        <v>3.8461538461538463</v>
      </c>
      <c r="H16" s="6">
        <f t="shared" si="1"/>
        <v>7.5</v>
      </c>
      <c r="I16" s="6">
        <f t="shared" si="2"/>
        <v>11.636363636363637</v>
      </c>
      <c r="J16" s="6">
        <f t="shared" si="3"/>
        <v>9.3333333333333339</v>
      </c>
      <c r="L16" s="6">
        <v>7.6</v>
      </c>
    </row>
    <row r="17" spans="1:12" ht="15.75" customHeight="1" x14ac:dyDescent="0.25">
      <c r="A17" s="3" t="s">
        <v>28</v>
      </c>
      <c r="B17" s="4">
        <v>3</v>
      </c>
      <c r="C17" s="4">
        <v>4.5999999999999996</v>
      </c>
      <c r="D17" s="4">
        <v>6.7</v>
      </c>
      <c r="E17" s="4">
        <v>0.7</v>
      </c>
      <c r="G17" s="5">
        <f t="shared" si="0"/>
        <v>4.615384615384615</v>
      </c>
      <c r="H17" s="6">
        <f t="shared" si="1"/>
        <v>22.999999999999996</v>
      </c>
      <c r="I17" s="6">
        <f t="shared" si="2"/>
        <v>12.181818181818182</v>
      </c>
      <c r="J17" s="6">
        <f t="shared" si="3"/>
        <v>4.666666666666667</v>
      </c>
      <c r="L17" s="6">
        <v>9</v>
      </c>
    </row>
    <row r="18" spans="1:12" ht="15.75" customHeight="1" x14ac:dyDescent="0.25">
      <c r="A18" s="3" t="s">
        <v>29</v>
      </c>
      <c r="B18" s="4">
        <v>14.4</v>
      </c>
      <c r="C18" s="4">
        <v>8.1</v>
      </c>
      <c r="D18" s="4">
        <v>23.8</v>
      </c>
      <c r="E18" s="4">
        <v>8.8000000000000007</v>
      </c>
      <c r="G18" s="5">
        <f t="shared" si="0"/>
        <v>22.153846153846153</v>
      </c>
      <c r="H18" s="6">
        <f t="shared" si="1"/>
        <v>40.5</v>
      </c>
      <c r="I18" s="6">
        <f t="shared" si="2"/>
        <v>43.272727272727273</v>
      </c>
      <c r="J18" s="6">
        <f t="shared" si="3"/>
        <v>58.666666666666671</v>
      </c>
      <c r="L18" s="6">
        <v>40.9</v>
      </c>
    </row>
    <row r="19" spans="1:12" ht="15.75" customHeight="1" x14ac:dyDescent="0.25">
      <c r="A19" s="3" t="s">
        <v>30</v>
      </c>
      <c r="B19" s="4">
        <v>15.4</v>
      </c>
      <c r="C19" s="4">
        <v>2</v>
      </c>
      <c r="D19" s="4">
        <v>7.8</v>
      </c>
      <c r="E19" s="4">
        <v>1.5</v>
      </c>
      <c r="G19" s="5">
        <f t="shared" si="0"/>
        <v>23.692307692307693</v>
      </c>
      <c r="H19" s="6">
        <f t="shared" si="1"/>
        <v>10</v>
      </c>
      <c r="I19" s="6">
        <f t="shared" si="2"/>
        <v>14.181818181818182</v>
      </c>
      <c r="J19" s="6">
        <f t="shared" si="3"/>
        <v>10</v>
      </c>
      <c r="L19" s="6">
        <v>15.3</v>
      </c>
    </row>
    <row r="20" spans="1:12" ht="15.75" customHeight="1" x14ac:dyDescent="0.25">
      <c r="A20" s="3" t="s">
        <v>31</v>
      </c>
      <c r="B20" s="4">
        <v>6.2</v>
      </c>
      <c r="C20" s="4">
        <v>8.9</v>
      </c>
      <c r="D20" s="4">
        <v>28.9</v>
      </c>
      <c r="E20" s="4">
        <v>2.7</v>
      </c>
      <c r="G20" s="5">
        <f t="shared" si="0"/>
        <v>9.5384615384615383</v>
      </c>
      <c r="H20" s="6">
        <f t="shared" si="1"/>
        <v>44.5</v>
      </c>
      <c r="I20" s="6">
        <f t="shared" si="2"/>
        <v>52.545454545454547</v>
      </c>
      <c r="J20" s="6">
        <f t="shared" si="3"/>
        <v>18</v>
      </c>
      <c r="L20" s="6">
        <v>25.4</v>
      </c>
    </row>
    <row r="21" spans="1:12" ht="15" x14ac:dyDescent="0.25">
      <c r="A21" s="3" t="s">
        <v>32</v>
      </c>
      <c r="B21" s="4">
        <v>5.3</v>
      </c>
      <c r="C21" s="4">
        <v>4.3</v>
      </c>
      <c r="D21" s="4">
        <v>28.9</v>
      </c>
      <c r="E21" s="4">
        <v>7.5</v>
      </c>
      <c r="G21" s="5">
        <f t="shared" si="0"/>
        <v>8.1538461538461533</v>
      </c>
      <c r="H21" s="6">
        <f t="shared" si="1"/>
        <v>21.5</v>
      </c>
      <c r="I21" s="6">
        <f t="shared" si="2"/>
        <v>52.545454545454547</v>
      </c>
      <c r="J21" s="6">
        <f t="shared" si="3"/>
        <v>50</v>
      </c>
      <c r="L21" s="6">
        <v>31.7</v>
      </c>
    </row>
    <row r="22" spans="1:12" ht="15" x14ac:dyDescent="0.25">
      <c r="A22" s="3" t="s">
        <v>33</v>
      </c>
      <c r="B22" s="4">
        <v>48.2</v>
      </c>
      <c r="C22" s="4">
        <v>5.3</v>
      </c>
      <c r="D22" s="4">
        <v>40</v>
      </c>
      <c r="E22" s="4">
        <v>11</v>
      </c>
      <c r="G22" s="5">
        <f t="shared" si="0"/>
        <v>74.15384615384616</v>
      </c>
      <c r="H22" s="6">
        <f t="shared" si="1"/>
        <v>26.5</v>
      </c>
      <c r="I22" s="6">
        <f t="shared" si="2"/>
        <v>72.727272727272734</v>
      </c>
      <c r="J22" s="6">
        <f t="shared" si="3"/>
        <v>73.333333333333329</v>
      </c>
      <c r="L22" s="6">
        <v>65.7</v>
      </c>
    </row>
    <row r="23" spans="1:12" ht="15" x14ac:dyDescent="0.25">
      <c r="A23" s="3" t="s">
        <v>34</v>
      </c>
      <c r="B23" s="4">
        <v>31.7</v>
      </c>
      <c r="C23" s="4">
        <v>13</v>
      </c>
      <c r="D23" s="4">
        <v>35.1</v>
      </c>
      <c r="E23" s="4">
        <v>11.4</v>
      </c>
      <c r="G23" s="5">
        <f t="shared" si="0"/>
        <v>48.769230769230766</v>
      </c>
      <c r="H23" s="6">
        <f t="shared" si="1"/>
        <v>65</v>
      </c>
      <c r="I23" s="6">
        <f t="shared" si="2"/>
        <v>63.81818181818182</v>
      </c>
      <c r="J23" s="6">
        <f t="shared" si="3"/>
        <v>76</v>
      </c>
      <c r="L23" s="6">
        <v>63.1</v>
      </c>
    </row>
    <row r="24" spans="1:12" ht="15" x14ac:dyDescent="0.25">
      <c r="A24" s="3" t="s">
        <v>35</v>
      </c>
      <c r="B24" s="4">
        <v>3.4</v>
      </c>
      <c r="C24" s="4">
        <v>0.3</v>
      </c>
      <c r="D24" s="4">
        <v>1.7</v>
      </c>
      <c r="E24" s="4">
        <v>0.7</v>
      </c>
      <c r="G24" s="5">
        <f t="shared" si="0"/>
        <v>5.2307692307692308</v>
      </c>
      <c r="H24" s="6">
        <f t="shared" si="1"/>
        <v>1.5</v>
      </c>
      <c r="I24" s="6">
        <f t="shared" si="2"/>
        <v>3.0909090909090908</v>
      </c>
      <c r="J24" s="6">
        <f t="shared" si="3"/>
        <v>4.666666666666667</v>
      </c>
      <c r="L24" s="6">
        <v>4.0999999999999996</v>
      </c>
    </row>
    <row r="25" spans="1:12" ht="15" x14ac:dyDescent="0.25">
      <c r="A25" s="3" t="s">
        <v>36</v>
      </c>
      <c r="B25" s="3" t="s">
        <v>15</v>
      </c>
      <c r="C25" s="4">
        <v>1.9</v>
      </c>
      <c r="D25" s="4">
        <v>4.8</v>
      </c>
      <c r="E25" s="4">
        <v>0.8</v>
      </c>
      <c r="G25" s="5">
        <f t="shared" si="0"/>
        <v>3.8461538461538463</v>
      </c>
      <c r="H25" s="6">
        <f t="shared" si="1"/>
        <v>9.5</v>
      </c>
      <c r="I25" s="6">
        <f t="shared" si="2"/>
        <v>8.7272727272727266</v>
      </c>
      <c r="J25" s="6">
        <f t="shared" si="3"/>
        <v>5.333333333333333</v>
      </c>
      <c r="L25" s="6">
        <v>6.1</v>
      </c>
    </row>
    <row r="26" spans="1:12" ht="15" x14ac:dyDescent="0.25">
      <c r="A26" s="3" t="s">
        <v>37</v>
      </c>
      <c r="B26" s="4">
        <v>8.8000000000000007</v>
      </c>
      <c r="C26" s="4">
        <v>1.6</v>
      </c>
      <c r="D26" s="4">
        <v>12.7</v>
      </c>
      <c r="E26" s="4">
        <v>1.4</v>
      </c>
      <c r="G26" s="5">
        <f t="shared" si="0"/>
        <v>13.53846153846154</v>
      </c>
      <c r="H26" s="6">
        <f t="shared" si="1"/>
        <v>8</v>
      </c>
      <c r="I26" s="6">
        <f t="shared" si="2"/>
        <v>23.09090909090909</v>
      </c>
      <c r="J26" s="6">
        <f t="shared" si="3"/>
        <v>9.3333333333333339</v>
      </c>
      <c r="L26" s="6">
        <v>12.8</v>
      </c>
    </row>
    <row r="27" spans="1:12" ht="15" x14ac:dyDescent="0.25">
      <c r="A27" s="3" t="s">
        <v>38</v>
      </c>
      <c r="B27" s="4">
        <v>37.700000000000003</v>
      </c>
      <c r="C27" s="4">
        <v>7.2</v>
      </c>
      <c r="D27" s="4">
        <v>25.3</v>
      </c>
      <c r="E27" s="4">
        <v>4.8</v>
      </c>
      <c r="G27" s="5">
        <f t="shared" si="0"/>
        <v>58.000000000000007</v>
      </c>
      <c r="H27" s="6">
        <f t="shared" si="1"/>
        <v>36</v>
      </c>
      <c r="I27" s="6">
        <f t="shared" si="2"/>
        <v>46</v>
      </c>
      <c r="J27" s="6">
        <f t="shared" si="3"/>
        <v>32</v>
      </c>
      <c r="L27" s="6">
        <v>43.7</v>
      </c>
    </row>
    <row r="28" spans="1:12" ht="15" x14ac:dyDescent="0.25">
      <c r="A28" s="3" t="s">
        <v>39</v>
      </c>
      <c r="B28" s="4">
        <v>3.1</v>
      </c>
      <c r="C28" s="4">
        <v>1.8</v>
      </c>
      <c r="D28" s="4">
        <v>9</v>
      </c>
      <c r="E28" s="4">
        <v>0.9</v>
      </c>
      <c r="G28" s="5">
        <f t="shared" si="0"/>
        <v>4.7692307692307692</v>
      </c>
      <c r="H28" s="6">
        <f t="shared" si="1"/>
        <v>9</v>
      </c>
      <c r="I28" s="6">
        <f t="shared" si="2"/>
        <v>16.363636363636363</v>
      </c>
      <c r="J28" s="6">
        <f t="shared" si="3"/>
        <v>6</v>
      </c>
      <c r="L28" s="6">
        <v>7.8</v>
      </c>
    </row>
    <row r="29" spans="1:12" ht="15" x14ac:dyDescent="0.25">
      <c r="A29" s="3" t="s">
        <v>40</v>
      </c>
      <c r="B29" s="4">
        <v>14.9</v>
      </c>
      <c r="C29" s="4">
        <v>6.1</v>
      </c>
      <c r="D29" s="4">
        <v>21.6</v>
      </c>
      <c r="E29" s="4">
        <v>7.9</v>
      </c>
      <c r="G29" s="5">
        <f t="shared" si="0"/>
        <v>22.923076923076923</v>
      </c>
      <c r="H29" s="6">
        <f t="shared" si="1"/>
        <v>30.5</v>
      </c>
      <c r="I29" s="6">
        <f t="shared" si="2"/>
        <v>39.272727272727273</v>
      </c>
      <c r="J29" s="6">
        <f t="shared" si="3"/>
        <v>52.666666666666664</v>
      </c>
      <c r="L29" s="6">
        <v>36.799999999999997</v>
      </c>
    </row>
    <row r="30" spans="1:12" ht="15" x14ac:dyDescent="0.25">
      <c r="A30" s="3" t="s">
        <v>41</v>
      </c>
      <c r="B30" s="3" t="s">
        <v>15</v>
      </c>
      <c r="C30" s="4">
        <v>1.2</v>
      </c>
      <c r="D30" s="4">
        <v>0.9</v>
      </c>
      <c r="E30" s="4">
        <v>0.5</v>
      </c>
      <c r="G30" s="5">
        <f t="shared" si="0"/>
        <v>3.8461538461538463</v>
      </c>
      <c r="H30" s="6">
        <f t="shared" si="1"/>
        <v>6</v>
      </c>
      <c r="I30" s="6">
        <f t="shared" si="2"/>
        <v>1.6363636363636365</v>
      </c>
      <c r="J30" s="6">
        <f t="shared" si="3"/>
        <v>3.3333333333333335</v>
      </c>
      <c r="L30" s="6">
        <v>3.7</v>
      </c>
    </row>
    <row r="31" spans="1:12" ht="15" x14ac:dyDescent="0.25">
      <c r="A31" s="3" t="s">
        <v>42</v>
      </c>
      <c r="B31" s="3" t="s">
        <v>15</v>
      </c>
      <c r="C31" s="4">
        <v>2</v>
      </c>
      <c r="D31" s="4">
        <v>7.1</v>
      </c>
      <c r="E31" s="4">
        <v>0.5</v>
      </c>
      <c r="G31" s="5">
        <f t="shared" si="0"/>
        <v>3.8461538461538463</v>
      </c>
      <c r="H31" s="6">
        <f t="shared" si="1"/>
        <v>10</v>
      </c>
      <c r="I31" s="6">
        <f t="shared" si="2"/>
        <v>12.909090909090908</v>
      </c>
      <c r="J31" s="6">
        <f t="shared" si="3"/>
        <v>3.3333333333333335</v>
      </c>
      <c r="L31" s="6">
        <v>6.2</v>
      </c>
    </row>
    <row r="32" spans="1:12" ht="15" x14ac:dyDescent="0.25">
      <c r="A32" s="3" t="s">
        <v>43</v>
      </c>
      <c r="B32" s="4">
        <v>41.7</v>
      </c>
      <c r="C32" s="4">
        <v>6.4</v>
      </c>
      <c r="D32" s="4">
        <v>41.8</v>
      </c>
      <c r="E32" s="4">
        <v>8.5</v>
      </c>
      <c r="G32" s="5">
        <f t="shared" si="0"/>
        <v>64.15384615384616</v>
      </c>
      <c r="H32" s="6">
        <f t="shared" si="1"/>
        <v>32</v>
      </c>
      <c r="I32" s="6">
        <f t="shared" si="2"/>
        <v>76</v>
      </c>
      <c r="J32" s="6">
        <f t="shared" si="3"/>
        <v>56.666666666666664</v>
      </c>
      <c r="L32" s="6">
        <v>58.3</v>
      </c>
    </row>
    <row r="33" spans="1:12" ht="15" x14ac:dyDescent="0.25">
      <c r="A33" s="3" t="s">
        <v>44</v>
      </c>
      <c r="B33" s="4">
        <v>16.2</v>
      </c>
      <c r="C33" s="4">
        <v>15.7</v>
      </c>
      <c r="D33" s="4">
        <v>27.4</v>
      </c>
      <c r="E33" s="4">
        <v>5.7</v>
      </c>
      <c r="G33" s="5">
        <f t="shared" si="0"/>
        <v>24.923076923076923</v>
      </c>
      <c r="H33" s="6">
        <f t="shared" si="1"/>
        <v>78.5</v>
      </c>
      <c r="I33" s="6">
        <f t="shared" si="2"/>
        <v>49.81818181818182</v>
      </c>
      <c r="J33" s="6">
        <f t="shared" si="3"/>
        <v>38</v>
      </c>
      <c r="L33" s="6">
        <v>42.4</v>
      </c>
    </row>
    <row r="34" spans="1:12" ht="15" x14ac:dyDescent="0.25">
      <c r="A34" s="3" t="s">
        <v>45</v>
      </c>
      <c r="B34" s="4">
        <v>8.3000000000000007</v>
      </c>
      <c r="C34" s="4">
        <v>1.3</v>
      </c>
      <c r="D34" s="4">
        <v>4.8</v>
      </c>
      <c r="E34" s="4">
        <v>2.8</v>
      </c>
      <c r="G34" s="5">
        <f t="shared" si="0"/>
        <v>12.769230769230772</v>
      </c>
      <c r="H34" s="6">
        <f t="shared" si="1"/>
        <v>6.5</v>
      </c>
      <c r="I34" s="6">
        <f t="shared" si="2"/>
        <v>8.7272727272727266</v>
      </c>
      <c r="J34" s="6">
        <f t="shared" si="3"/>
        <v>18.666666666666668</v>
      </c>
      <c r="L34" s="6">
        <v>13</v>
      </c>
    </row>
    <row r="35" spans="1:12" ht="15" x14ac:dyDescent="0.25">
      <c r="A35" s="3" t="s">
        <v>46</v>
      </c>
      <c r="B35" s="4">
        <v>12.4</v>
      </c>
      <c r="C35" s="4">
        <v>3.7</v>
      </c>
      <c r="D35" s="4">
        <v>23</v>
      </c>
      <c r="E35" s="4">
        <v>1.4</v>
      </c>
      <c r="G35" s="5">
        <f t="shared" si="0"/>
        <v>19.076923076923077</v>
      </c>
      <c r="H35" s="6">
        <f t="shared" si="1"/>
        <v>18.5</v>
      </c>
      <c r="I35" s="6">
        <f t="shared" si="2"/>
        <v>41.81818181818182</v>
      </c>
      <c r="J35" s="6">
        <f t="shared" si="3"/>
        <v>9.3333333333333339</v>
      </c>
      <c r="L35" s="6">
        <v>19.5</v>
      </c>
    </row>
    <row r="36" spans="1:12" ht="15" x14ac:dyDescent="0.25">
      <c r="A36" s="3" t="s">
        <v>47</v>
      </c>
      <c r="B36" s="4">
        <v>5.4</v>
      </c>
      <c r="C36" s="4">
        <v>5.5</v>
      </c>
      <c r="D36" s="4">
        <v>22.2</v>
      </c>
      <c r="E36" s="4">
        <v>2</v>
      </c>
      <c r="G36" s="5">
        <f t="shared" si="0"/>
        <v>8.3076923076923084</v>
      </c>
      <c r="H36" s="6">
        <f t="shared" si="1"/>
        <v>27.5</v>
      </c>
      <c r="I36" s="6">
        <f t="shared" si="2"/>
        <v>40.363636363636367</v>
      </c>
      <c r="J36" s="6">
        <f t="shared" si="3"/>
        <v>13.333333333333334</v>
      </c>
      <c r="L36" s="6">
        <v>18.5</v>
      </c>
    </row>
    <row r="37" spans="1:12" ht="15" x14ac:dyDescent="0.25">
      <c r="A37" s="3" t="s">
        <v>48</v>
      </c>
      <c r="B37" s="4">
        <v>8.5</v>
      </c>
      <c r="C37" s="4">
        <v>1.1000000000000001</v>
      </c>
      <c r="D37" s="4">
        <v>14.7</v>
      </c>
      <c r="E37" s="4">
        <v>1.3</v>
      </c>
      <c r="G37" s="5">
        <f t="shared" si="0"/>
        <v>13.076923076923077</v>
      </c>
      <c r="H37" s="6">
        <f t="shared" si="1"/>
        <v>5.5000000000000009</v>
      </c>
      <c r="I37" s="6">
        <f t="shared" si="2"/>
        <v>26.727272727272727</v>
      </c>
      <c r="J37" s="6">
        <f t="shared" si="3"/>
        <v>8.6666666666666661</v>
      </c>
      <c r="L37" s="6">
        <v>12.6</v>
      </c>
    </row>
    <row r="38" spans="1:12" ht="15" x14ac:dyDescent="0.25">
      <c r="A38" s="3" t="s">
        <v>49</v>
      </c>
      <c r="B38" s="3" t="s">
        <v>15</v>
      </c>
      <c r="C38" s="4">
        <v>1.5</v>
      </c>
      <c r="D38" s="4">
        <v>1.1000000000000001</v>
      </c>
      <c r="E38" s="4">
        <v>0.2</v>
      </c>
      <c r="G38" s="5">
        <f t="shared" si="0"/>
        <v>3.8461538461538463</v>
      </c>
      <c r="H38" s="6">
        <f t="shared" si="1"/>
        <v>7.5</v>
      </c>
      <c r="I38" s="6">
        <f t="shared" si="2"/>
        <v>2.0000000000000004</v>
      </c>
      <c r="J38" s="6">
        <f t="shared" si="3"/>
        <v>1.3333333333333333</v>
      </c>
      <c r="L38" s="6">
        <v>3.3</v>
      </c>
    </row>
    <row r="39" spans="1:12" ht="15" x14ac:dyDescent="0.25">
      <c r="A39" s="3" t="s">
        <v>50</v>
      </c>
      <c r="B39" s="4">
        <v>11.6</v>
      </c>
      <c r="C39" s="4">
        <v>1.3</v>
      </c>
      <c r="D39" s="4">
        <v>28.5</v>
      </c>
      <c r="E39" s="4">
        <v>4.9000000000000004</v>
      </c>
      <c r="G39" s="5">
        <f t="shared" si="0"/>
        <v>17.846153846153847</v>
      </c>
      <c r="H39" s="6">
        <f t="shared" si="1"/>
        <v>6.5</v>
      </c>
      <c r="I39" s="6">
        <f t="shared" si="2"/>
        <v>51.81818181818182</v>
      </c>
      <c r="J39" s="6">
        <f t="shared" si="3"/>
        <v>32.666666666666671</v>
      </c>
      <c r="L39" s="6">
        <v>26.6</v>
      </c>
    </row>
    <row r="40" spans="1:12" ht="15" x14ac:dyDescent="0.25">
      <c r="A40" s="3" t="s">
        <v>51</v>
      </c>
      <c r="B40" s="4">
        <v>16.2</v>
      </c>
      <c r="C40" s="4">
        <v>6.8</v>
      </c>
      <c r="D40" s="4">
        <v>36.799999999999997</v>
      </c>
      <c r="E40" s="4">
        <v>5.0999999999999996</v>
      </c>
      <c r="G40" s="5">
        <f t="shared" si="0"/>
        <v>24.923076923076923</v>
      </c>
      <c r="H40" s="6">
        <f t="shared" si="1"/>
        <v>34</v>
      </c>
      <c r="I40" s="6">
        <f t="shared" si="2"/>
        <v>66.909090909090907</v>
      </c>
      <c r="J40" s="6">
        <f t="shared" si="3"/>
        <v>33.999999999999993</v>
      </c>
      <c r="L40" s="6">
        <v>36.5</v>
      </c>
    </row>
    <row r="41" spans="1:12" ht="15" x14ac:dyDescent="0.25">
      <c r="A41" s="3" t="s">
        <v>52</v>
      </c>
      <c r="B41" s="4">
        <v>5.6</v>
      </c>
      <c r="C41" s="4">
        <v>5.5</v>
      </c>
      <c r="D41" s="4">
        <v>3.2</v>
      </c>
      <c r="E41" s="4">
        <v>2.6</v>
      </c>
      <c r="G41" s="5">
        <f t="shared" si="0"/>
        <v>8.615384615384615</v>
      </c>
      <c r="H41" s="6">
        <f t="shared" si="1"/>
        <v>27.5</v>
      </c>
      <c r="I41" s="6">
        <f t="shared" si="2"/>
        <v>5.8181818181818183</v>
      </c>
      <c r="J41" s="6">
        <f t="shared" si="3"/>
        <v>17.333333333333332</v>
      </c>
      <c r="L41" s="6">
        <v>14.2</v>
      </c>
    </row>
    <row r="42" spans="1:12" ht="15" x14ac:dyDescent="0.25">
      <c r="A42" s="3" t="s">
        <v>53</v>
      </c>
      <c r="B42" s="4">
        <v>15.7</v>
      </c>
      <c r="C42" s="4">
        <v>3.3</v>
      </c>
      <c r="D42" s="4">
        <v>17.600000000000001</v>
      </c>
      <c r="E42" s="4">
        <v>4.2</v>
      </c>
      <c r="G42" s="5">
        <f t="shared" si="0"/>
        <v>24.153846153846153</v>
      </c>
      <c r="H42" s="6">
        <f t="shared" si="1"/>
        <v>16.5</v>
      </c>
      <c r="I42" s="6">
        <f t="shared" si="2"/>
        <v>32.000000000000007</v>
      </c>
      <c r="J42" s="6">
        <f t="shared" si="3"/>
        <v>28</v>
      </c>
      <c r="L42" s="6">
        <v>25.5</v>
      </c>
    </row>
    <row r="43" spans="1:12" ht="15" x14ac:dyDescent="0.25">
      <c r="A43" s="3" t="s">
        <v>54</v>
      </c>
      <c r="B43" s="4">
        <v>13.6</v>
      </c>
      <c r="C43" s="4">
        <v>5.0999999999999996</v>
      </c>
      <c r="D43" s="4">
        <v>17.5</v>
      </c>
      <c r="E43" s="4">
        <v>5.2</v>
      </c>
      <c r="G43" s="5">
        <f t="shared" si="0"/>
        <v>20.923076923076923</v>
      </c>
      <c r="H43" s="6">
        <f t="shared" si="1"/>
        <v>25.499999999999996</v>
      </c>
      <c r="I43" s="6">
        <f t="shared" si="2"/>
        <v>31.818181818181817</v>
      </c>
      <c r="J43" s="6">
        <f t="shared" si="3"/>
        <v>34.666666666666664</v>
      </c>
      <c r="L43" s="6">
        <v>28.1</v>
      </c>
    </row>
    <row r="44" spans="1:12" ht="15" x14ac:dyDescent="0.25">
      <c r="A44" s="3" t="s">
        <v>55</v>
      </c>
      <c r="B44" s="4">
        <v>8.6999999999999993</v>
      </c>
      <c r="C44" s="4">
        <v>0.6</v>
      </c>
      <c r="D44" s="4">
        <v>5.8</v>
      </c>
      <c r="E44" s="4">
        <v>1</v>
      </c>
      <c r="G44" s="5">
        <f t="shared" si="0"/>
        <v>13.384615384615383</v>
      </c>
      <c r="H44" s="6">
        <f t="shared" si="1"/>
        <v>3</v>
      </c>
      <c r="I44" s="6">
        <f t="shared" si="2"/>
        <v>10.545454545454545</v>
      </c>
      <c r="J44" s="6">
        <f t="shared" si="3"/>
        <v>6.666666666666667</v>
      </c>
      <c r="L44" s="6">
        <v>8.9</v>
      </c>
    </row>
    <row r="45" spans="1:12" ht="15" x14ac:dyDescent="0.25">
      <c r="A45" s="3" t="s">
        <v>56</v>
      </c>
      <c r="B45" s="4">
        <v>6.1</v>
      </c>
      <c r="C45" s="4">
        <v>6.8</v>
      </c>
      <c r="D45" s="4">
        <v>17.5</v>
      </c>
      <c r="E45" s="4">
        <v>4.5999999999999996</v>
      </c>
      <c r="G45" s="5">
        <f t="shared" si="0"/>
        <v>9.384615384615385</v>
      </c>
      <c r="H45" s="6">
        <f t="shared" si="1"/>
        <v>34</v>
      </c>
      <c r="I45" s="6">
        <f t="shared" si="2"/>
        <v>31.818181818181817</v>
      </c>
      <c r="J45" s="6">
        <f t="shared" si="3"/>
        <v>30.666666666666664</v>
      </c>
      <c r="L45" s="6">
        <v>24.3</v>
      </c>
    </row>
    <row r="46" spans="1:12" ht="15" x14ac:dyDescent="0.25">
      <c r="A46" s="3" t="s">
        <v>57</v>
      </c>
      <c r="B46" s="4">
        <v>16.8</v>
      </c>
      <c r="C46" s="4">
        <v>1.4</v>
      </c>
      <c r="D46" s="4">
        <v>39.5</v>
      </c>
      <c r="E46" s="4">
        <v>2.5</v>
      </c>
      <c r="G46" s="5">
        <f t="shared" si="0"/>
        <v>25.846153846153847</v>
      </c>
      <c r="H46" s="6">
        <f t="shared" si="1"/>
        <v>7</v>
      </c>
      <c r="I46" s="6">
        <f t="shared" si="2"/>
        <v>71.818181818181813</v>
      </c>
      <c r="J46" s="6">
        <f t="shared" si="3"/>
        <v>16.666666666666668</v>
      </c>
      <c r="L46" s="6">
        <v>27.3</v>
      </c>
    </row>
    <row r="47" spans="1:12" ht="15" x14ac:dyDescent="0.25">
      <c r="A47" s="3" t="s">
        <v>58</v>
      </c>
      <c r="B47" s="4">
        <v>5.2</v>
      </c>
      <c r="C47" s="4">
        <v>6.5</v>
      </c>
      <c r="D47" s="4">
        <v>9.1</v>
      </c>
      <c r="E47" s="4">
        <v>2.9</v>
      </c>
      <c r="G47" s="5">
        <f t="shared" si="0"/>
        <v>8</v>
      </c>
      <c r="H47" s="6">
        <f t="shared" si="1"/>
        <v>32.5</v>
      </c>
      <c r="I47" s="6">
        <f t="shared" si="2"/>
        <v>16.545454545454547</v>
      </c>
      <c r="J47" s="6">
        <f t="shared" si="3"/>
        <v>19.333333333333332</v>
      </c>
      <c r="L47" s="6">
        <v>17.3</v>
      </c>
    </row>
    <row r="48" spans="1:12" ht="15" x14ac:dyDescent="0.25">
      <c r="A48" s="3" t="s">
        <v>59</v>
      </c>
      <c r="B48" s="4">
        <v>46.8</v>
      </c>
      <c r="C48" s="4">
        <v>3.7</v>
      </c>
      <c r="D48" s="4">
        <v>21.9</v>
      </c>
      <c r="E48" s="4">
        <v>6.3</v>
      </c>
      <c r="G48" s="5">
        <f t="shared" si="0"/>
        <v>72</v>
      </c>
      <c r="H48" s="6">
        <f t="shared" si="1"/>
        <v>18.5</v>
      </c>
      <c r="I48" s="6">
        <f t="shared" si="2"/>
        <v>39.81818181818182</v>
      </c>
      <c r="J48" s="6">
        <f t="shared" si="3"/>
        <v>42</v>
      </c>
      <c r="L48" s="6">
        <v>47.7</v>
      </c>
    </row>
    <row r="49" spans="1:12" ht="15" x14ac:dyDescent="0.25">
      <c r="A49" s="3" t="s">
        <v>60</v>
      </c>
      <c r="B49" s="4">
        <v>13.5</v>
      </c>
      <c r="C49" s="4">
        <v>1</v>
      </c>
      <c r="D49" s="4">
        <v>21.1</v>
      </c>
      <c r="E49" s="4">
        <v>1.7</v>
      </c>
      <c r="G49" s="5">
        <f t="shared" si="0"/>
        <v>20.76923076923077</v>
      </c>
      <c r="H49" s="6">
        <f t="shared" si="1"/>
        <v>5</v>
      </c>
      <c r="I49" s="6">
        <f t="shared" si="2"/>
        <v>38.363636363636367</v>
      </c>
      <c r="J49" s="6">
        <f t="shared" si="3"/>
        <v>11.333333333333334</v>
      </c>
      <c r="L49" s="6">
        <v>17.899999999999999</v>
      </c>
    </row>
    <row r="50" spans="1:12" ht="15" x14ac:dyDescent="0.25">
      <c r="A50" s="3" t="s">
        <v>61</v>
      </c>
      <c r="B50" s="4">
        <v>15.3</v>
      </c>
      <c r="C50" s="4">
        <v>17.3</v>
      </c>
      <c r="D50" s="4">
        <v>34.700000000000003</v>
      </c>
      <c r="E50" s="4">
        <v>3.4</v>
      </c>
      <c r="G50" s="5">
        <f t="shared" si="0"/>
        <v>23.53846153846154</v>
      </c>
      <c r="H50" s="6">
        <f t="shared" si="1"/>
        <v>86.5</v>
      </c>
      <c r="I50" s="6">
        <f t="shared" si="2"/>
        <v>63.090909090909101</v>
      </c>
      <c r="J50" s="6">
        <f t="shared" si="3"/>
        <v>22.666666666666668</v>
      </c>
      <c r="L50" s="6">
        <v>40.299999999999997</v>
      </c>
    </row>
    <row r="51" spans="1:12" ht="15" x14ac:dyDescent="0.25">
      <c r="A51" s="3" t="s">
        <v>62</v>
      </c>
      <c r="B51" s="4">
        <v>6.5</v>
      </c>
      <c r="C51" s="4">
        <v>10.199999999999999</v>
      </c>
      <c r="D51" s="4">
        <v>30.8</v>
      </c>
      <c r="E51" s="4">
        <v>2.4</v>
      </c>
      <c r="G51" s="5">
        <f t="shared" si="0"/>
        <v>10</v>
      </c>
      <c r="H51" s="6">
        <f t="shared" si="1"/>
        <v>50.999999999999993</v>
      </c>
      <c r="I51" s="6">
        <f t="shared" si="2"/>
        <v>56</v>
      </c>
      <c r="J51" s="6">
        <f t="shared" si="3"/>
        <v>16</v>
      </c>
      <c r="L51" s="6">
        <v>26.5</v>
      </c>
    </row>
    <row r="52" spans="1:12" ht="15" x14ac:dyDescent="0.25">
      <c r="A52" s="3" t="s">
        <v>63</v>
      </c>
      <c r="B52" s="4">
        <v>5.5</v>
      </c>
      <c r="C52" s="4">
        <v>3.9</v>
      </c>
      <c r="D52" s="4">
        <v>7.9</v>
      </c>
      <c r="E52" s="4">
        <v>1.4</v>
      </c>
      <c r="G52" s="5">
        <f t="shared" si="0"/>
        <v>8.4615384615384617</v>
      </c>
      <c r="H52" s="6">
        <f t="shared" si="1"/>
        <v>19.5</v>
      </c>
      <c r="I52" s="6">
        <f t="shared" si="2"/>
        <v>14.363636363636363</v>
      </c>
      <c r="J52" s="6">
        <f t="shared" si="3"/>
        <v>9.3333333333333339</v>
      </c>
      <c r="L52" s="6">
        <v>11.6</v>
      </c>
    </row>
    <row r="53" spans="1:12" ht="15" x14ac:dyDescent="0.25">
      <c r="A53" s="3" t="s">
        <v>64</v>
      </c>
      <c r="B53" s="4">
        <v>37.5</v>
      </c>
      <c r="C53" s="4">
        <v>3</v>
      </c>
      <c r="D53" s="4">
        <v>12.6</v>
      </c>
      <c r="E53" s="4">
        <v>2.6</v>
      </c>
      <c r="G53" s="5">
        <f t="shared" si="0"/>
        <v>57.692307692307693</v>
      </c>
      <c r="H53" s="6">
        <f t="shared" si="1"/>
        <v>15</v>
      </c>
      <c r="I53" s="6">
        <f t="shared" si="2"/>
        <v>22.90909090909091</v>
      </c>
      <c r="J53" s="6">
        <f t="shared" si="3"/>
        <v>17.333333333333332</v>
      </c>
      <c r="L53" s="6">
        <v>31.3</v>
      </c>
    </row>
    <row r="54" spans="1:12" ht="15" x14ac:dyDescent="0.25">
      <c r="A54" s="3" t="s">
        <v>65</v>
      </c>
      <c r="B54" s="4">
        <v>7.7</v>
      </c>
      <c r="C54" s="4">
        <v>3.3</v>
      </c>
      <c r="D54" s="4">
        <v>9.3000000000000007</v>
      </c>
      <c r="E54" s="4">
        <v>1.4</v>
      </c>
      <c r="G54" s="5">
        <f t="shared" si="0"/>
        <v>11.846153846153847</v>
      </c>
      <c r="H54" s="6">
        <f t="shared" si="1"/>
        <v>16.5</v>
      </c>
      <c r="I54" s="6">
        <f t="shared" si="2"/>
        <v>16.90909090909091</v>
      </c>
      <c r="J54" s="6">
        <f t="shared" si="3"/>
        <v>9.3333333333333339</v>
      </c>
      <c r="L54" s="6">
        <v>12.6</v>
      </c>
    </row>
    <row r="55" spans="1:12" ht="15" x14ac:dyDescent="0.25">
      <c r="A55" s="3" t="s">
        <v>66</v>
      </c>
      <c r="B55" s="4">
        <v>9.5</v>
      </c>
      <c r="C55" s="4">
        <v>1.8</v>
      </c>
      <c r="D55" s="4">
        <v>7.5</v>
      </c>
      <c r="E55" s="4">
        <v>1.6</v>
      </c>
      <c r="G55" s="5">
        <f t="shared" si="0"/>
        <v>14.615384615384615</v>
      </c>
      <c r="H55" s="6">
        <f t="shared" si="1"/>
        <v>9</v>
      </c>
      <c r="I55" s="6">
        <f t="shared" si="2"/>
        <v>13.636363636363637</v>
      </c>
      <c r="J55" s="6">
        <f t="shared" si="3"/>
        <v>10.666666666666666</v>
      </c>
      <c r="L55" s="6">
        <v>12.2</v>
      </c>
    </row>
    <row r="56" spans="1:12" ht="15" x14ac:dyDescent="0.25">
      <c r="A56" s="3" t="s">
        <v>67</v>
      </c>
      <c r="B56" s="3" t="s">
        <v>15</v>
      </c>
      <c r="C56" s="4">
        <v>4.2</v>
      </c>
      <c r="D56" s="4">
        <v>9.1</v>
      </c>
      <c r="E56" s="4">
        <v>1</v>
      </c>
      <c r="G56" s="5">
        <f t="shared" si="0"/>
        <v>3.8461538461538463</v>
      </c>
      <c r="H56" s="6">
        <f t="shared" si="1"/>
        <v>21</v>
      </c>
      <c r="I56" s="6">
        <f t="shared" si="2"/>
        <v>16.545454545454547</v>
      </c>
      <c r="J56" s="6">
        <f t="shared" si="3"/>
        <v>6.666666666666667</v>
      </c>
      <c r="L56" s="6">
        <v>9.8000000000000007</v>
      </c>
    </row>
    <row r="57" spans="1:12" ht="15" x14ac:dyDescent="0.25">
      <c r="A57" s="3" t="s">
        <v>68</v>
      </c>
      <c r="B57" s="4">
        <v>24.8</v>
      </c>
      <c r="C57" s="4">
        <v>4.8</v>
      </c>
      <c r="D57" s="4">
        <v>25</v>
      </c>
      <c r="E57" s="4">
        <v>4.3</v>
      </c>
      <c r="G57" s="5">
        <f t="shared" si="0"/>
        <v>38.153846153846153</v>
      </c>
      <c r="H57" s="6">
        <f t="shared" si="1"/>
        <v>24</v>
      </c>
      <c r="I57" s="6">
        <f t="shared" si="2"/>
        <v>45.454545454545453</v>
      </c>
      <c r="J57" s="6">
        <f t="shared" si="3"/>
        <v>28.666666666666668</v>
      </c>
      <c r="L57" s="6">
        <v>33.799999999999997</v>
      </c>
    </row>
    <row r="58" spans="1:12" ht="15" x14ac:dyDescent="0.25">
      <c r="A58" s="3" t="s">
        <v>69</v>
      </c>
      <c r="B58" s="4">
        <v>42.4</v>
      </c>
      <c r="C58" s="4">
        <v>2.5</v>
      </c>
      <c r="D58" s="4">
        <v>19.100000000000001</v>
      </c>
      <c r="E58" s="4">
        <v>1.7</v>
      </c>
      <c r="G58" s="5">
        <f t="shared" si="0"/>
        <v>65.230769230769226</v>
      </c>
      <c r="H58" s="6">
        <f t="shared" si="1"/>
        <v>12.5</v>
      </c>
      <c r="I58" s="6">
        <f t="shared" si="2"/>
        <v>34.727272727272734</v>
      </c>
      <c r="J58" s="6">
        <f t="shared" si="3"/>
        <v>11.333333333333334</v>
      </c>
      <c r="L58" s="6">
        <v>33.4</v>
      </c>
    </row>
    <row r="59" spans="1:12" ht="15" x14ac:dyDescent="0.25">
      <c r="A59" s="3" t="s">
        <v>70</v>
      </c>
      <c r="B59" s="3" t="s">
        <v>15</v>
      </c>
      <c r="C59" s="4">
        <v>2.5</v>
      </c>
      <c r="D59" s="4">
        <v>6.4</v>
      </c>
      <c r="E59" s="4">
        <v>0.8</v>
      </c>
      <c r="G59" s="5">
        <f t="shared" si="0"/>
        <v>3.8461538461538463</v>
      </c>
      <c r="H59" s="6">
        <f t="shared" si="1"/>
        <v>12.5</v>
      </c>
      <c r="I59" s="6">
        <f t="shared" si="2"/>
        <v>11.636363636363637</v>
      </c>
      <c r="J59" s="6">
        <f t="shared" si="3"/>
        <v>5.333333333333333</v>
      </c>
      <c r="L59" s="6">
        <v>7.1</v>
      </c>
    </row>
    <row r="60" spans="1:12" ht="15" x14ac:dyDescent="0.25">
      <c r="A60" s="3" t="s">
        <v>71</v>
      </c>
      <c r="B60" s="4">
        <v>7.2</v>
      </c>
      <c r="C60" s="4">
        <v>2</v>
      </c>
      <c r="D60" s="4">
        <v>11.8</v>
      </c>
      <c r="E60" s="4">
        <v>1.8</v>
      </c>
      <c r="G60" s="5">
        <f t="shared" si="0"/>
        <v>11.076923076923077</v>
      </c>
      <c r="H60" s="6">
        <f t="shared" si="1"/>
        <v>10</v>
      </c>
      <c r="I60" s="6">
        <f t="shared" si="2"/>
        <v>21.454545454545453</v>
      </c>
      <c r="J60" s="6">
        <f t="shared" si="3"/>
        <v>12</v>
      </c>
      <c r="L60" s="6">
        <v>12.9</v>
      </c>
    </row>
    <row r="61" spans="1:12" ht="15" x14ac:dyDescent="0.25">
      <c r="A61" s="3" t="s">
        <v>72</v>
      </c>
      <c r="B61" s="4">
        <v>5.3</v>
      </c>
      <c r="C61" s="4">
        <v>9</v>
      </c>
      <c r="D61" s="4">
        <v>33.1</v>
      </c>
      <c r="E61" s="4">
        <v>4.5999999999999996</v>
      </c>
      <c r="G61" s="5">
        <f t="shared" si="0"/>
        <v>8.1538461538461533</v>
      </c>
      <c r="H61" s="6">
        <f t="shared" si="1"/>
        <v>45</v>
      </c>
      <c r="I61" s="6">
        <f t="shared" si="2"/>
        <v>60.18181818181818</v>
      </c>
      <c r="J61" s="6">
        <f t="shared" si="3"/>
        <v>30.666666666666664</v>
      </c>
      <c r="L61" s="6">
        <v>30.5</v>
      </c>
    </row>
    <row r="62" spans="1:12" ht="15" x14ac:dyDescent="0.25">
      <c r="A62" s="3" t="s">
        <v>73</v>
      </c>
      <c r="B62" s="3" t="s">
        <v>15</v>
      </c>
      <c r="C62" s="4">
        <v>1.6</v>
      </c>
      <c r="D62" s="4">
        <v>3.1</v>
      </c>
      <c r="E62" s="4">
        <v>0.4</v>
      </c>
      <c r="G62" s="5">
        <f t="shared" si="0"/>
        <v>3.8461538461538463</v>
      </c>
      <c r="H62" s="6">
        <f t="shared" si="1"/>
        <v>8</v>
      </c>
      <c r="I62" s="6">
        <f t="shared" si="2"/>
        <v>5.6363636363636367</v>
      </c>
      <c r="J62" s="6">
        <f t="shared" si="3"/>
        <v>2.6666666666666665</v>
      </c>
      <c r="L62" s="6">
        <v>4.4000000000000004</v>
      </c>
    </row>
    <row r="63" spans="1:12" ht="15" x14ac:dyDescent="0.25">
      <c r="A63" s="3" t="s">
        <v>74</v>
      </c>
      <c r="B63" s="4">
        <v>9.3000000000000007</v>
      </c>
      <c r="C63" s="4">
        <v>3.8</v>
      </c>
      <c r="D63" s="4">
        <v>13</v>
      </c>
      <c r="E63" s="4">
        <v>0.7</v>
      </c>
      <c r="G63" s="5">
        <f t="shared" si="0"/>
        <v>14.30769230769231</v>
      </c>
      <c r="H63" s="6">
        <f t="shared" si="1"/>
        <v>19</v>
      </c>
      <c r="I63" s="6">
        <f t="shared" si="2"/>
        <v>23.636363636363637</v>
      </c>
      <c r="J63" s="6">
        <f t="shared" si="3"/>
        <v>4.666666666666667</v>
      </c>
      <c r="L63" s="6">
        <v>13.4</v>
      </c>
    </row>
    <row r="64" spans="1:12" ht="15" x14ac:dyDescent="0.25">
      <c r="A64" s="3" t="s">
        <v>75</v>
      </c>
      <c r="B64" s="4">
        <v>23.5</v>
      </c>
      <c r="C64" s="4">
        <v>2.1</v>
      </c>
      <c r="D64" s="4">
        <v>34.6</v>
      </c>
      <c r="E64" s="4">
        <v>8.6</v>
      </c>
      <c r="G64" s="5">
        <f t="shared" si="0"/>
        <v>36.153846153846153</v>
      </c>
      <c r="H64" s="6">
        <f t="shared" si="1"/>
        <v>10.5</v>
      </c>
      <c r="I64" s="6">
        <f t="shared" si="2"/>
        <v>62.909090909090907</v>
      </c>
      <c r="J64" s="6">
        <f t="shared" si="3"/>
        <v>57.333333333333336</v>
      </c>
      <c r="L64" s="6">
        <v>43.4</v>
      </c>
    </row>
    <row r="65" spans="1:12" ht="15" x14ac:dyDescent="0.25">
      <c r="A65" s="3" t="s">
        <v>76</v>
      </c>
      <c r="B65" s="4">
        <v>38.9</v>
      </c>
      <c r="C65" s="4">
        <v>3.4</v>
      </c>
      <c r="D65" s="4">
        <v>29.8</v>
      </c>
      <c r="E65" s="4">
        <v>8.5</v>
      </c>
      <c r="G65" s="5">
        <f t="shared" si="0"/>
        <v>59.846153846153847</v>
      </c>
      <c r="H65" s="6">
        <f t="shared" si="1"/>
        <v>17</v>
      </c>
      <c r="I65" s="6">
        <f t="shared" si="2"/>
        <v>54.18181818181818</v>
      </c>
      <c r="J65" s="6">
        <f t="shared" si="3"/>
        <v>56.666666666666664</v>
      </c>
      <c r="L65" s="6">
        <v>50.7</v>
      </c>
    </row>
    <row r="66" spans="1:12" ht="15" x14ac:dyDescent="0.25">
      <c r="A66" s="3" t="s">
        <v>77</v>
      </c>
      <c r="B66" s="3" t="s">
        <v>15</v>
      </c>
      <c r="C66" s="4">
        <v>1.5</v>
      </c>
      <c r="D66" s="4">
        <v>2.7</v>
      </c>
      <c r="E66" s="4">
        <v>0.4</v>
      </c>
      <c r="G66" s="5">
        <f t="shared" si="0"/>
        <v>3.8461538461538463</v>
      </c>
      <c r="H66" s="6">
        <f t="shared" si="1"/>
        <v>7.5</v>
      </c>
      <c r="I66" s="6">
        <f t="shared" si="2"/>
        <v>4.9090909090909092</v>
      </c>
      <c r="J66" s="6">
        <f t="shared" si="3"/>
        <v>2.6666666666666665</v>
      </c>
      <c r="L66" s="6">
        <v>4.2</v>
      </c>
    </row>
    <row r="67" spans="1:12" ht="15" x14ac:dyDescent="0.25">
      <c r="A67" s="3" t="s">
        <v>78</v>
      </c>
      <c r="B67" s="4">
        <v>43.2</v>
      </c>
      <c r="C67" s="4">
        <v>6.4</v>
      </c>
      <c r="D67" s="4">
        <v>41.6</v>
      </c>
      <c r="E67" s="4">
        <v>5.0999999999999996</v>
      </c>
      <c r="G67" s="5">
        <f t="shared" si="0"/>
        <v>66.461538461538467</v>
      </c>
      <c r="H67" s="6">
        <f t="shared" si="1"/>
        <v>32</v>
      </c>
      <c r="I67" s="6">
        <f t="shared" si="2"/>
        <v>75.63636363636364</v>
      </c>
      <c r="J67" s="6">
        <f t="shared" si="3"/>
        <v>33.999999999999993</v>
      </c>
      <c r="L67" s="6">
        <v>51.4</v>
      </c>
    </row>
    <row r="68" spans="1:12" ht="15" x14ac:dyDescent="0.25">
      <c r="A68" s="3" t="s">
        <v>79</v>
      </c>
      <c r="B68" s="4">
        <v>17.3</v>
      </c>
      <c r="C68" s="4">
        <v>0.6</v>
      </c>
      <c r="D68" s="4">
        <v>40.9</v>
      </c>
      <c r="E68" s="4">
        <v>4.2</v>
      </c>
      <c r="G68" s="5">
        <f t="shared" si="0"/>
        <v>26.615384615384617</v>
      </c>
      <c r="H68" s="6">
        <f t="shared" si="1"/>
        <v>3</v>
      </c>
      <c r="I68" s="6">
        <f t="shared" si="2"/>
        <v>74.36363636363636</v>
      </c>
      <c r="J68" s="6">
        <f t="shared" si="3"/>
        <v>28</v>
      </c>
      <c r="L68" s="6">
        <v>31.1</v>
      </c>
    </row>
    <row r="69" spans="1:12" ht="15" x14ac:dyDescent="0.25">
      <c r="A69" s="3" t="s">
        <v>80</v>
      </c>
      <c r="B69" s="4">
        <v>3.2</v>
      </c>
      <c r="C69" s="4">
        <v>9.6999999999999993</v>
      </c>
      <c r="D69" s="4">
        <v>21.8</v>
      </c>
      <c r="E69" s="4">
        <v>0.9</v>
      </c>
      <c r="G69" s="5">
        <f t="shared" si="0"/>
        <v>4.9230769230769234</v>
      </c>
      <c r="H69" s="6">
        <f t="shared" si="1"/>
        <v>48.499999999999993</v>
      </c>
      <c r="I69" s="6">
        <f t="shared" si="2"/>
        <v>39.636363636363633</v>
      </c>
      <c r="J69" s="6">
        <f t="shared" si="3"/>
        <v>6</v>
      </c>
      <c r="L69" s="6">
        <v>18.3</v>
      </c>
    </row>
    <row r="70" spans="1:12" ht="15" x14ac:dyDescent="0.25">
      <c r="A70" s="3" t="s">
        <v>81</v>
      </c>
      <c r="B70" s="4">
        <v>10.4</v>
      </c>
      <c r="C70" s="4">
        <v>9.3000000000000007</v>
      </c>
      <c r="D70" s="4">
        <v>26.4</v>
      </c>
      <c r="E70" s="4">
        <v>9.4</v>
      </c>
      <c r="G70" s="5">
        <f t="shared" si="0"/>
        <v>16</v>
      </c>
      <c r="H70" s="6">
        <f t="shared" si="1"/>
        <v>46.500000000000007</v>
      </c>
      <c r="I70" s="6">
        <f t="shared" si="2"/>
        <v>48</v>
      </c>
      <c r="J70" s="6">
        <f t="shared" si="3"/>
        <v>62.666666666666664</v>
      </c>
      <c r="L70" s="6">
        <v>42</v>
      </c>
    </row>
    <row r="71" spans="1:12" ht="15" x14ac:dyDescent="0.25">
      <c r="A71" s="3" t="s">
        <v>82</v>
      </c>
      <c r="B71" s="4">
        <v>9.1</v>
      </c>
      <c r="C71" s="4">
        <v>11.5</v>
      </c>
      <c r="D71" s="4">
        <v>22.8</v>
      </c>
      <c r="E71" s="4">
        <v>7.3</v>
      </c>
      <c r="G71" s="5">
        <f t="shared" si="0"/>
        <v>14</v>
      </c>
      <c r="H71" s="6">
        <f t="shared" si="1"/>
        <v>57.5</v>
      </c>
      <c r="I71" s="6">
        <f t="shared" si="2"/>
        <v>41.454545454545453</v>
      </c>
      <c r="J71" s="6">
        <f t="shared" si="3"/>
        <v>48.666666666666664</v>
      </c>
      <c r="L71" s="6">
        <v>37.4</v>
      </c>
    </row>
    <row r="72" spans="1:12" ht="15" x14ac:dyDescent="0.25">
      <c r="A72" s="3" t="s">
        <v>83</v>
      </c>
      <c r="B72" s="4">
        <v>6.2</v>
      </c>
      <c r="C72" s="4">
        <v>10.3</v>
      </c>
      <c r="D72" s="4">
        <v>10</v>
      </c>
      <c r="E72" s="4">
        <v>1.6</v>
      </c>
      <c r="G72" s="5">
        <f t="shared" si="0"/>
        <v>9.5384615384615383</v>
      </c>
      <c r="H72" s="6">
        <f t="shared" si="1"/>
        <v>51.5</v>
      </c>
      <c r="I72" s="6">
        <f t="shared" si="2"/>
        <v>18.181818181818183</v>
      </c>
      <c r="J72" s="6">
        <f t="shared" si="3"/>
        <v>10.666666666666666</v>
      </c>
      <c r="L72" s="6">
        <v>18.3</v>
      </c>
    </row>
    <row r="73" spans="1:12" ht="15" x14ac:dyDescent="0.25">
      <c r="A73" s="3" t="s">
        <v>84</v>
      </c>
      <c r="B73" s="4">
        <v>7.2</v>
      </c>
      <c r="C73" s="4">
        <v>1.4</v>
      </c>
      <c r="D73" s="4">
        <v>14.1</v>
      </c>
      <c r="E73" s="4">
        <v>1.4</v>
      </c>
      <c r="G73" s="5">
        <f t="shared" si="0"/>
        <v>11.076923076923077</v>
      </c>
      <c r="H73" s="6">
        <f t="shared" si="1"/>
        <v>7</v>
      </c>
      <c r="I73" s="6">
        <f t="shared" si="2"/>
        <v>25.636363636363637</v>
      </c>
      <c r="J73" s="6">
        <f t="shared" si="3"/>
        <v>9.3333333333333339</v>
      </c>
      <c r="L73" s="6">
        <v>12.2</v>
      </c>
    </row>
    <row r="74" spans="1:12" ht="15" x14ac:dyDescent="0.25">
      <c r="A74" s="3" t="s">
        <v>85</v>
      </c>
      <c r="B74" s="4">
        <v>4.3</v>
      </c>
      <c r="C74" s="4">
        <v>0.9</v>
      </c>
      <c r="D74" s="4">
        <v>9.4</v>
      </c>
      <c r="E74" s="4">
        <v>1.6</v>
      </c>
      <c r="G74" s="5">
        <f t="shared" si="0"/>
        <v>6.615384615384615</v>
      </c>
      <c r="H74" s="6">
        <f t="shared" si="1"/>
        <v>4.5</v>
      </c>
      <c r="I74" s="6">
        <f t="shared" si="2"/>
        <v>17.09090909090909</v>
      </c>
      <c r="J74" s="6">
        <f t="shared" si="3"/>
        <v>10.666666666666666</v>
      </c>
      <c r="L74" s="6">
        <v>9.4</v>
      </c>
    </row>
    <row r="75" spans="1:12" ht="15" x14ac:dyDescent="0.25">
      <c r="A75" s="3" t="s">
        <v>86</v>
      </c>
      <c r="B75" s="3" t="s">
        <v>15</v>
      </c>
      <c r="C75" s="4">
        <v>2.2000000000000002</v>
      </c>
      <c r="D75" s="4">
        <v>7.2</v>
      </c>
      <c r="E75" s="4">
        <v>0.2</v>
      </c>
      <c r="G75" s="5">
        <f t="shared" si="0"/>
        <v>3.8461538461538463</v>
      </c>
      <c r="H75" s="6">
        <f t="shared" si="1"/>
        <v>11.000000000000002</v>
      </c>
      <c r="I75" s="6">
        <f t="shared" si="2"/>
        <v>13.090909090909092</v>
      </c>
      <c r="J75" s="6">
        <f t="shared" si="3"/>
        <v>1.3333333333333333</v>
      </c>
      <c r="L75" s="6">
        <v>5.7</v>
      </c>
    </row>
    <row r="76" spans="1:12" ht="15" x14ac:dyDescent="0.25">
      <c r="A76" s="3" t="s">
        <v>87</v>
      </c>
      <c r="B76" s="4">
        <v>4.2</v>
      </c>
      <c r="C76" s="4">
        <v>2.6</v>
      </c>
      <c r="D76" s="4">
        <v>15.1</v>
      </c>
      <c r="E76" s="4">
        <v>2.1</v>
      </c>
      <c r="G76" s="5">
        <f t="shared" si="0"/>
        <v>6.4615384615384617</v>
      </c>
      <c r="H76" s="6">
        <f t="shared" si="1"/>
        <v>13</v>
      </c>
      <c r="I76" s="6">
        <f t="shared" si="2"/>
        <v>27.454545454545453</v>
      </c>
      <c r="J76" s="6">
        <f t="shared" si="3"/>
        <v>14</v>
      </c>
      <c r="L76" s="6">
        <v>13.6</v>
      </c>
    </row>
    <row r="77" spans="1:12" ht="15" x14ac:dyDescent="0.25">
      <c r="A77" s="3" t="s">
        <v>88</v>
      </c>
      <c r="B77" s="4">
        <v>31.2</v>
      </c>
      <c r="C77" s="4">
        <v>4.0999999999999996</v>
      </c>
      <c r="D77" s="4">
        <v>37.6</v>
      </c>
      <c r="E77" s="4">
        <v>7.4</v>
      </c>
      <c r="G77" s="5">
        <f t="shared" si="0"/>
        <v>48</v>
      </c>
      <c r="H77" s="6">
        <f t="shared" si="1"/>
        <v>20.499999999999996</v>
      </c>
      <c r="I77" s="6">
        <f t="shared" si="2"/>
        <v>68.36363636363636</v>
      </c>
      <c r="J77" s="6">
        <f t="shared" si="3"/>
        <v>49.333333333333336</v>
      </c>
      <c r="L77" s="6">
        <v>47.3</v>
      </c>
    </row>
    <row r="78" spans="1:12" ht="15" x14ac:dyDescent="0.25">
      <c r="A78" s="3" t="s">
        <v>89</v>
      </c>
      <c r="B78" s="4">
        <v>7.6</v>
      </c>
      <c r="C78" s="4">
        <v>6.7</v>
      </c>
      <c r="D78" s="4">
        <v>26.7</v>
      </c>
      <c r="E78" s="4">
        <v>4.5</v>
      </c>
      <c r="G78" s="5">
        <f t="shared" si="0"/>
        <v>11.692307692307692</v>
      </c>
      <c r="H78" s="6">
        <f t="shared" si="1"/>
        <v>33.5</v>
      </c>
      <c r="I78" s="6">
        <f t="shared" si="2"/>
        <v>48.545454545454547</v>
      </c>
      <c r="J78" s="6">
        <f t="shared" si="3"/>
        <v>30</v>
      </c>
      <c r="L78" s="6">
        <v>27.6</v>
      </c>
    </row>
    <row r="79" spans="1:12" ht="15" x14ac:dyDescent="0.25">
      <c r="A79" s="3" t="s">
        <v>90</v>
      </c>
      <c r="B79" s="4">
        <v>19.8</v>
      </c>
      <c r="C79" s="4">
        <v>6.7</v>
      </c>
      <c r="D79" s="4">
        <v>17.7</v>
      </c>
      <c r="E79" s="4">
        <v>4.2</v>
      </c>
      <c r="G79" s="5">
        <f t="shared" si="0"/>
        <v>30.46153846153846</v>
      </c>
      <c r="H79" s="6">
        <f t="shared" si="1"/>
        <v>33.5</v>
      </c>
      <c r="I79" s="6">
        <f t="shared" si="2"/>
        <v>32.18181818181818</v>
      </c>
      <c r="J79" s="6">
        <f t="shared" si="3"/>
        <v>28</v>
      </c>
      <c r="L79" s="6">
        <v>30.4</v>
      </c>
    </row>
    <row r="80" spans="1:12" ht="15" x14ac:dyDescent="0.25">
      <c r="A80" s="3" t="s">
        <v>91</v>
      </c>
      <c r="B80" s="4">
        <v>4.8</v>
      </c>
      <c r="C80" s="4">
        <v>12</v>
      </c>
      <c r="D80" s="4">
        <v>31.5</v>
      </c>
      <c r="E80" s="4">
        <v>3.1</v>
      </c>
      <c r="G80" s="5">
        <f t="shared" si="0"/>
        <v>7.384615384615385</v>
      </c>
      <c r="H80" s="6">
        <f t="shared" si="1"/>
        <v>60</v>
      </c>
      <c r="I80" s="6">
        <f t="shared" si="2"/>
        <v>57.272727272727273</v>
      </c>
      <c r="J80" s="6">
        <f t="shared" si="3"/>
        <v>20.666666666666668</v>
      </c>
      <c r="L80" s="6">
        <v>28.9</v>
      </c>
    </row>
    <row r="81" spans="1:12" ht="15" x14ac:dyDescent="0.25">
      <c r="A81" s="3" t="s">
        <v>92</v>
      </c>
      <c r="B81" s="4">
        <v>19.3</v>
      </c>
      <c r="C81" s="4">
        <v>1.1000000000000001</v>
      </c>
      <c r="D81" s="4">
        <v>15.6</v>
      </c>
      <c r="E81" s="4">
        <v>1.7</v>
      </c>
      <c r="G81" s="5">
        <f t="shared" si="0"/>
        <v>29.692307692307693</v>
      </c>
      <c r="H81" s="6">
        <f t="shared" si="1"/>
        <v>5.5000000000000009</v>
      </c>
      <c r="I81" s="6">
        <f t="shared" si="2"/>
        <v>28.363636363636363</v>
      </c>
      <c r="J81" s="6">
        <f t="shared" si="3"/>
        <v>11.333333333333334</v>
      </c>
      <c r="L81" s="6">
        <v>19.3</v>
      </c>
    </row>
    <row r="82" spans="1:12" ht="15" x14ac:dyDescent="0.25">
      <c r="A82" s="3" t="s">
        <v>93</v>
      </c>
      <c r="B82" s="4">
        <v>14.6</v>
      </c>
      <c r="C82" s="4">
        <v>6.5</v>
      </c>
      <c r="D82" s="4">
        <v>31.5</v>
      </c>
      <c r="E82" s="4">
        <v>11.7</v>
      </c>
      <c r="G82" s="5">
        <f t="shared" si="0"/>
        <v>22.46153846153846</v>
      </c>
      <c r="H82" s="6">
        <f t="shared" si="1"/>
        <v>32.5</v>
      </c>
      <c r="I82" s="6">
        <f t="shared" si="2"/>
        <v>57.272727272727273</v>
      </c>
      <c r="J82" s="6">
        <f t="shared" si="3"/>
        <v>78</v>
      </c>
      <c r="L82" s="6">
        <v>48.4</v>
      </c>
    </row>
    <row r="83" spans="1:12" ht="15" x14ac:dyDescent="0.25">
      <c r="A83" s="3" t="s">
        <v>94</v>
      </c>
      <c r="B83" s="4">
        <v>2.7</v>
      </c>
      <c r="C83" s="4">
        <v>3.4</v>
      </c>
      <c r="D83" s="4">
        <v>4.3</v>
      </c>
      <c r="E83" s="4">
        <v>0.6</v>
      </c>
      <c r="G83" s="5">
        <f t="shared" si="0"/>
        <v>4.1538461538461542</v>
      </c>
      <c r="H83" s="6">
        <f t="shared" si="1"/>
        <v>17</v>
      </c>
      <c r="I83" s="6">
        <f t="shared" si="2"/>
        <v>7.8181818181818183</v>
      </c>
      <c r="J83" s="6">
        <f t="shared" si="3"/>
        <v>4</v>
      </c>
      <c r="L83" s="6">
        <v>6.9</v>
      </c>
    </row>
    <row r="84" spans="1:12" ht="15" x14ac:dyDescent="0.25">
      <c r="A84" s="3" t="s">
        <v>95</v>
      </c>
      <c r="B84" s="4">
        <v>8.1999999999999993</v>
      </c>
      <c r="C84" s="4">
        <v>9.3000000000000007</v>
      </c>
      <c r="D84" s="4">
        <v>11.4</v>
      </c>
      <c r="E84" s="4">
        <v>1.1000000000000001</v>
      </c>
      <c r="G84" s="5">
        <f t="shared" si="0"/>
        <v>12.615384615384613</v>
      </c>
      <c r="H84" s="6">
        <f t="shared" si="1"/>
        <v>46.500000000000007</v>
      </c>
      <c r="I84" s="6">
        <f t="shared" si="2"/>
        <v>20.727272727272727</v>
      </c>
      <c r="J84" s="6">
        <f t="shared" si="3"/>
        <v>7.3333333333333339</v>
      </c>
      <c r="L84" s="6">
        <v>17.899999999999999</v>
      </c>
    </row>
    <row r="85" spans="1:12" ht="15" x14ac:dyDescent="0.25">
      <c r="A85" s="3" t="s">
        <v>96</v>
      </c>
      <c r="B85" s="4">
        <v>12.9</v>
      </c>
      <c r="C85" s="4">
        <v>7.1</v>
      </c>
      <c r="D85" s="4">
        <v>37.6</v>
      </c>
      <c r="E85" s="4">
        <v>6.7</v>
      </c>
      <c r="G85" s="5">
        <f t="shared" si="0"/>
        <v>19.846153846153847</v>
      </c>
      <c r="H85" s="6">
        <f t="shared" si="1"/>
        <v>35.5</v>
      </c>
      <c r="I85" s="6">
        <f t="shared" si="2"/>
        <v>68.36363636363636</v>
      </c>
      <c r="J85" s="6">
        <f t="shared" si="3"/>
        <v>44.666666666666664</v>
      </c>
      <c r="L85" s="6">
        <v>38.799999999999997</v>
      </c>
    </row>
    <row r="86" spans="1:12" ht="15" x14ac:dyDescent="0.25">
      <c r="A86" s="3" t="s">
        <v>97</v>
      </c>
      <c r="B86" s="4">
        <v>7.5</v>
      </c>
      <c r="C86" s="4">
        <v>1</v>
      </c>
      <c r="D86" s="4">
        <v>15.8</v>
      </c>
      <c r="E86" s="4">
        <v>1.5</v>
      </c>
      <c r="G86" s="5">
        <f t="shared" si="0"/>
        <v>11.538461538461538</v>
      </c>
      <c r="H86" s="6">
        <f t="shared" si="1"/>
        <v>5</v>
      </c>
      <c r="I86" s="6">
        <f t="shared" si="2"/>
        <v>28.727272727272727</v>
      </c>
      <c r="J86" s="6">
        <f t="shared" si="3"/>
        <v>10</v>
      </c>
      <c r="L86" s="6">
        <v>12.8</v>
      </c>
    </row>
    <row r="87" spans="1:12" ht="15" x14ac:dyDescent="0.25">
      <c r="A87" s="3" t="s">
        <v>98</v>
      </c>
      <c r="B87" s="4">
        <v>24.6</v>
      </c>
      <c r="C87" s="4">
        <v>6.8</v>
      </c>
      <c r="D87" s="4">
        <v>39.700000000000003</v>
      </c>
      <c r="E87" s="4">
        <v>4.5</v>
      </c>
      <c r="G87" s="5">
        <f t="shared" si="0"/>
        <v>37.846153846153847</v>
      </c>
      <c r="H87" s="6">
        <f t="shared" si="1"/>
        <v>34</v>
      </c>
      <c r="I87" s="6">
        <f t="shared" si="2"/>
        <v>72.181818181818187</v>
      </c>
      <c r="J87" s="6">
        <f t="shared" si="3"/>
        <v>30</v>
      </c>
      <c r="L87" s="6">
        <v>40.299999999999997</v>
      </c>
    </row>
    <row r="88" spans="1:12" ht="15" x14ac:dyDescent="0.25">
      <c r="A88" s="3" t="s">
        <v>99</v>
      </c>
      <c r="B88" s="4">
        <v>9.1999999999999993</v>
      </c>
      <c r="C88" s="4">
        <v>1</v>
      </c>
      <c r="D88" s="4">
        <v>5.6</v>
      </c>
      <c r="E88" s="4">
        <v>1.9</v>
      </c>
      <c r="G88" s="5">
        <f t="shared" si="0"/>
        <v>14.153846153846152</v>
      </c>
      <c r="H88" s="6">
        <f t="shared" si="1"/>
        <v>5</v>
      </c>
      <c r="I88" s="6">
        <f t="shared" si="2"/>
        <v>10.181818181818182</v>
      </c>
      <c r="J88" s="6">
        <f t="shared" si="3"/>
        <v>12.666666666666666</v>
      </c>
      <c r="L88" s="6">
        <v>11.5</v>
      </c>
    </row>
    <row r="89" spans="1:12" ht="15" x14ac:dyDescent="0.25">
      <c r="A89" s="3" t="s">
        <v>100</v>
      </c>
      <c r="B89" s="4">
        <v>8.6999999999999993</v>
      </c>
      <c r="C89" s="4">
        <v>0.4</v>
      </c>
      <c r="D89" s="4">
        <v>12.2</v>
      </c>
      <c r="E89" s="4">
        <v>1.3</v>
      </c>
      <c r="G89" s="5">
        <f t="shared" si="0"/>
        <v>13.384615384615383</v>
      </c>
      <c r="H89" s="6">
        <f t="shared" si="1"/>
        <v>2</v>
      </c>
      <c r="I89" s="6">
        <f t="shared" si="2"/>
        <v>22.181818181818183</v>
      </c>
      <c r="J89" s="6">
        <f t="shared" si="3"/>
        <v>8.6666666666666661</v>
      </c>
      <c r="L89" s="6">
        <v>11.4</v>
      </c>
    </row>
    <row r="90" spans="1:12" ht="15" x14ac:dyDescent="0.25">
      <c r="A90" s="3" t="s">
        <v>101</v>
      </c>
      <c r="B90" s="4">
        <v>9.4</v>
      </c>
      <c r="C90" s="4">
        <v>5.6</v>
      </c>
      <c r="D90" s="4">
        <v>30.3</v>
      </c>
      <c r="E90" s="4">
        <v>2.7</v>
      </c>
      <c r="G90" s="5">
        <f t="shared" si="0"/>
        <v>14.461538461538462</v>
      </c>
      <c r="H90" s="6">
        <f t="shared" si="1"/>
        <v>28</v>
      </c>
      <c r="I90" s="6">
        <f t="shared" si="2"/>
        <v>55.090909090909093</v>
      </c>
      <c r="J90" s="6">
        <f t="shared" si="3"/>
        <v>18</v>
      </c>
      <c r="L90" s="6">
        <v>24.7</v>
      </c>
    </row>
    <row r="91" spans="1:12" ht="15" x14ac:dyDescent="0.25">
      <c r="A91" s="3" t="s">
        <v>102</v>
      </c>
      <c r="B91" s="3" t="s">
        <v>15</v>
      </c>
      <c r="C91" s="4">
        <v>2.9</v>
      </c>
      <c r="D91" s="4">
        <v>8.1999999999999993</v>
      </c>
      <c r="E91" s="4">
        <v>0.7</v>
      </c>
      <c r="G91" s="5">
        <f t="shared" si="0"/>
        <v>3.8461538461538463</v>
      </c>
      <c r="H91" s="6">
        <f t="shared" si="1"/>
        <v>14.5</v>
      </c>
      <c r="I91" s="6">
        <f t="shared" si="2"/>
        <v>14.909090909090907</v>
      </c>
      <c r="J91" s="6">
        <f t="shared" si="3"/>
        <v>4.666666666666667</v>
      </c>
      <c r="L91" s="6">
        <v>7.7</v>
      </c>
    </row>
    <row r="92" spans="1:12" ht="15" x14ac:dyDescent="0.25">
      <c r="A92" s="3" t="s">
        <v>103</v>
      </c>
      <c r="B92" s="3" t="s">
        <v>15</v>
      </c>
      <c r="C92" s="4">
        <v>4.0999999999999996</v>
      </c>
      <c r="D92" s="4">
        <v>12.5</v>
      </c>
      <c r="E92" s="4">
        <v>0.6</v>
      </c>
      <c r="G92" s="5">
        <f t="shared" si="0"/>
        <v>3.8461538461538463</v>
      </c>
      <c r="H92" s="6">
        <f t="shared" si="1"/>
        <v>20.499999999999996</v>
      </c>
      <c r="I92" s="6">
        <f t="shared" si="2"/>
        <v>22.727272727272727</v>
      </c>
      <c r="J92" s="6">
        <f t="shared" si="3"/>
        <v>4</v>
      </c>
      <c r="L92" s="6">
        <v>9.8000000000000007</v>
      </c>
    </row>
    <row r="93" spans="1:12" ht="15" x14ac:dyDescent="0.25">
      <c r="A93" s="3" t="s">
        <v>104</v>
      </c>
      <c r="B93" s="4">
        <v>35.200000000000003</v>
      </c>
      <c r="C93" s="4">
        <v>1.1000000000000001</v>
      </c>
      <c r="D93" s="4">
        <v>33.1</v>
      </c>
      <c r="E93" s="4">
        <v>3.4</v>
      </c>
      <c r="G93" s="5">
        <f t="shared" si="0"/>
        <v>54.15384615384616</v>
      </c>
      <c r="H93" s="6">
        <f t="shared" si="1"/>
        <v>5.5000000000000009</v>
      </c>
      <c r="I93" s="6">
        <f t="shared" si="2"/>
        <v>60.18181818181818</v>
      </c>
      <c r="J93" s="6">
        <f t="shared" si="3"/>
        <v>22.666666666666668</v>
      </c>
      <c r="L93" s="6">
        <v>36.6</v>
      </c>
    </row>
    <row r="94" spans="1:12" ht="15" x14ac:dyDescent="0.25">
      <c r="A94" s="3" t="s">
        <v>105</v>
      </c>
      <c r="B94" s="4">
        <v>3.9</v>
      </c>
      <c r="C94" s="4">
        <v>5.3</v>
      </c>
      <c r="D94" s="4">
        <v>6.4</v>
      </c>
      <c r="E94" s="4">
        <v>0.7</v>
      </c>
      <c r="G94" s="5">
        <f t="shared" si="0"/>
        <v>6</v>
      </c>
      <c r="H94" s="6">
        <f t="shared" si="1"/>
        <v>26.5</v>
      </c>
      <c r="I94" s="6">
        <f t="shared" si="2"/>
        <v>11.636363636363637</v>
      </c>
      <c r="J94" s="6">
        <f t="shared" si="3"/>
        <v>4.666666666666667</v>
      </c>
      <c r="L94" s="6">
        <v>9.9</v>
      </c>
    </row>
    <row r="95" spans="1:12" ht="15" x14ac:dyDescent="0.25">
      <c r="A95" s="3" t="s">
        <v>106</v>
      </c>
      <c r="B95" s="4">
        <v>7.5</v>
      </c>
      <c r="C95" s="4">
        <v>8.1</v>
      </c>
      <c r="D95" s="4">
        <v>18.3</v>
      </c>
      <c r="E95" s="4">
        <v>4.5</v>
      </c>
      <c r="G95" s="5">
        <f t="shared" si="0"/>
        <v>11.538461538461538</v>
      </c>
      <c r="H95" s="6">
        <f t="shared" si="1"/>
        <v>40.5</v>
      </c>
      <c r="I95" s="6">
        <f t="shared" si="2"/>
        <v>33.272727272727273</v>
      </c>
      <c r="J95" s="6">
        <f t="shared" si="3"/>
        <v>30</v>
      </c>
      <c r="L95" s="6">
        <v>26.1</v>
      </c>
    </row>
    <row r="96" spans="1:12" ht="15" x14ac:dyDescent="0.25">
      <c r="A96" s="3" t="s">
        <v>107</v>
      </c>
      <c r="B96" s="4">
        <v>3.9</v>
      </c>
      <c r="C96" s="4">
        <v>2.6</v>
      </c>
      <c r="D96" s="4">
        <v>5.4</v>
      </c>
      <c r="E96" s="4">
        <v>0.5</v>
      </c>
      <c r="G96" s="5">
        <f t="shared" si="0"/>
        <v>6</v>
      </c>
      <c r="H96" s="6">
        <f t="shared" si="1"/>
        <v>13</v>
      </c>
      <c r="I96" s="6">
        <f t="shared" si="2"/>
        <v>9.8181818181818183</v>
      </c>
      <c r="J96" s="6">
        <f t="shared" si="3"/>
        <v>3.3333333333333335</v>
      </c>
      <c r="L96" s="6">
        <v>6.9</v>
      </c>
    </row>
    <row r="97" spans="1:12" ht="15" x14ac:dyDescent="0.25">
      <c r="A97" s="3" t="s">
        <v>108</v>
      </c>
      <c r="B97" s="4">
        <v>26.2</v>
      </c>
      <c r="C97" s="4">
        <v>5.4</v>
      </c>
      <c r="D97" s="4">
        <v>29.5</v>
      </c>
      <c r="E97" s="4">
        <v>10.9</v>
      </c>
      <c r="G97" s="5">
        <f t="shared" si="0"/>
        <v>40.307692307692307</v>
      </c>
      <c r="H97" s="6">
        <f t="shared" si="1"/>
        <v>27</v>
      </c>
      <c r="I97" s="6">
        <f t="shared" si="2"/>
        <v>53.636363636363633</v>
      </c>
      <c r="J97" s="6">
        <f t="shared" si="3"/>
        <v>72.666666666666671</v>
      </c>
      <c r="L97" s="6">
        <v>51.1</v>
      </c>
    </row>
    <row r="98" spans="1:12" ht="15" x14ac:dyDescent="0.25">
      <c r="A98" s="3" t="s">
        <v>109</v>
      </c>
      <c r="B98" s="4">
        <v>4</v>
      </c>
      <c r="C98" s="4">
        <v>1.8</v>
      </c>
      <c r="D98" s="4">
        <v>3.8</v>
      </c>
      <c r="E98" s="4">
        <v>0.6</v>
      </c>
      <c r="G98" s="5">
        <f t="shared" si="0"/>
        <v>6.1538461538461542</v>
      </c>
      <c r="H98" s="6">
        <f t="shared" si="1"/>
        <v>9</v>
      </c>
      <c r="I98" s="6">
        <f t="shared" si="2"/>
        <v>6.9090909090909092</v>
      </c>
      <c r="J98" s="6">
        <f t="shared" si="3"/>
        <v>4</v>
      </c>
      <c r="L98" s="6">
        <v>6</v>
      </c>
    </row>
    <row r="99" spans="1:12" ht="15" x14ac:dyDescent="0.25">
      <c r="A99" s="3" t="s">
        <v>110</v>
      </c>
      <c r="B99" s="4">
        <v>16.5</v>
      </c>
      <c r="C99" s="4">
        <v>5.7</v>
      </c>
      <c r="D99" s="4">
        <v>28.9</v>
      </c>
      <c r="E99" s="4">
        <v>2</v>
      </c>
      <c r="G99" s="5">
        <f t="shared" si="0"/>
        <v>25.384615384615383</v>
      </c>
      <c r="H99" s="6">
        <f t="shared" si="1"/>
        <v>28.5</v>
      </c>
      <c r="I99" s="6">
        <f t="shared" si="2"/>
        <v>52.545454545454547</v>
      </c>
      <c r="J99" s="6">
        <f t="shared" si="3"/>
        <v>13.333333333333334</v>
      </c>
      <c r="L99" s="6">
        <v>26.4</v>
      </c>
    </row>
    <row r="100" spans="1:12" ht="15" x14ac:dyDescent="0.25">
      <c r="A100" s="3" t="s">
        <v>111</v>
      </c>
      <c r="B100" s="4">
        <v>59.5</v>
      </c>
      <c r="C100" s="4">
        <v>13.1</v>
      </c>
      <c r="D100" s="4">
        <v>31.9</v>
      </c>
      <c r="E100" s="4">
        <v>11.7</v>
      </c>
      <c r="G100" s="5">
        <f t="shared" si="0"/>
        <v>91.538461538461533</v>
      </c>
      <c r="H100" s="6">
        <f t="shared" si="1"/>
        <v>65.5</v>
      </c>
      <c r="I100" s="6">
        <f t="shared" si="2"/>
        <v>58</v>
      </c>
      <c r="J100" s="6">
        <f t="shared" si="3"/>
        <v>78</v>
      </c>
      <c r="L100" s="6">
        <v>77.099999999999994</v>
      </c>
    </row>
    <row r="101" spans="1:12" ht="15" x14ac:dyDescent="0.25">
      <c r="A101" s="3" t="s">
        <v>112</v>
      </c>
      <c r="B101" s="4">
        <v>6.5</v>
      </c>
      <c r="C101" s="4">
        <v>3.4</v>
      </c>
      <c r="D101" s="4">
        <v>21.4</v>
      </c>
      <c r="E101" s="4">
        <v>3.4</v>
      </c>
      <c r="G101" s="5">
        <f t="shared" si="0"/>
        <v>10</v>
      </c>
      <c r="H101" s="6">
        <f t="shared" si="1"/>
        <v>17</v>
      </c>
      <c r="I101" s="6">
        <f t="shared" si="2"/>
        <v>38.909090909090907</v>
      </c>
      <c r="J101" s="6">
        <f t="shared" si="3"/>
        <v>22.666666666666668</v>
      </c>
      <c r="L101" s="6">
        <v>20.2</v>
      </c>
    </row>
    <row r="102" spans="1:12" ht="15" x14ac:dyDescent="0.25">
      <c r="A102" s="3" t="s">
        <v>113</v>
      </c>
      <c r="B102" s="4">
        <v>6.8</v>
      </c>
      <c r="C102" s="4">
        <v>15.1</v>
      </c>
      <c r="D102" s="4">
        <v>17.3</v>
      </c>
      <c r="E102" s="4">
        <v>0.7</v>
      </c>
      <c r="G102" s="5">
        <f t="shared" si="0"/>
        <v>10.461538461538462</v>
      </c>
      <c r="H102" s="6">
        <f t="shared" si="1"/>
        <v>75.5</v>
      </c>
      <c r="I102" s="6">
        <f t="shared" si="2"/>
        <v>31.454545454545453</v>
      </c>
      <c r="J102" s="6">
        <f t="shared" si="3"/>
        <v>4.666666666666667</v>
      </c>
      <c r="L102" s="6">
        <v>22.9</v>
      </c>
    </row>
    <row r="103" spans="1:12" ht="15" x14ac:dyDescent="0.25">
      <c r="A103" s="3" t="s">
        <v>114</v>
      </c>
      <c r="B103" s="4">
        <v>12.3</v>
      </c>
      <c r="C103" s="4">
        <v>12.6</v>
      </c>
      <c r="D103" s="4">
        <v>31.4</v>
      </c>
      <c r="E103" s="4">
        <v>5.8</v>
      </c>
      <c r="G103" s="5">
        <f t="shared" si="0"/>
        <v>18.923076923076923</v>
      </c>
      <c r="H103" s="6">
        <f t="shared" si="1"/>
        <v>63</v>
      </c>
      <c r="I103" s="6">
        <f t="shared" si="2"/>
        <v>57.090909090909093</v>
      </c>
      <c r="J103" s="6">
        <f t="shared" si="3"/>
        <v>38.666666666666664</v>
      </c>
      <c r="L103" s="6">
        <v>39.200000000000003</v>
      </c>
    </row>
    <row r="104" spans="1:12" ht="15" x14ac:dyDescent="0.25">
      <c r="A104" s="3" t="s">
        <v>115</v>
      </c>
      <c r="B104" s="4">
        <v>8.6999999999999993</v>
      </c>
      <c r="C104" s="4">
        <v>5.5</v>
      </c>
      <c r="D104" s="4">
        <v>8.3000000000000007</v>
      </c>
      <c r="E104" s="4">
        <v>1.8</v>
      </c>
      <c r="G104" s="5">
        <f t="shared" si="0"/>
        <v>13.384615384615383</v>
      </c>
      <c r="H104" s="6">
        <f t="shared" si="1"/>
        <v>27.5</v>
      </c>
      <c r="I104" s="6">
        <f t="shared" si="2"/>
        <v>15.090909090909093</v>
      </c>
      <c r="J104" s="6">
        <f t="shared" si="3"/>
        <v>12</v>
      </c>
      <c r="L104" s="6">
        <v>15.6</v>
      </c>
    </row>
    <row r="105" spans="1:12" ht="15" x14ac:dyDescent="0.25">
      <c r="A105" s="3" t="s">
        <v>116</v>
      </c>
      <c r="B105" s="4">
        <v>25.1</v>
      </c>
      <c r="C105" s="4">
        <v>3.5</v>
      </c>
      <c r="D105" s="4">
        <v>31.8</v>
      </c>
      <c r="E105" s="4">
        <v>5</v>
      </c>
      <c r="G105" s="5">
        <f t="shared" si="0"/>
        <v>38.615384615384613</v>
      </c>
      <c r="H105" s="6">
        <f t="shared" si="1"/>
        <v>17.5</v>
      </c>
      <c r="I105" s="6">
        <f t="shared" si="2"/>
        <v>57.81818181818182</v>
      </c>
      <c r="J105" s="6">
        <f t="shared" si="3"/>
        <v>33.333333333333336</v>
      </c>
      <c r="L105" s="6">
        <v>36.5</v>
      </c>
    </row>
    <row r="106" spans="1:12" ht="15" x14ac:dyDescent="0.25">
      <c r="A106" s="3" t="s">
        <v>117</v>
      </c>
      <c r="B106" s="4">
        <v>8.1999999999999993</v>
      </c>
      <c r="C106" s="4">
        <v>7.7</v>
      </c>
      <c r="D106" s="4">
        <v>13.4</v>
      </c>
      <c r="E106" s="4">
        <v>0.9</v>
      </c>
      <c r="G106" s="5">
        <f t="shared" si="0"/>
        <v>12.615384615384613</v>
      </c>
      <c r="H106" s="6">
        <f t="shared" si="1"/>
        <v>38.5</v>
      </c>
      <c r="I106" s="6">
        <f t="shared" si="2"/>
        <v>24.363636363636363</v>
      </c>
      <c r="J106" s="6">
        <f t="shared" si="3"/>
        <v>6</v>
      </c>
      <c r="L106" s="6">
        <v>16.7</v>
      </c>
    </row>
    <row r="107" spans="1:12" ht="15" x14ac:dyDescent="0.25">
      <c r="A107" s="3" t="s">
        <v>118</v>
      </c>
      <c r="B107" s="4">
        <v>22.6</v>
      </c>
      <c r="C107" s="4">
        <v>11.5</v>
      </c>
      <c r="D107" s="4">
        <v>52.2</v>
      </c>
      <c r="E107" s="4">
        <v>4.4000000000000004</v>
      </c>
      <c r="G107" s="5">
        <f t="shared" si="0"/>
        <v>34.769230769230766</v>
      </c>
      <c r="H107" s="6">
        <f t="shared" si="1"/>
        <v>57.5</v>
      </c>
      <c r="I107" s="6">
        <f t="shared" si="2"/>
        <v>94.909090909090907</v>
      </c>
      <c r="J107" s="6">
        <f t="shared" si="3"/>
        <v>29.333333333333336</v>
      </c>
      <c r="L107" s="6">
        <v>46.8</v>
      </c>
    </row>
    <row r="108" spans="1:12" ht="15" x14ac:dyDescent="0.25">
      <c r="A108" s="3" t="s">
        <v>119</v>
      </c>
      <c r="B108" s="4">
        <v>20.399999999999999</v>
      </c>
      <c r="C108" s="4">
        <v>5.7</v>
      </c>
      <c r="D108" s="4">
        <v>23.8</v>
      </c>
      <c r="E108" s="4">
        <v>6.7</v>
      </c>
      <c r="G108" s="5">
        <f t="shared" si="0"/>
        <v>31.38461538461538</v>
      </c>
      <c r="H108" s="6">
        <f t="shared" si="1"/>
        <v>28.5</v>
      </c>
      <c r="I108" s="6">
        <f t="shared" si="2"/>
        <v>43.272727272727273</v>
      </c>
      <c r="J108" s="6">
        <f t="shared" si="3"/>
        <v>44.666666666666664</v>
      </c>
      <c r="L108" s="6">
        <v>37.299999999999997</v>
      </c>
    </row>
    <row r="109" spans="1:12" ht="15" x14ac:dyDescent="0.25">
      <c r="A109" s="3" t="s">
        <v>120</v>
      </c>
      <c r="B109" s="4">
        <v>6.7</v>
      </c>
      <c r="C109" s="4">
        <v>5.3</v>
      </c>
      <c r="D109" s="4">
        <v>6</v>
      </c>
      <c r="E109" s="4">
        <v>1.8</v>
      </c>
      <c r="G109" s="5">
        <f t="shared" si="0"/>
        <v>10.307692307692308</v>
      </c>
      <c r="H109" s="6">
        <f t="shared" si="1"/>
        <v>26.5</v>
      </c>
      <c r="I109" s="6">
        <f t="shared" si="2"/>
        <v>10.909090909090908</v>
      </c>
      <c r="J109" s="6">
        <f t="shared" si="3"/>
        <v>12</v>
      </c>
      <c r="L109" s="6">
        <v>13.7</v>
      </c>
    </row>
    <row r="110" spans="1:12" ht="15" x14ac:dyDescent="0.25">
      <c r="A110" s="3" t="s">
        <v>121</v>
      </c>
      <c r="B110" s="4">
        <v>3</v>
      </c>
      <c r="C110" s="4">
        <v>2.1</v>
      </c>
      <c r="D110" s="4">
        <v>8.4</v>
      </c>
      <c r="E110" s="4">
        <v>1.7</v>
      </c>
      <c r="G110" s="5">
        <f t="shared" si="0"/>
        <v>4.615384615384615</v>
      </c>
      <c r="H110" s="6">
        <f t="shared" si="1"/>
        <v>10.5</v>
      </c>
      <c r="I110" s="6">
        <f t="shared" si="2"/>
        <v>15.272727272727273</v>
      </c>
      <c r="J110" s="6">
        <f t="shared" si="3"/>
        <v>11.333333333333334</v>
      </c>
      <c r="L110" s="6">
        <v>9.6</v>
      </c>
    </row>
    <row r="111" spans="1:12" ht="15" x14ac:dyDescent="0.25">
      <c r="A111" s="3" t="s">
        <v>122</v>
      </c>
      <c r="B111" s="3" t="s">
        <v>15</v>
      </c>
      <c r="C111" s="4">
        <v>1.7</v>
      </c>
      <c r="D111" s="4">
        <v>6</v>
      </c>
      <c r="E111" s="4">
        <v>1</v>
      </c>
      <c r="G111" s="5">
        <f t="shared" si="0"/>
        <v>3.8461538461538463</v>
      </c>
      <c r="H111" s="6">
        <f t="shared" si="1"/>
        <v>8.5</v>
      </c>
      <c r="I111" s="6">
        <f t="shared" si="2"/>
        <v>10.909090909090908</v>
      </c>
      <c r="J111" s="6">
        <f t="shared" si="3"/>
        <v>6.666666666666667</v>
      </c>
      <c r="L111" s="6">
        <v>6.7</v>
      </c>
    </row>
    <row r="112" spans="1:12" ht="15" x14ac:dyDescent="0.25">
      <c r="A112" s="3" t="s">
        <v>123</v>
      </c>
      <c r="B112" s="4">
        <v>4.0999999999999996</v>
      </c>
      <c r="C112" s="4">
        <v>4.0999999999999996</v>
      </c>
      <c r="D112" s="4">
        <v>7.2</v>
      </c>
      <c r="E112" s="4">
        <v>4.2</v>
      </c>
      <c r="G112" s="5">
        <f t="shared" si="0"/>
        <v>6.3076923076923066</v>
      </c>
      <c r="H112" s="6">
        <f t="shared" si="1"/>
        <v>20.499999999999996</v>
      </c>
      <c r="I112" s="6">
        <f t="shared" si="2"/>
        <v>13.090909090909092</v>
      </c>
      <c r="J112" s="6">
        <f t="shared" si="3"/>
        <v>28</v>
      </c>
      <c r="L112" s="6">
        <v>17</v>
      </c>
    </row>
    <row r="113" spans="1:12" ht="15" x14ac:dyDescent="0.25">
      <c r="A113" s="3" t="s">
        <v>124</v>
      </c>
      <c r="B113" s="3" t="s">
        <v>15</v>
      </c>
      <c r="C113" s="4">
        <v>2.2000000000000002</v>
      </c>
      <c r="D113" s="4">
        <v>16.5</v>
      </c>
      <c r="E113" s="4">
        <v>0.8</v>
      </c>
      <c r="G113" s="5">
        <f t="shared" si="0"/>
        <v>3.8461538461538463</v>
      </c>
      <c r="H113" s="6">
        <f t="shared" si="1"/>
        <v>11.000000000000002</v>
      </c>
      <c r="I113" s="6">
        <f t="shared" si="2"/>
        <v>30</v>
      </c>
      <c r="J113" s="6">
        <f t="shared" si="3"/>
        <v>5.333333333333333</v>
      </c>
      <c r="L113" s="6">
        <v>9.9</v>
      </c>
    </row>
    <row r="114" spans="1:12" ht="15" x14ac:dyDescent="0.25">
      <c r="A114" s="3" t="s">
        <v>125</v>
      </c>
      <c r="B114" s="3" t="s">
        <v>15</v>
      </c>
      <c r="C114" s="4">
        <v>1.4</v>
      </c>
      <c r="D114" s="4">
        <v>6.9</v>
      </c>
      <c r="E114" s="4">
        <v>0.7</v>
      </c>
      <c r="G114" s="5">
        <f t="shared" si="0"/>
        <v>3.8461538461538463</v>
      </c>
      <c r="H114" s="6">
        <f t="shared" si="1"/>
        <v>7</v>
      </c>
      <c r="I114" s="6">
        <f t="shared" si="2"/>
        <v>12.545454545454545</v>
      </c>
      <c r="J114" s="6">
        <f t="shared" si="3"/>
        <v>4.666666666666667</v>
      </c>
      <c r="L114" s="6">
        <v>6.1</v>
      </c>
    </row>
    <row r="115" spans="1:12" ht="15" x14ac:dyDescent="0.25">
      <c r="A115" s="3" t="s">
        <v>126</v>
      </c>
      <c r="B115" s="3" t="s">
        <v>15</v>
      </c>
      <c r="C115" s="4">
        <v>1.8</v>
      </c>
      <c r="D115" s="4">
        <v>10.8</v>
      </c>
      <c r="E115" s="4">
        <v>1.7</v>
      </c>
      <c r="G115" s="5">
        <f t="shared" si="0"/>
        <v>3.8461538461538463</v>
      </c>
      <c r="H115" s="6">
        <f t="shared" si="1"/>
        <v>9</v>
      </c>
      <c r="I115" s="6">
        <f t="shared" si="2"/>
        <v>19.636363636363637</v>
      </c>
      <c r="J115" s="6">
        <f t="shared" si="3"/>
        <v>11.333333333333334</v>
      </c>
      <c r="L115" s="6">
        <v>9.8000000000000007</v>
      </c>
    </row>
    <row r="116" spans="1:12" ht="15" x14ac:dyDescent="0.25">
      <c r="A116" s="3" t="s">
        <v>127</v>
      </c>
      <c r="B116" s="4">
        <v>27.4</v>
      </c>
      <c r="C116" s="4">
        <v>5.2</v>
      </c>
      <c r="D116" s="4">
        <v>23.7</v>
      </c>
      <c r="E116" s="4">
        <v>2.4</v>
      </c>
      <c r="G116" s="5">
        <f t="shared" si="0"/>
        <v>42.153846153846153</v>
      </c>
      <c r="H116" s="6">
        <f t="shared" si="1"/>
        <v>26</v>
      </c>
      <c r="I116" s="6">
        <f t="shared" si="2"/>
        <v>43.090909090909093</v>
      </c>
      <c r="J116" s="6">
        <f t="shared" si="3"/>
        <v>16</v>
      </c>
      <c r="L116" s="6">
        <v>30.9</v>
      </c>
    </row>
    <row r="117" spans="1:12" ht="15" x14ac:dyDescent="0.25">
      <c r="A117" s="3" t="s">
        <v>128</v>
      </c>
      <c r="B117" s="4">
        <v>6.7</v>
      </c>
      <c r="C117" s="4">
        <v>5.8</v>
      </c>
      <c r="D117" s="4">
        <v>23.8</v>
      </c>
      <c r="E117" s="4">
        <v>2</v>
      </c>
      <c r="G117" s="5">
        <f t="shared" si="0"/>
        <v>10.307692307692308</v>
      </c>
      <c r="H117" s="6">
        <f t="shared" si="1"/>
        <v>29</v>
      </c>
      <c r="I117" s="6">
        <f t="shared" si="2"/>
        <v>43.272727272727273</v>
      </c>
      <c r="J117" s="6">
        <f t="shared" si="3"/>
        <v>13.333333333333334</v>
      </c>
      <c r="L117" s="6">
        <v>19.899999999999999</v>
      </c>
    </row>
    <row r="118" spans="1:12" ht="15" x14ac:dyDescent="0.25">
      <c r="A118" s="3" t="s">
        <v>129</v>
      </c>
      <c r="B118" s="4">
        <v>45.4</v>
      </c>
      <c r="C118" s="4">
        <v>15.1</v>
      </c>
      <c r="D118" s="4">
        <v>51.4</v>
      </c>
      <c r="E118" s="4">
        <v>5.8</v>
      </c>
      <c r="G118" s="5">
        <f t="shared" si="0"/>
        <v>69.84615384615384</v>
      </c>
      <c r="H118" s="6">
        <f t="shared" si="1"/>
        <v>75.5</v>
      </c>
      <c r="I118" s="6">
        <f t="shared" si="2"/>
        <v>93.454545454545453</v>
      </c>
      <c r="J118" s="6">
        <f t="shared" si="3"/>
        <v>38.666666666666664</v>
      </c>
      <c r="L118" s="6">
        <v>64.3</v>
      </c>
    </row>
    <row r="119" spans="1:12" ht="15" x14ac:dyDescent="0.25">
      <c r="A119" s="10"/>
      <c r="B119" s="10"/>
      <c r="C119" s="10"/>
      <c r="D119" s="10"/>
      <c r="E119" s="10"/>
    </row>
    <row r="120" spans="1:12" ht="15" x14ac:dyDescent="0.25">
      <c r="A120" s="12" t="s">
        <v>130</v>
      </c>
      <c r="B120" s="11"/>
      <c r="C120" s="11"/>
      <c r="D120" s="11"/>
      <c r="E120" s="11"/>
    </row>
  </sheetData>
  <autoFilter ref="A2:E118" xr:uid="{00000000-0009-0000-0000-000000000000}"/>
  <mergeCells count="3">
    <mergeCell ref="A1:E1"/>
    <mergeCell ref="G1:J1"/>
    <mergeCell ref="A120:E120"/>
  </mergeCells>
  <conditionalFormatting sqref="L3:L118">
    <cfRule type="cellIs" dxfId="4" priority="1" operator="lessThanOrEqual">
      <formula>9.9</formula>
    </cfRule>
  </conditionalFormatting>
  <conditionalFormatting sqref="L3:L118">
    <cfRule type="cellIs" dxfId="3" priority="2" operator="between">
      <formula>10</formula>
      <formula>19.9</formula>
    </cfRule>
  </conditionalFormatting>
  <conditionalFormatting sqref="L3:L118">
    <cfRule type="cellIs" dxfId="2" priority="3" operator="between">
      <formula>20</formula>
      <formula>34.9</formula>
    </cfRule>
  </conditionalFormatting>
  <conditionalFormatting sqref="L3:L118">
    <cfRule type="cellIs" dxfId="1" priority="4" operator="between">
      <formula>35</formula>
      <formula>49.9</formula>
    </cfRule>
  </conditionalFormatting>
  <conditionalFormatting sqref="L3:L118">
    <cfRule type="cellIs" dxfId="0" priority="5" operator="greaterThanOrEqual">
      <formula>50</formula>
    </cfRule>
  </conditionalFormatting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I139"/>
  <sheetViews>
    <sheetView workbookViewId="0"/>
  </sheetViews>
  <sheetFormatPr defaultColWidth="14.42578125" defaultRowHeight="15.75" customHeight="1" x14ac:dyDescent="0.2"/>
  <sheetData>
    <row r="1" spans="1:9" ht="15" x14ac:dyDescent="0.25">
      <c r="A1" s="3"/>
      <c r="B1" s="3"/>
      <c r="C1" s="3"/>
      <c r="D1" s="3"/>
      <c r="E1" s="3"/>
    </row>
    <row r="2" spans="1:9" ht="15" x14ac:dyDescent="0.25">
      <c r="A2" s="3" t="s">
        <v>3</v>
      </c>
      <c r="B2" s="3" t="s">
        <v>131</v>
      </c>
      <c r="C2" s="3" t="s">
        <v>132</v>
      </c>
      <c r="D2" s="3" t="s">
        <v>133</v>
      </c>
      <c r="E2" s="3" t="s">
        <v>134</v>
      </c>
    </row>
    <row r="3" spans="1:9" ht="15" hidden="1" x14ac:dyDescent="0.25">
      <c r="A3" s="3" t="s">
        <v>8</v>
      </c>
      <c r="B3" s="4">
        <v>25.6</v>
      </c>
      <c r="C3" s="4">
        <v>5.0999999999999996</v>
      </c>
      <c r="D3" s="4">
        <v>38.200000000000003</v>
      </c>
      <c r="E3" s="4">
        <v>6</v>
      </c>
    </row>
    <row r="4" spans="1:9" ht="15" hidden="1" x14ac:dyDescent="0.25">
      <c r="A4" s="3" t="s">
        <v>13</v>
      </c>
      <c r="B4" s="4">
        <v>3.9</v>
      </c>
      <c r="C4" s="4">
        <v>1.6</v>
      </c>
      <c r="D4" s="4">
        <v>11.3</v>
      </c>
      <c r="E4" s="4">
        <v>1</v>
      </c>
    </row>
    <row r="5" spans="1:9" ht="15" hidden="1" x14ac:dyDescent="0.25">
      <c r="A5" s="3" t="s">
        <v>14</v>
      </c>
      <c r="B5" s="3" t="s">
        <v>15</v>
      </c>
      <c r="C5" s="4">
        <v>2.7</v>
      </c>
      <c r="D5" s="4">
        <v>9.8000000000000007</v>
      </c>
      <c r="E5" s="4">
        <v>2.2999999999999998</v>
      </c>
    </row>
    <row r="6" spans="1:9" ht="15" hidden="1" x14ac:dyDescent="0.25">
      <c r="A6" s="3" t="s">
        <v>17</v>
      </c>
      <c r="B6" s="4">
        <v>17.3</v>
      </c>
      <c r="C6" s="4">
        <v>4.9000000000000004</v>
      </c>
      <c r="D6" s="4">
        <v>37.6</v>
      </c>
      <c r="E6" s="4">
        <v>7.5</v>
      </c>
      <c r="F6" s="13" t="s">
        <v>159</v>
      </c>
      <c r="G6" s="14"/>
      <c r="H6" s="14"/>
      <c r="I6" s="15"/>
    </row>
    <row r="7" spans="1:9" ht="15" hidden="1" x14ac:dyDescent="0.25">
      <c r="A7" s="3" t="s">
        <v>18</v>
      </c>
      <c r="B7" s="4">
        <v>3.9</v>
      </c>
      <c r="C7" s="4">
        <v>1.6</v>
      </c>
      <c r="D7" s="4">
        <v>7.9</v>
      </c>
      <c r="E7" s="4">
        <v>0.9</v>
      </c>
      <c r="F7" s="16" t="s">
        <v>135</v>
      </c>
      <c r="G7" s="17" t="s">
        <v>136</v>
      </c>
      <c r="H7" s="17" t="s">
        <v>137</v>
      </c>
      <c r="I7" s="18" t="s">
        <v>138</v>
      </c>
    </row>
    <row r="8" spans="1:9" ht="15" hidden="1" x14ac:dyDescent="0.25">
      <c r="A8" s="3" t="s">
        <v>19</v>
      </c>
      <c r="B8" s="4">
        <v>3.4</v>
      </c>
      <c r="C8" s="4">
        <v>4.4000000000000004</v>
      </c>
      <c r="D8" s="4">
        <v>9.4</v>
      </c>
      <c r="E8" s="4">
        <v>1.2</v>
      </c>
      <c r="F8" s="19">
        <v>59.5</v>
      </c>
      <c r="G8" s="20">
        <v>17.3</v>
      </c>
      <c r="H8" s="20">
        <v>54</v>
      </c>
      <c r="I8" s="21">
        <v>11.7</v>
      </c>
    </row>
    <row r="9" spans="1:9" ht="15" hidden="1" x14ac:dyDescent="0.25">
      <c r="A9" s="3" t="s">
        <v>20</v>
      </c>
      <c r="B9" s="3" t="s">
        <v>15</v>
      </c>
      <c r="C9" s="4">
        <v>3.8</v>
      </c>
      <c r="D9" s="4">
        <v>12.9</v>
      </c>
      <c r="E9" s="4">
        <v>2</v>
      </c>
    </row>
    <row r="10" spans="1:9" ht="15" x14ac:dyDescent="0.25">
      <c r="A10" s="3" t="s">
        <v>139</v>
      </c>
      <c r="B10" s="3" t="s">
        <v>140</v>
      </c>
      <c r="C10" s="4">
        <v>6.6</v>
      </c>
      <c r="D10" s="4">
        <v>3.9</v>
      </c>
      <c r="E10" s="4">
        <v>0.7</v>
      </c>
    </row>
    <row r="11" spans="1:9" ht="15" hidden="1" x14ac:dyDescent="0.25">
      <c r="A11" s="3" t="s">
        <v>21</v>
      </c>
      <c r="B11" s="4">
        <v>9.6999999999999993</v>
      </c>
      <c r="C11" s="4">
        <v>9.8000000000000007</v>
      </c>
      <c r="D11" s="4">
        <v>28</v>
      </c>
      <c r="E11" s="4">
        <v>3.1</v>
      </c>
    </row>
    <row r="12" spans="1:9" ht="15" hidden="1" x14ac:dyDescent="0.25">
      <c r="A12" s="3" t="s">
        <v>22</v>
      </c>
      <c r="B12" s="3" t="s">
        <v>15</v>
      </c>
      <c r="C12" s="4">
        <v>2</v>
      </c>
      <c r="D12" s="4">
        <v>3.3</v>
      </c>
      <c r="E12" s="4">
        <v>0.3</v>
      </c>
    </row>
    <row r="13" spans="1:9" ht="15" hidden="1" x14ac:dyDescent="0.25">
      <c r="A13" s="3" t="s">
        <v>23</v>
      </c>
      <c r="B13" s="4">
        <v>7.6</v>
      </c>
      <c r="C13" s="4">
        <v>5</v>
      </c>
      <c r="D13" s="4">
        <v>32.200000000000003</v>
      </c>
      <c r="E13" s="4">
        <v>9</v>
      </c>
    </row>
    <row r="14" spans="1:9" ht="15" x14ac:dyDescent="0.25">
      <c r="A14" s="3" t="s">
        <v>141</v>
      </c>
      <c r="B14" s="3" t="s">
        <v>140</v>
      </c>
      <c r="C14" s="4">
        <v>3.8</v>
      </c>
      <c r="D14" s="4">
        <v>22.4</v>
      </c>
      <c r="E14" s="4">
        <v>2.8</v>
      </c>
    </row>
    <row r="15" spans="1:9" ht="15" hidden="1" x14ac:dyDescent="0.25">
      <c r="A15" s="3" t="s">
        <v>24</v>
      </c>
      <c r="B15" s="4">
        <v>12.6</v>
      </c>
      <c r="C15" s="4">
        <v>2</v>
      </c>
      <c r="D15" s="4">
        <v>16.100000000000001</v>
      </c>
      <c r="E15" s="4">
        <v>2.6</v>
      </c>
    </row>
    <row r="16" spans="1:9" ht="15" hidden="1" x14ac:dyDescent="0.25">
      <c r="A16" s="3" t="s">
        <v>25</v>
      </c>
      <c r="B16" s="3" t="s">
        <v>15</v>
      </c>
      <c r="C16" s="4">
        <v>2.8</v>
      </c>
      <c r="D16" s="4">
        <v>8.1</v>
      </c>
      <c r="E16" s="4">
        <v>0.6</v>
      </c>
    </row>
    <row r="17" spans="1:5" ht="15" hidden="1" x14ac:dyDescent="0.25">
      <c r="A17" s="3" t="s">
        <v>26</v>
      </c>
      <c r="B17" s="4">
        <v>29.3</v>
      </c>
      <c r="C17" s="4">
        <v>5</v>
      </c>
      <c r="D17" s="4">
        <v>17.600000000000001</v>
      </c>
      <c r="E17" s="4">
        <v>4.2</v>
      </c>
    </row>
    <row r="18" spans="1:5" ht="15" hidden="1" x14ac:dyDescent="0.25">
      <c r="A18" s="3" t="s">
        <v>27</v>
      </c>
      <c r="B18" s="3" t="s">
        <v>15</v>
      </c>
      <c r="C18" s="4">
        <v>1.5</v>
      </c>
      <c r="D18" s="4">
        <v>6.4</v>
      </c>
      <c r="E18" s="4">
        <v>1.4</v>
      </c>
    </row>
    <row r="19" spans="1:5" ht="15" hidden="1" x14ac:dyDescent="0.25">
      <c r="A19" s="3" t="s">
        <v>28</v>
      </c>
      <c r="B19" s="4">
        <v>3</v>
      </c>
      <c r="C19" s="4">
        <v>4.5999999999999996</v>
      </c>
      <c r="D19" s="4">
        <v>6.7</v>
      </c>
      <c r="E19" s="4">
        <v>0.7</v>
      </c>
    </row>
    <row r="20" spans="1:5" ht="15" hidden="1" x14ac:dyDescent="0.25">
      <c r="A20" s="3" t="s">
        <v>29</v>
      </c>
      <c r="B20" s="4">
        <v>14.4</v>
      </c>
      <c r="C20" s="4">
        <v>8.1</v>
      </c>
      <c r="D20" s="4">
        <v>23.8</v>
      </c>
      <c r="E20" s="4">
        <v>8.8000000000000007</v>
      </c>
    </row>
    <row r="21" spans="1:5" ht="15" x14ac:dyDescent="0.25">
      <c r="A21" s="3" t="s">
        <v>142</v>
      </c>
      <c r="B21" s="3" t="s">
        <v>140</v>
      </c>
      <c r="C21" s="4">
        <v>4.8</v>
      </c>
      <c r="D21" s="4">
        <v>54</v>
      </c>
      <c r="E21" s="4">
        <v>5.6</v>
      </c>
    </row>
    <row r="22" spans="1:5" ht="15" hidden="1" x14ac:dyDescent="0.25">
      <c r="A22" s="3" t="s">
        <v>30</v>
      </c>
      <c r="B22" s="4">
        <v>15.4</v>
      </c>
      <c r="C22" s="4">
        <v>2</v>
      </c>
      <c r="D22" s="4">
        <v>7.8</v>
      </c>
      <c r="E22" s="4">
        <v>1.5</v>
      </c>
    </row>
    <row r="23" spans="1:5" ht="15" hidden="1" x14ac:dyDescent="0.25">
      <c r="A23" s="3" t="s">
        <v>31</v>
      </c>
      <c r="B23" s="4">
        <v>6.2</v>
      </c>
      <c r="C23" s="4">
        <v>8.9</v>
      </c>
      <c r="D23" s="4">
        <v>28.9</v>
      </c>
      <c r="E23" s="4">
        <v>2.7</v>
      </c>
    </row>
    <row r="24" spans="1:5" ht="15" hidden="1" x14ac:dyDescent="0.25">
      <c r="A24" s="3" t="s">
        <v>32</v>
      </c>
      <c r="B24" s="4">
        <v>5.3</v>
      </c>
      <c r="C24" s="4">
        <v>4.3</v>
      </c>
      <c r="D24" s="4">
        <v>28.9</v>
      </c>
      <c r="E24" s="4">
        <v>7.5</v>
      </c>
    </row>
    <row r="25" spans="1:5" ht="15" hidden="1" x14ac:dyDescent="0.25">
      <c r="A25" s="3" t="s">
        <v>33</v>
      </c>
      <c r="B25" s="4">
        <v>48.2</v>
      </c>
      <c r="C25" s="4">
        <v>5.3</v>
      </c>
      <c r="D25" s="4">
        <v>40</v>
      </c>
      <c r="E25" s="4">
        <v>11</v>
      </c>
    </row>
    <row r="26" spans="1:5" ht="15" hidden="1" x14ac:dyDescent="0.25">
      <c r="A26" s="3" t="s">
        <v>34</v>
      </c>
      <c r="B26" s="4">
        <v>31.7</v>
      </c>
      <c r="C26" s="4">
        <v>13</v>
      </c>
      <c r="D26" s="4">
        <v>35.1</v>
      </c>
      <c r="E26" s="4">
        <v>11.4</v>
      </c>
    </row>
    <row r="27" spans="1:5" ht="15" hidden="1" x14ac:dyDescent="0.25">
      <c r="A27" s="3" t="s">
        <v>35</v>
      </c>
      <c r="B27" s="4">
        <v>3.4</v>
      </c>
      <c r="C27" s="4">
        <v>0.3</v>
      </c>
      <c r="D27" s="4">
        <v>1.7</v>
      </c>
      <c r="E27" s="4">
        <v>0.7</v>
      </c>
    </row>
    <row r="28" spans="1:5" ht="15" hidden="1" x14ac:dyDescent="0.25">
      <c r="A28" s="3" t="s">
        <v>36</v>
      </c>
      <c r="B28" s="3" t="s">
        <v>15</v>
      </c>
      <c r="C28" s="4">
        <v>1.9</v>
      </c>
      <c r="D28" s="4">
        <v>4.8</v>
      </c>
      <c r="E28" s="4">
        <v>0.8</v>
      </c>
    </row>
    <row r="29" spans="1:5" ht="15" hidden="1" x14ac:dyDescent="0.25">
      <c r="A29" s="3" t="s">
        <v>37</v>
      </c>
      <c r="B29" s="4">
        <v>8.8000000000000007</v>
      </c>
      <c r="C29" s="4">
        <v>1.6</v>
      </c>
      <c r="D29" s="4">
        <v>12.7</v>
      </c>
      <c r="E29" s="4">
        <v>1.4</v>
      </c>
    </row>
    <row r="30" spans="1:5" ht="15" x14ac:dyDescent="0.25">
      <c r="A30" s="3" t="s">
        <v>143</v>
      </c>
      <c r="B30" s="3" t="s">
        <v>140</v>
      </c>
      <c r="C30" s="4">
        <v>8.8000000000000007</v>
      </c>
      <c r="D30" s="4">
        <v>36</v>
      </c>
      <c r="E30" s="4">
        <v>6.3</v>
      </c>
    </row>
    <row r="31" spans="1:5" ht="15" hidden="1" x14ac:dyDescent="0.25">
      <c r="A31" s="3" t="s">
        <v>38</v>
      </c>
      <c r="B31" s="4">
        <v>37.700000000000003</v>
      </c>
      <c r="C31" s="4">
        <v>7.2</v>
      </c>
      <c r="D31" s="4">
        <v>25.3</v>
      </c>
      <c r="E31" s="4">
        <v>4.8</v>
      </c>
    </row>
    <row r="32" spans="1:5" ht="15" hidden="1" x14ac:dyDescent="0.25">
      <c r="A32" s="3" t="s">
        <v>39</v>
      </c>
      <c r="B32" s="4">
        <v>3.1</v>
      </c>
      <c r="C32" s="4">
        <v>1.8</v>
      </c>
      <c r="D32" s="4">
        <v>9</v>
      </c>
      <c r="E32" s="4">
        <v>0.9</v>
      </c>
    </row>
    <row r="33" spans="1:5" ht="15" hidden="1" x14ac:dyDescent="0.25">
      <c r="A33" s="3" t="s">
        <v>40</v>
      </c>
      <c r="B33" s="4">
        <v>14.9</v>
      </c>
      <c r="C33" s="4">
        <v>6.1</v>
      </c>
      <c r="D33" s="4">
        <v>21.6</v>
      </c>
      <c r="E33" s="4">
        <v>7.9</v>
      </c>
    </row>
    <row r="34" spans="1:5" ht="15" hidden="1" x14ac:dyDescent="0.25">
      <c r="A34" s="3" t="s">
        <v>41</v>
      </c>
      <c r="B34" s="3" t="s">
        <v>15</v>
      </c>
      <c r="C34" s="4">
        <v>1.2</v>
      </c>
      <c r="D34" s="4">
        <v>0.9</v>
      </c>
      <c r="E34" s="4">
        <v>0.5</v>
      </c>
    </row>
    <row r="35" spans="1:5" ht="15" hidden="1" x14ac:dyDescent="0.25">
      <c r="A35" s="3" t="s">
        <v>42</v>
      </c>
      <c r="B35" s="3" t="s">
        <v>15</v>
      </c>
      <c r="C35" s="4">
        <v>2</v>
      </c>
      <c r="D35" s="4">
        <v>7.1</v>
      </c>
      <c r="E35" s="4">
        <v>0.5</v>
      </c>
    </row>
    <row r="36" spans="1:5" ht="15" hidden="1" x14ac:dyDescent="0.25">
      <c r="A36" s="3" t="s">
        <v>43</v>
      </c>
      <c r="B36" s="4">
        <v>41.7</v>
      </c>
      <c r="C36" s="4">
        <v>6.4</v>
      </c>
      <c r="D36" s="4">
        <v>41.8</v>
      </c>
      <c r="E36" s="4">
        <v>8.5</v>
      </c>
    </row>
    <row r="37" spans="1:5" ht="15" hidden="1" x14ac:dyDescent="0.25">
      <c r="A37" s="3" t="s">
        <v>44</v>
      </c>
      <c r="B37" s="4">
        <v>16.2</v>
      </c>
      <c r="C37" s="4">
        <v>15.7</v>
      </c>
      <c r="D37" s="4">
        <v>27.4</v>
      </c>
      <c r="E37" s="4">
        <v>5.7</v>
      </c>
    </row>
    <row r="38" spans="1:5" ht="15" hidden="1" x14ac:dyDescent="0.25">
      <c r="A38" s="3" t="s">
        <v>45</v>
      </c>
      <c r="B38" s="4">
        <v>8.3000000000000007</v>
      </c>
      <c r="C38" s="4">
        <v>1.3</v>
      </c>
      <c r="D38" s="4">
        <v>4.8</v>
      </c>
      <c r="E38" s="4">
        <v>2.8</v>
      </c>
    </row>
    <row r="39" spans="1:5" ht="15" hidden="1" x14ac:dyDescent="0.25">
      <c r="A39" s="3" t="s">
        <v>46</v>
      </c>
      <c r="B39" s="4">
        <v>12.4</v>
      </c>
      <c r="C39" s="4">
        <v>3.7</v>
      </c>
      <c r="D39" s="4">
        <v>23</v>
      </c>
      <c r="E39" s="4">
        <v>1.4</v>
      </c>
    </row>
    <row r="40" spans="1:5" ht="15" hidden="1" x14ac:dyDescent="0.25">
      <c r="A40" s="3" t="s">
        <v>47</v>
      </c>
      <c r="B40" s="4">
        <v>5.4</v>
      </c>
      <c r="C40" s="4">
        <v>5.5</v>
      </c>
      <c r="D40" s="4">
        <v>22.2</v>
      </c>
      <c r="E40" s="4">
        <v>2</v>
      </c>
    </row>
    <row r="41" spans="1:5" ht="15" hidden="1" x14ac:dyDescent="0.25">
      <c r="A41" s="3" t="s">
        <v>48</v>
      </c>
      <c r="B41" s="4">
        <v>8.5</v>
      </c>
      <c r="C41" s="4">
        <v>1.1000000000000001</v>
      </c>
      <c r="D41" s="4">
        <v>14.7</v>
      </c>
      <c r="E41" s="4">
        <v>1.3</v>
      </c>
    </row>
    <row r="42" spans="1:5" ht="15" x14ac:dyDescent="0.25">
      <c r="A42" s="3" t="s">
        <v>144</v>
      </c>
      <c r="B42" s="3" t="s">
        <v>140</v>
      </c>
      <c r="C42" s="4">
        <v>3.7</v>
      </c>
      <c r="D42" s="4">
        <v>25.7</v>
      </c>
      <c r="E42" s="4">
        <v>8.1999999999999993</v>
      </c>
    </row>
    <row r="43" spans="1:5" ht="15" x14ac:dyDescent="0.25">
      <c r="A43" s="3" t="s">
        <v>145</v>
      </c>
      <c r="B43" s="3" t="s">
        <v>140</v>
      </c>
      <c r="C43" s="3" t="s">
        <v>140</v>
      </c>
      <c r="D43" s="3" t="s">
        <v>140</v>
      </c>
      <c r="E43" s="4">
        <v>4</v>
      </c>
    </row>
    <row r="44" spans="1:5" ht="15" hidden="1" x14ac:dyDescent="0.25">
      <c r="A44" s="3" t="s">
        <v>49</v>
      </c>
      <c r="B44" s="3" t="s">
        <v>15</v>
      </c>
      <c r="C44" s="4">
        <v>1.5</v>
      </c>
      <c r="D44" s="4">
        <v>1.1000000000000001</v>
      </c>
      <c r="E44" s="4">
        <v>0.2</v>
      </c>
    </row>
    <row r="45" spans="1:5" ht="15" hidden="1" x14ac:dyDescent="0.25">
      <c r="A45" s="3" t="s">
        <v>50</v>
      </c>
      <c r="B45" s="4">
        <v>11.6</v>
      </c>
      <c r="C45" s="4">
        <v>1.3</v>
      </c>
      <c r="D45" s="4">
        <v>28.5</v>
      </c>
      <c r="E45" s="4">
        <v>4.9000000000000004</v>
      </c>
    </row>
    <row r="46" spans="1:5" ht="15" hidden="1" x14ac:dyDescent="0.25">
      <c r="A46" s="3" t="s">
        <v>51</v>
      </c>
      <c r="B46" s="4">
        <v>16.2</v>
      </c>
      <c r="C46" s="4">
        <v>6.8</v>
      </c>
      <c r="D46" s="4">
        <v>36.799999999999997</v>
      </c>
      <c r="E46" s="4">
        <v>5.0999999999999996</v>
      </c>
    </row>
    <row r="47" spans="1:5" ht="15" hidden="1" x14ac:dyDescent="0.25">
      <c r="A47" s="3" t="s">
        <v>52</v>
      </c>
      <c r="B47" s="4">
        <v>5.6</v>
      </c>
      <c r="C47" s="4">
        <v>5.5</v>
      </c>
      <c r="D47" s="4">
        <v>3.2</v>
      </c>
      <c r="E47" s="4">
        <v>2.6</v>
      </c>
    </row>
    <row r="48" spans="1:5" ht="15" hidden="1" x14ac:dyDescent="0.25">
      <c r="A48" s="3" t="s">
        <v>53</v>
      </c>
      <c r="B48" s="4">
        <v>15.7</v>
      </c>
      <c r="C48" s="4">
        <v>3.3</v>
      </c>
      <c r="D48" s="4">
        <v>17.600000000000001</v>
      </c>
      <c r="E48" s="4">
        <v>4.2</v>
      </c>
    </row>
    <row r="49" spans="1:5" ht="15" hidden="1" x14ac:dyDescent="0.25">
      <c r="A49" s="3" t="s">
        <v>54</v>
      </c>
      <c r="B49" s="4">
        <v>13.6</v>
      </c>
      <c r="C49" s="4">
        <v>5.0999999999999996</v>
      </c>
      <c r="D49" s="4">
        <v>17.5</v>
      </c>
      <c r="E49" s="4">
        <v>5.2</v>
      </c>
    </row>
    <row r="50" spans="1:5" ht="15" hidden="1" x14ac:dyDescent="0.25">
      <c r="A50" s="3" t="s">
        <v>55</v>
      </c>
      <c r="B50" s="4">
        <v>8.6999999999999993</v>
      </c>
      <c r="C50" s="4">
        <v>0.6</v>
      </c>
      <c r="D50" s="4">
        <v>5.8</v>
      </c>
      <c r="E50" s="4">
        <v>1</v>
      </c>
    </row>
    <row r="51" spans="1:5" ht="15" hidden="1" x14ac:dyDescent="0.25">
      <c r="A51" s="3" t="s">
        <v>56</v>
      </c>
      <c r="B51" s="4">
        <v>6.1</v>
      </c>
      <c r="C51" s="4">
        <v>6.8</v>
      </c>
      <c r="D51" s="4">
        <v>17.5</v>
      </c>
      <c r="E51" s="4">
        <v>4.5999999999999996</v>
      </c>
    </row>
    <row r="52" spans="1:5" ht="15" hidden="1" x14ac:dyDescent="0.25">
      <c r="A52" s="3" t="s">
        <v>57</v>
      </c>
      <c r="B52" s="4">
        <v>16.8</v>
      </c>
      <c r="C52" s="4">
        <v>1.4</v>
      </c>
      <c r="D52" s="4">
        <v>39.5</v>
      </c>
      <c r="E52" s="4">
        <v>2.5</v>
      </c>
    </row>
    <row r="53" spans="1:5" ht="15" x14ac:dyDescent="0.25">
      <c r="A53" s="3" t="s">
        <v>146</v>
      </c>
      <c r="B53" s="3" t="s">
        <v>140</v>
      </c>
      <c r="C53" s="4">
        <v>9.1999999999999993</v>
      </c>
      <c r="D53" s="4">
        <v>30.3</v>
      </c>
      <c r="E53" s="4">
        <v>9.9</v>
      </c>
    </row>
    <row r="54" spans="1:5" ht="15" x14ac:dyDescent="0.25">
      <c r="A54" s="3" t="s">
        <v>147</v>
      </c>
      <c r="B54" s="3" t="s">
        <v>140</v>
      </c>
      <c r="C54" s="4">
        <v>6.5</v>
      </c>
      <c r="D54" s="4">
        <v>27.9</v>
      </c>
      <c r="E54" s="4">
        <v>7.8</v>
      </c>
    </row>
    <row r="55" spans="1:5" ht="15" hidden="1" x14ac:dyDescent="0.25">
      <c r="A55" s="3" t="s">
        <v>58</v>
      </c>
      <c r="B55" s="4">
        <v>5.2</v>
      </c>
      <c r="C55" s="4">
        <v>6.5</v>
      </c>
      <c r="D55" s="4">
        <v>9.1</v>
      </c>
      <c r="E55" s="4">
        <v>2.9</v>
      </c>
    </row>
    <row r="56" spans="1:5" ht="15" hidden="1" x14ac:dyDescent="0.25">
      <c r="A56" s="3" t="s">
        <v>59</v>
      </c>
      <c r="B56" s="4">
        <v>46.8</v>
      </c>
      <c r="C56" s="4">
        <v>3.7</v>
      </c>
      <c r="D56" s="4">
        <v>21.9</v>
      </c>
      <c r="E56" s="4">
        <v>6.3</v>
      </c>
    </row>
    <row r="57" spans="1:5" ht="15" hidden="1" x14ac:dyDescent="0.25">
      <c r="A57" s="3" t="s">
        <v>60</v>
      </c>
      <c r="B57" s="4">
        <v>13.5</v>
      </c>
      <c r="C57" s="4">
        <v>1</v>
      </c>
      <c r="D57" s="4">
        <v>21.1</v>
      </c>
      <c r="E57" s="4">
        <v>1.7</v>
      </c>
    </row>
    <row r="58" spans="1:5" ht="15" hidden="1" x14ac:dyDescent="0.25">
      <c r="A58" s="3" t="s">
        <v>61</v>
      </c>
      <c r="B58" s="4">
        <v>15.3</v>
      </c>
      <c r="C58" s="4">
        <v>17.3</v>
      </c>
      <c r="D58" s="4">
        <v>34.700000000000003</v>
      </c>
      <c r="E58" s="4">
        <v>3.4</v>
      </c>
    </row>
    <row r="59" spans="1:5" ht="15" hidden="1" x14ac:dyDescent="0.25">
      <c r="A59" s="3" t="s">
        <v>62</v>
      </c>
      <c r="B59" s="4">
        <v>6.5</v>
      </c>
      <c r="C59" s="4">
        <v>10.199999999999999</v>
      </c>
      <c r="D59" s="4">
        <v>30.8</v>
      </c>
      <c r="E59" s="4">
        <v>2.4</v>
      </c>
    </row>
    <row r="60" spans="1:5" ht="15" hidden="1" x14ac:dyDescent="0.25">
      <c r="A60" s="3" t="s">
        <v>63</v>
      </c>
      <c r="B60" s="4">
        <v>5.5</v>
      </c>
      <c r="C60" s="4">
        <v>3.9</v>
      </c>
      <c r="D60" s="4">
        <v>7.9</v>
      </c>
      <c r="E60" s="4">
        <v>1.4</v>
      </c>
    </row>
    <row r="61" spans="1:5" ht="15" hidden="1" x14ac:dyDescent="0.25">
      <c r="A61" s="3" t="s">
        <v>64</v>
      </c>
      <c r="B61" s="4">
        <v>37.5</v>
      </c>
      <c r="C61" s="4">
        <v>3</v>
      </c>
      <c r="D61" s="4">
        <v>12.6</v>
      </c>
      <c r="E61" s="4">
        <v>2.6</v>
      </c>
    </row>
    <row r="62" spans="1:5" ht="15" hidden="1" x14ac:dyDescent="0.25">
      <c r="A62" s="3" t="s">
        <v>65</v>
      </c>
      <c r="B62" s="4">
        <v>7.7</v>
      </c>
      <c r="C62" s="4">
        <v>3.3</v>
      </c>
      <c r="D62" s="4">
        <v>9.3000000000000007</v>
      </c>
      <c r="E62" s="4">
        <v>1.4</v>
      </c>
    </row>
    <row r="63" spans="1:5" ht="15" hidden="1" x14ac:dyDescent="0.25">
      <c r="A63" s="3" t="s">
        <v>66</v>
      </c>
      <c r="B63" s="4">
        <v>9.5</v>
      </c>
      <c r="C63" s="4">
        <v>1.8</v>
      </c>
      <c r="D63" s="4">
        <v>7.5</v>
      </c>
      <c r="E63" s="4">
        <v>1.6</v>
      </c>
    </row>
    <row r="64" spans="1:5" ht="15" hidden="1" x14ac:dyDescent="0.25">
      <c r="A64" s="3" t="s">
        <v>67</v>
      </c>
      <c r="B64" s="3" t="s">
        <v>15</v>
      </c>
      <c r="C64" s="4">
        <v>4.2</v>
      </c>
      <c r="D64" s="4">
        <v>9.1</v>
      </c>
      <c r="E64" s="4">
        <v>1</v>
      </c>
    </row>
    <row r="65" spans="1:5" ht="15" hidden="1" x14ac:dyDescent="0.25">
      <c r="A65" s="3" t="s">
        <v>68</v>
      </c>
      <c r="B65" s="4">
        <v>24.8</v>
      </c>
      <c r="C65" s="4">
        <v>4.8</v>
      </c>
      <c r="D65" s="4">
        <v>25</v>
      </c>
      <c r="E65" s="4">
        <v>4.3</v>
      </c>
    </row>
    <row r="66" spans="1:5" ht="15" hidden="1" x14ac:dyDescent="0.25">
      <c r="A66" s="3" t="s">
        <v>69</v>
      </c>
      <c r="B66" s="4">
        <v>42.4</v>
      </c>
      <c r="C66" s="4">
        <v>2.5</v>
      </c>
      <c r="D66" s="4">
        <v>19.100000000000001</v>
      </c>
      <c r="E66" s="4">
        <v>1.7</v>
      </c>
    </row>
    <row r="67" spans="1:5" ht="15" hidden="1" x14ac:dyDescent="0.25">
      <c r="A67" s="3" t="s">
        <v>70</v>
      </c>
      <c r="B67" s="3" t="s">
        <v>15</v>
      </c>
      <c r="C67" s="4">
        <v>2.5</v>
      </c>
      <c r="D67" s="4">
        <v>6.4</v>
      </c>
      <c r="E67" s="4">
        <v>0.8</v>
      </c>
    </row>
    <row r="68" spans="1:5" ht="15" hidden="1" x14ac:dyDescent="0.25">
      <c r="A68" s="3" t="s">
        <v>71</v>
      </c>
      <c r="B68" s="4">
        <v>7.2</v>
      </c>
      <c r="C68" s="4">
        <v>2</v>
      </c>
      <c r="D68" s="4">
        <v>11.8</v>
      </c>
      <c r="E68" s="4">
        <v>1.8</v>
      </c>
    </row>
    <row r="69" spans="1:5" ht="15" hidden="1" x14ac:dyDescent="0.25">
      <c r="A69" s="3" t="s">
        <v>72</v>
      </c>
      <c r="B69" s="4">
        <v>5.3</v>
      </c>
      <c r="C69" s="4">
        <v>9</v>
      </c>
      <c r="D69" s="4">
        <v>33.1</v>
      </c>
      <c r="E69" s="4">
        <v>4.5999999999999996</v>
      </c>
    </row>
    <row r="70" spans="1:5" ht="15" hidden="1" x14ac:dyDescent="0.25">
      <c r="A70" s="3" t="s">
        <v>73</v>
      </c>
      <c r="B70" s="3" t="s">
        <v>15</v>
      </c>
      <c r="C70" s="4">
        <v>1.6</v>
      </c>
      <c r="D70" s="4">
        <v>3.1</v>
      </c>
      <c r="E70" s="4">
        <v>0.4</v>
      </c>
    </row>
    <row r="71" spans="1:5" ht="15" hidden="1" x14ac:dyDescent="0.25">
      <c r="A71" s="3" t="s">
        <v>74</v>
      </c>
      <c r="B71" s="4">
        <v>9.3000000000000007</v>
      </c>
      <c r="C71" s="4">
        <v>3.8</v>
      </c>
      <c r="D71" s="4">
        <v>13</v>
      </c>
      <c r="E71" s="4">
        <v>0.7</v>
      </c>
    </row>
    <row r="72" spans="1:5" ht="15" hidden="1" x14ac:dyDescent="0.25">
      <c r="A72" s="3" t="s">
        <v>75</v>
      </c>
      <c r="B72" s="4">
        <v>23.5</v>
      </c>
      <c r="C72" s="4">
        <v>2.1</v>
      </c>
      <c r="D72" s="4">
        <v>34.6</v>
      </c>
      <c r="E72" s="4">
        <v>8.6</v>
      </c>
    </row>
    <row r="73" spans="1:5" ht="15" hidden="1" x14ac:dyDescent="0.25">
      <c r="A73" s="3" t="s">
        <v>76</v>
      </c>
      <c r="B73" s="4">
        <v>38.9</v>
      </c>
      <c r="C73" s="4">
        <v>3.4</v>
      </c>
      <c r="D73" s="4">
        <v>29.8</v>
      </c>
      <c r="E73" s="4">
        <v>8.5</v>
      </c>
    </row>
    <row r="74" spans="1:5" ht="15" x14ac:dyDescent="0.25">
      <c r="A74" s="3" t="s">
        <v>148</v>
      </c>
      <c r="B74" s="3" t="s">
        <v>140</v>
      </c>
      <c r="C74" s="4">
        <v>8.1999999999999993</v>
      </c>
      <c r="D74" s="4">
        <v>29.4</v>
      </c>
      <c r="E74" s="4">
        <v>1.2</v>
      </c>
    </row>
    <row r="75" spans="1:5" ht="15" hidden="1" x14ac:dyDescent="0.25">
      <c r="A75" s="3" t="s">
        <v>77</v>
      </c>
      <c r="B75" s="3" t="s">
        <v>15</v>
      </c>
      <c r="C75" s="4">
        <v>1.5</v>
      </c>
      <c r="D75" s="4">
        <v>2.7</v>
      </c>
      <c r="E75" s="4">
        <v>0.4</v>
      </c>
    </row>
    <row r="76" spans="1:5" ht="15" hidden="1" x14ac:dyDescent="0.25">
      <c r="A76" s="3" t="s">
        <v>78</v>
      </c>
      <c r="B76" s="4">
        <v>43.2</v>
      </c>
      <c r="C76" s="4">
        <v>6.4</v>
      </c>
      <c r="D76" s="4">
        <v>41.6</v>
      </c>
      <c r="E76" s="4">
        <v>5.0999999999999996</v>
      </c>
    </row>
    <row r="77" spans="1:5" ht="15" hidden="1" x14ac:dyDescent="0.25">
      <c r="A77" s="3" t="s">
        <v>79</v>
      </c>
      <c r="B77" s="4">
        <v>17.3</v>
      </c>
      <c r="C77" s="4">
        <v>0.6</v>
      </c>
      <c r="D77" s="4">
        <v>40.9</v>
      </c>
      <c r="E77" s="4">
        <v>4.2</v>
      </c>
    </row>
    <row r="78" spans="1:5" ht="15" hidden="1" x14ac:dyDescent="0.25">
      <c r="A78" s="3" t="s">
        <v>80</v>
      </c>
      <c r="B78" s="4">
        <v>3.2</v>
      </c>
      <c r="C78" s="4">
        <v>9.6999999999999993</v>
      </c>
      <c r="D78" s="4">
        <v>21.8</v>
      </c>
      <c r="E78" s="4">
        <v>0.9</v>
      </c>
    </row>
    <row r="79" spans="1:5" ht="15" x14ac:dyDescent="0.25">
      <c r="A79" s="3" t="s">
        <v>149</v>
      </c>
      <c r="B79" s="3" t="s">
        <v>140</v>
      </c>
      <c r="C79" s="4">
        <v>9.1</v>
      </c>
      <c r="D79" s="4">
        <v>15.3</v>
      </c>
      <c r="E79" s="4">
        <v>0.8</v>
      </c>
    </row>
    <row r="80" spans="1:5" ht="15" hidden="1" x14ac:dyDescent="0.25">
      <c r="A80" s="3" t="s">
        <v>81</v>
      </c>
      <c r="B80" s="4">
        <v>10.4</v>
      </c>
      <c r="C80" s="4">
        <v>9.3000000000000007</v>
      </c>
      <c r="D80" s="4">
        <v>26.4</v>
      </c>
      <c r="E80" s="4">
        <v>9.4</v>
      </c>
    </row>
    <row r="81" spans="1:5" ht="15" hidden="1" x14ac:dyDescent="0.25">
      <c r="A81" s="3" t="s">
        <v>82</v>
      </c>
      <c r="B81" s="4">
        <v>9.1</v>
      </c>
      <c r="C81" s="4">
        <v>11.5</v>
      </c>
      <c r="D81" s="4">
        <v>22.8</v>
      </c>
      <c r="E81" s="4">
        <v>7.3</v>
      </c>
    </row>
    <row r="82" spans="1:5" ht="15" hidden="1" x14ac:dyDescent="0.25">
      <c r="A82" s="3" t="s">
        <v>83</v>
      </c>
      <c r="B82" s="4">
        <v>6.2</v>
      </c>
      <c r="C82" s="4">
        <v>10.3</v>
      </c>
      <c r="D82" s="4">
        <v>10</v>
      </c>
      <c r="E82" s="4">
        <v>1.6</v>
      </c>
    </row>
    <row r="83" spans="1:5" ht="15" hidden="1" x14ac:dyDescent="0.25">
      <c r="A83" s="3" t="s">
        <v>84</v>
      </c>
      <c r="B83" s="4">
        <v>7.2</v>
      </c>
      <c r="C83" s="4">
        <v>1.4</v>
      </c>
      <c r="D83" s="4">
        <v>14.1</v>
      </c>
      <c r="E83" s="4">
        <v>1.4</v>
      </c>
    </row>
    <row r="84" spans="1:5" ht="15" x14ac:dyDescent="0.25">
      <c r="A84" s="3" t="s">
        <v>150</v>
      </c>
      <c r="B84" s="3" t="s">
        <v>140</v>
      </c>
      <c r="C84" s="4">
        <v>2.7</v>
      </c>
      <c r="D84" s="4">
        <v>5.4</v>
      </c>
      <c r="E84" s="4">
        <v>1.4</v>
      </c>
    </row>
    <row r="85" spans="1:5" ht="15" hidden="1" x14ac:dyDescent="0.25">
      <c r="A85" s="3" t="s">
        <v>85</v>
      </c>
      <c r="B85" s="4">
        <v>4.3</v>
      </c>
      <c r="C85" s="4">
        <v>0.9</v>
      </c>
      <c r="D85" s="4">
        <v>9.4</v>
      </c>
      <c r="E85" s="4">
        <v>1.6</v>
      </c>
    </row>
    <row r="86" spans="1:5" ht="15" hidden="1" x14ac:dyDescent="0.25">
      <c r="A86" s="3" t="s">
        <v>86</v>
      </c>
      <c r="B86" s="3" t="s">
        <v>15</v>
      </c>
      <c r="C86" s="4">
        <v>2.2000000000000002</v>
      </c>
      <c r="D86" s="4">
        <v>7.2</v>
      </c>
      <c r="E86" s="4">
        <v>0.2</v>
      </c>
    </row>
    <row r="87" spans="1:5" ht="15" hidden="1" x14ac:dyDescent="0.25">
      <c r="A87" s="3" t="s">
        <v>87</v>
      </c>
      <c r="B87" s="4">
        <v>4.2</v>
      </c>
      <c r="C87" s="4">
        <v>2.6</v>
      </c>
      <c r="D87" s="4">
        <v>15.1</v>
      </c>
      <c r="E87" s="4">
        <v>2.1</v>
      </c>
    </row>
    <row r="88" spans="1:5" ht="15" hidden="1" x14ac:dyDescent="0.25">
      <c r="A88" s="3" t="s">
        <v>88</v>
      </c>
      <c r="B88" s="4">
        <v>31.2</v>
      </c>
      <c r="C88" s="4">
        <v>4.0999999999999996</v>
      </c>
      <c r="D88" s="4">
        <v>37.6</v>
      </c>
      <c r="E88" s="4">
        <v>7.4</v>
      </c>
    </row>
    <row r="89" spans="1:5" ht="15" hidden="1" x14ac:dyDescent="0.25">
      <c r="A89" s="3" t="s">
        <v>89</v>
      </c>
      <c r="B89" s="4">
        <v>7.6</v>
      </c>
      <c r="C89" s="4">
        <v>6.7</v>
      </c>
      <c r="D89" s="4">
        <v>26.7</v>
      </c>
      <c r="E89" s="4">
        <v>4.5</v>
      </c>
    </row>
    <row r="90" spans="1:5" ht="15" hidden="1" x14ac:dyDescent="0.25">
      <c r="A90" s="3" t="s">
        <v>90</v>
      </c>
      <c r="B90" s="4">
        <v>19.8</v>
      </c>
      <c r="C90" s="4">
        <v>6.7</v>
      </c>
      <c r="D90" s="4">
        <v>17.7</v>
      </c>
      <c r="E90" s="4">
        <v>4.2</v>
      </c>
    </row>
    <row r="91" spans="1:5" ht="15" hidden="1" x14ac:dyDescent="0.25">
      <c r="A91" s="3" t="s">
        <v>91</v>
      </c>
      <c r="B91" s="4">
        <v>4.8</v>
      </c>
      <c r="C91" s="4">
        <v>12</v>
      </c>
      <c r="D91" s="4">
        <v>31.5</v>
      </c>
      <c r="E91" s="4">
        <v>3.1</v>
      </c>
    </row>
    <row r="92" spans="1:5" ht="15" hidden="1" x14ac:dyDescent="0.25">
      <c r="A92" s="3" t="s">
        <v>92</v>
      </c>
      <c r="B92" s="4">
        <v>19.3</v>
      </c>
      <c r="C92" s="4">
        <v>1.1000000000000001</v>
      </c>
      <c r="D92" s="4">
        <v>15.6</v>
      </c>
      <c r="E92" s="4">
        <v>1.7</v>
      </c>
    </row>
    <row r="93" spans="1:5" ht="15" x14ac:dyDescent="0.25">
      <c r="A93" s="3" t="s">
        <v>151</v>
      </c>
      <c r="B93" s="3" t="s">
        <v>140</v>
      </c>
      <c r="C93" s="4">
        <v>9.8000000000000007</v>
      </c>
      <c r="D93" s="4">
        <v>47.1</v>
      </c>
      <c r="E93" s="4">
        <v>8</v>
      </c>
    </row>
    <row r="94" spans="1:5" ht="15" hidden="1" x14ac:dyDescent="0.25">
      <c r="A94" s="3" t="s">
        <v>93</v>
      </c>
      <c r="B94" s="4">
        <v>14.6</v>
      </c>
      <c r="C94" s="4">
        <v>6.5</v>
      </c>
      <c r="D94" s="4">
        <v>31.5</v>
      </c>
      <c r="E94" s="4">
        <v>11.7</v>
      </c>
    </row>
    <row r="95" spans="1:5" ht="15" hidden="1" x14ac:dyDescent="0.25">
      <c r="A95" s="3" t="s">
        <v>94</v>
      </c>
      <c r="B95" s="4">
        <v>2.7</v>
      </c>
      <c r="C95" s="4">
        <v>3.4</v>
      </c>
      <c r="D95" s="4">
        <v>4.3</v>
      </c>
      <c r="E95" s="4">
        <v>0.6</v>
      </c>
    </row>
    <row r="96" spans="1:5" ht="15" hidden="1" x14ac:dyDescent="0.25">
      <c r="A96" s="3" t="s">
        <v>95</v>
      </c>
      <c r="B96" s="4">
        <v>8.1999999999999993</v>
      </c>
      <c r="C96" s="4">
        <v>9.3000000000000007</v>
      </c>
      <c r="D96" s="4">
        <v>11.4</v>
      </c>
      <c r="E96" s="4">
        <v>1.1000000000000001</v>
      </c>
    </row>
    <row r="97" spans="1:5" ht="15" hidden="1" x14ac:dyDescent="0.25">
      <c r="A97" s="3" t="s">
        <v>96</v>
      </c>
      <c r="B97" s="4">
        <v>12.9</v>
      </c>
      <c r="C97" s="4">
        <v>7.1</v>
      </c>
      <c r="D97" s="4">
        <v>37.6</v>
      </c>
      <c r="E97" s="4">
        <v>6.7</v>
      </c>
    </row>
    <row r="98" spans="1:5" ht="15" hidden="1" x14ac:dyDescent="0.25">
      <c r="A98" s="3" t="s">
        <v>97</v>
      </c>
      <c r="B98" s="4">
        <v>7.5</v>
      </c>
      <c r="C98" s="4">
        <v>1</v>
      </c>
      <c r="D98" s="4">
        <v>15.8</v>
      </c>
      <c r="E98" s="4">
        <v>1.5</v>
      </c>
    </row>
    <row r="99" spans="1:5" ht="15" hidden="1" x14ac:dyDescent="0.25">
      <c r="A99" s="3" t="s">
        <v>98</v>
      </c>
      <c r="B99" s="4">
        <v>24.6</v>
      </c>
      <c r="C99" s="4">
        <v>6.8</v>
      </c>
      <c r="D99" s="4">
        <v>39.700000000000003</v>
      </c>
      <c r="E99" s="4">
        <v>4.5</v>
      </c>
    </row>
    <row r="100" spans="1:5" ht="15" hidden="1" x14ac:dyDescent="0.25">
      <c r="A100" s="3" t="s">
        <v>99</v>
      </c>
      <c r="B100" s="4">
        <v>9.1999999999999993</v>
      </c>
      <c r="C100" s="4">
        <v>1</v>
      </c>
      <c r="D100" s="4">
        <v>5.6</v>
      </c>
      <c r="E100" s="4">
        <v>1.9</v>
      </c>
    </row>
    <row r="101" spans="1:5" ht="15" hidden="1" x14ac:dyDescent="0.25">
      <c r="A101" s="3" t="s">
        <v>100</v>
      </c>
      <c r="B101" s="4">
        <v>8.6999999999999993</v>
      </c>
      <c r="C101" s="4">
        <v>0.4</v>
      </c>
      <c r="D101" s="4">
        <v>12.2</v>
      </c>
      <c r="E101" s="4">
        <v>1.3</v>
      </c>
    </row>
    <row r="102" spans="1:5" ht="15" hidden="1" x14ac:dyDescent="0.25">
      <c r="A102" s="3" t="s">
        <v>101</v>
      </c>
      <c r="B102" s="4">
        <v>9.4</v>
      </c>
      <c r="C102" s="4">
        <v>5.6</v>
      </c>
      <c r="D102" s="4">
        <v>30.3</v>
      </c>
      <c r="E102" s="4">
        <v>2.7</v>
      </c>
    </row>
    <row r="103" spans="1:5" ht="15" x14ac:dyDescent="0.25">
      <c r="A103" s="3" t="s">
        <v>152</v>
      </c>
      <c r="B103" s="3" t="s">
        <v>140</v>
      </c>
      <c r="C103" s="4">
        <v>3.7</v>
      </c>
      <c r="D103" s="4">
        <v>1.9</v>
      </c>
      <c r="E103" s="4">
        <v>0.7</v>
      </c>
    </row>
    <row r="104" spans="1:5" ht="15" hidden="1" x14ac:dyDescent="0.25">
      <c r="A104" s="3" t="s">
        <v>102</v>
      </c>
      <c r="B104" s="3" t="s">
        <v>15</v>
      </c>
      <c r="C104" s="4">
        <v>2.9</v>
      </c>
      <c r="D104" s="4">
        <v>8.1999999999999993</v>
      </c>
      <c r="E104" s="4">
        <v>0.7</v>
      </c>
    </row>
    <row r="105" spans="1:5" ht="15" hidden="1" x14ac:dyDescent="0.25">
      <c r="A105" s="3" t="s">
        <v>103</v>
      </c>
      <c r="B105" s="3" t="s">
        <v>15</v>
      </c>
      <c r="C105" s="4">
        <v>4.0999999999999996</v>
      </c>
      <c r="D105" s="4">
        <v>12.5</v>
      </c>
      <c r="E105" s="4">
        <v>0.6</v>
      </c>
    </row>
    <row r="106" spans="1:5" ht="15" hidden="1" x14ac:dyDescent="0.25">
      <c r="A106" s="3" t="s">
        <v>104</v>
      </c>
      <c r="B106" s="4">
        <v>35.200000000000003</v>
      </c>
      <c r="C106" s="4">
        <v>1.1000000000000001</v>
      </c>
      <c r="D106" s="4">
        <v>33.1</v>
      </c>
      <c r="E106" s="4">
        <v>3.4</v>
      </c>
    </row>
    <row r="107" spans="1:5" ht="15" hidden="1" x14ac:dyDescent="0.25">
      <c r="A107" s="3" t="s">
        <v>105</v>
      </c>
      <c r="B107" s="4">
        <v>3.9</v>
      </c>
      <c r="C107" s="4">
        <v>5.3</v>
      </c>
      <c r="D107" s="4">
        <v>6.4</v>
      </c>
      <c r="E107" s="4">
        <v>0.7</v>
      </c>
    </row>
    <row r="108" spans="1:5" ht="15" hidden="1" x14ac:dyDescent="0.25">
      <c r="A108" s="3" t="s">
        <v>106</v>
      </c>
      <c r="B108" s="4">
        <v>7.5</v>
      </c>
      <c r="C108" s="4">
        <v>8.1</v>
      </c>
      <c r="D108" s="4">
        <v>18.3</v>
      </c>
      <c r="E108" s="4">
        <v>4.5</v>
      </c>
    </row>
    <row r="109" spans="1:5" ht="15" hidden="1" x14ac:dyDescent="0.25">
      <c r="A109" s="3" t="s">
        <v>107</v>
      </c>
      <c r="B109" s="4">
        <v>3.9</v>
      </c>
      <c r="C109" s="4">
        <v>2.6</v>
      </c>
      <c r="D109" s="4">
        <v>5.4</v>
      </c>
      <c r="E109" s="4">
        <v>0.5</v>
      </c>
    </row>
    <row r="110" spans="1:5" ht="15" hidden="1" x14ac:dyDescent="0.25">
      <c r="A110" s="3" t="s">
        <v>108</v>
      </c>
      <c r="B110" s="4">
        <v>26.2</v>
      </c>
      <c r="C110" s="4">
        <v>5.4</v>
      </c>
      <c r="D110" s="4">
        <v>29.5</v>
      </c>
      <c r="E110" s="4">
        <v>10.9</v>
      </c>
    </row>
    <row r="111" spans="1:5" ht="15" hidden="1" x14ac:dyDescent="0.25">
      <c r="A111" s="3" t="s">
        <v>109</v>
      </c>
      <c r="B111" s="4">
        <v>4</v>
      </c>
      <c r="C111" s="4">
        <v>1.8</v>
      </c>
      <c r="D111" s="4">
        <v>3.8</v>
      </c>
      <c r="E111" s="4">
        <v>0.6</v>
      </c>
    </row>
    <row r="112" spans="1:5" ht="15" hidden="1" x14ac:dyDescent="0.25">
      <c r="A112" s="3" t="s">
        <v>110</v>
      </c>
      <c r="B112" s="4">
        <v>16.5</v>
      </c>
      <c r="C112" s="4">
        <v>5.7</v>
      </c>
      <c r="D112" s="4">
        <v>28.9</v>
      </c>
      <c r="E112" s="4">
        <v>2</v>
      </c>
    </row>
    <row r="113" spans="1:5" ht="15" hidden="1" x14ac:dyDescent="0.25">
      <c r="A113" s="3" t="s">
        <v>111</v>
      </c>
      <c r="B113" s="4">
        <v>59.5</v>
      </c>
      <c r="C113" s="4">
        <v>13.1</v>
      </c>
      <c r="D113" s="4">
        <v>31.9</v>
      </c>
      <c r="E113" s="4">
        <v>11.7</v>
      </c>
    </row>
    <row r="114" spans="1:5" ht="15" hidden="1" x14ac:dyDescent="0.25">
      <c r="A114" s="3" t="s">
        <v>112</v>
      </c>
      <c r="B114" s="4">
        <v>6.5</v>
      </c>
      <c r="C114" s="4">
        <v>3.4</v>
      </c>
      <c r="D114" s="4">
        <v>21.4</v>
      </c>
      <c r="E114" s="4">
        <v>3.4</v>
      </c>
    </row>
    <row r="115" spans="1:5" ht="15" x14ac:dyDescent="0.25">
      <c r="A115" s="3" t="s">
        <v>153</v>
      </c>
      <c r="B115" s="3" t="s">
        <v>140</v>
      </c>
      <c r="C115" s="3" t="s">
        <v>140</v>
      </c>
      <c r="D115" s="3" t="s">
        <v>140</v>
      </c>
      <c r="E115" s="4">
        <v>9.6</v>
      </c>
    </row>
    <row r="116" spans="1:5" ht="15" hidden="1" x14ac:dyDescent="0.25">
      <c r="A116" s="3" t="s">
        <v>113</v>
      </c>
      <c r="B116" s="4">
        <v>6.8</v>
      </c>
      <c r="C116" s="4">
        <v>15.1</v>
      </c>
      <c r="D116" s="4">
        <v>17.3</v>
      </c>
      <c r="E116" s="4">
        <v>0.7</v>
      </c>
    </row>
    <row r="117" spans="1:5" ht="15" hidden="1" x14ac:dyDescent="0.25">
      <c r="A117" s="3" t="s">
        <v>114</v>
      </c>
      <c r="B117" s="4">
        <v>12.3</v>
      </c>
      <c r="C117" s="4">
        <v>12.6</v>
      </c>
      <c r="D117" s="4">
        <v>31.4</v>
      </c>
      <c r="E117" s="4">
        <v>5.8</v>
      </c>
    </row>
    <row r="118" spans="1:5" ht="15" hidden="1" x14ac:dyDescent="0.25">
      <c r="A118" s="3" t="s">
        <v>115</v>
      </c>
      <c r="B118" s="4">
        <v>8.6999999999999993</v>
      </c>
      <c r="C118" s="4">
        <v>5.5</v>
      </c>
      <c r="D118" s="4">
        <v>8.3000000000000007</v>
      </c>
      <c r="E118" s="4">
        <v>1.8</v>
      </c>
    </row>
    <row r="119" spans="1:5" ht="15" x14ac:dyDescent="0.25">
      <c r="A119" s="3" t="s">
        <v>154</v>
      </c>
      <c r="B119" s="3" t="s">
        <v>140</v>
      </c>
      <c r="C119" s="3" t="s">
        <v>140</v>
      </c>
      <c r="D119" s="3" t="s">
        <v>140</v>
      </c>
      <c r="E119" s="4">
        <v>2.2000000000000002</v>
      </c>
    </row>
    <row r="120" spans="1:5" ht="15" x14ac:dyDescent="0.25">
      <c r="A120" s="3" t="s">
        <v>155</v>
      </c>
      <c r="B120" s="3" t="s">
        <v>140</v>
      </c>
      <c r="C120" s="4">
        <v>5.6</v>
      </c>
      <c r="D120" s="4">
        <v>17.5</v>
      </c>
      <c r="E120" s="4">
        <v>3.4</v>
      </c>
    </row>
    <row r="121" spans="1:5" ht="15" hidden="1" x14ac:dyDescent="0.25">
      <c r="A121" s="3" t="s">
        <v>116</v>
      </c>
      <c r="B121" s="4">
        <v>25.1</v>
      </c>
      <c r="C121" s="4">
        <v>3.5</v>
      </c>
      <c r="D121" s="4">
        <v>31.8</v>
      </c>
      <c r="E121" s="4">
        <v>5</v>
      </c>
    </row>
    <row r="122" spans="1:5" ht="15" hidden="1" x14ac:dyDescent="0.25">
      <c r="A122" s="3" t="s">
        <v>117</v>
      </c>
      <c r="B122" s="4">
        <v>8.1999999999999993</v>
      </c>
      <c r="C122" s="4">
        <v>7.7</v>
      </c>
      <c r="D122" s="4">
        <v>13.4</v>
      </c>
      <c r="E122" s="4">
        <v>0.9</v>
      </c>
    </row>
    <row r="123" spans="1:5" ht="15" hidden="1" x14ac:dyDescent="0.25">
      <c r="A123" s="3" t="s">
        <v>118</v>
      </c>
      <c r="B123" s="4">
        <v>22.6</v>
      </c>
      <c r="C123" s="4">
        <v>11.5</v>
      </c>
      <c r="D123" s="4">
        <v>52.2</v>
      </c>
      <c r="E123" s="4">
        <v>4.4000000000000004</v>
      </c>
    </row>
    <row r="124" spans="1:5" ht="15" hidden="1" x14ac:dyDescent="0.25">
      <c r="A124" s="3" t="s">
        <v>119</v>
      </c>
      <c r="B124" s="4">
        <v>20.399999999999999</v>
      </c>
      <c r="C124" s="4">
        <v>5.7</v>
      </c>
      <c r="D124" s="4">
        <v>23.8</v>
      </c>
      <c r="E124" s="4">
        <v>6.7</v>
      </c>
    </row>
    <row r="125" spans="1:5" ht="15" hidden="1" x14ac:dyDescent="0.25">
      <c r="A125" s="3" t="s">
        <v>120</v>
      </c>
      <c r="B125" s="4">
        <v>6.7</v>
      </c>
      <c r="C125" s="4">
        <v>5.3</v>
      </c>
      <c r="D125" s="4">
        <v>6</v>
      </c>
      <c r="E125" s="4">
        <v>1.8</v>
      </c>
    </row>
    <row r="126" spans="1:5" ht="15" hidden="1" x14ac:dyDescent="0.25">
      <c r="A126" s="3" t="s">
        <v>121</v>
      </c>
      <c r="B126" s="4">
        <v>3</v>
      </c>
      <c r="C126" s="4">
        <v>2.1</v>
      </c>
      <c r="D126" s="4">
        <v>8.4</v>
      </c>
      <c r="E126" s="4">
        <v>1.7</v>
      </c>
    </row>
    <row r="127" spans="1:5" ht="15" hidden="1" x14ac:dyDescent="0.25">
      <c r="A127" s="3" t="s">
        <v>122</v>
      </c>
      <c r="B127" s="3" t="s">
        <v>15</v>
      </c>
      <c r="C127" s="4">
        <v>1.7</v>
      </c>
      <c r="D127" s="4">
        <v>6</v>
      </c>
      <c r="E127" s="4">
        <v>1</v>
      </c>
    </row>
    <row r="128" spans="1:5" ht="15" hidden="1" x14ac:dyDescent="0.25">
      <c r="A128" s="3" t="s">
        <v>123</v>
      </c>
      <c r="B128" s="4">
        <v>4.0999999999999996</v>
      </c>
      <c r="C128" s="4">
        <v>4.0999999999999996</v>
      </c>
      <c r="D128" s="4">
        <v>7.2</v>
      </c>
      <c r="E128" s="4">
        <v>4.2</v>
      </c>
    </row>
    <row r="129" spans="1:5" ht="15" x14ac:dyDescent="0.25">
      <c r="A129" s="3" t="s">
        <v>156</v>
      </c>
      <c r="B129" s="3" t="s">
        <v>140</v>
      </c>
      <c r="C129" s="4">
        <v>3.5</v>
      </c>
      <c r="D129" s="4">
        <v>28.9</v>
      </c>
      <c r="E129" s="4">
        <v>4.5999999999999996</v>
      </c>
    </row>
    <row r="130" spans="1:5" ht="15" hidden="1" x14ac:dyDescent="0.25">
      <c r="A130" s="3" t="s">
        <v>124</v>
      </c>
      <c r="B130" s="3" t="s">
        <v>15</v>
      </c>
      <c r="C130" s="4">
        <v>2.2000000000000002</v>
      </c>
      <c r="D130" s="4">
        <v>16.5</v>
      </c>
      <c r="E130" s="4">
        <v>0.8</v>
      </c>
    </row>
    <row r="131" spans="1:5" ht="15" hidden="1" x14ac:dyDescent="0.25">
      <c r="A131" s="3" t="s">
        <v>125</v>
      </c>
      <c r="B131" s="3" t="s">
        <v>15</v>
      </c>
      <c r="C131" s="4">
        <v>1.4</v>
      </c>
      <c r="D131" s="4">
        <v>6.9</v>
      </c>
      <c r="E131" s="4">
        <v>0.7</v>
      </c>
    </row>
    <row r="132" spans="1:5" ht="15" hidden="1" x14ac:dyDescent="0.25">
      <c r="A132" s="3" t="s">
        <v>126</v>
      </c>
      <c r="B132" s="3" t="s">
        <v>15</v>
      </c>
      <c r="C132" s="4">
        <v>1.8</v>
      </c>
      <c r="D132" s="4">
        <v>10.8</v>
      </c>
      <c r="E132" s="4">
        <v>1.7</v>
      </c>
    </row>
    <row r="133" spans="1:5" ht="15" hidden="1" x14ac:dyDescent="0.25">
      <c r="A133" s="3" t="s">
        <v>127</v>
      </c>
      <c r="B133" s="4">
        <v>27.4</v>
      </c>
      <c r="C133" s="4">
        <v>5.2</v>
      </c>
      <c r="D133" s="4">
        <v>23.7</v>
      </c>
      <c r="E133" s="4">
        <v>2.4</v>
      </c>
    </row>
    <row r="134" spans="1:5" ht="15" hidden="1" x14ac:dyDescent="0.25">
      <c r="A134" s="3" t="s">
        <v>128</v>
      </c>
      <c r="B134" s="4">
        <v>6.7</v>
      </c>
      <c r="C134" s="4">
        <v>5.8</v>
      </c>
      <c r="D134" s="4">
        <v>23.8</v>
      </c>
      <c r="E134" s="4">
        <v>2</v>
      </c>
    </row>
    <row r="135" spans="1:5" ht="15" hidden="1" x14ac:dyDescent="0.25">
      <c r="A135" s="3" t="s">
        <v>129</v>
      </c>
      <c r="B135" s="4">
        <v>45.4</v>
      </c>
      <c r="C135" s="4">
        <v>15.1</v>
      </c>
      <c r="D135" s="4">
        <v>51.4</v>
      </c>
      <c r="E135" s="4">
        <v>5.8</v>
      </c>
    </row>
    <row r="136" spans="1:5" ht="15" x14ac:dyDescent="0.25">
      <c r="A136" s="3" t="s">
        <v>157</v>
      </c>
      <c r="B136" s="3" t="s">
        <v>140</v>
      </c>
      <c r="C136" s="4">
        <v>4.2</v>
      </c>
      <c r="D136" s="4">
        <v>34.6</v>
      </c>
      <c r="E136" s="4">
        <v>6.2</v>
      </c>
    </row>
    <row r="137" spans="1:5" ht="15" x14ac:dyDescent="0.25">
      <c r="A137" s="3" t="s">
        <v>158</v>
      </c>
      <c r="B137" s="3" t="s">
        <v>140</v>
      </c>
      <c r="C137" s="4">
        <v>2.9</v>
      </c>
      <c r="D137" s="4">
        <v>23.5</v>
      </c>
      <c r="E137" s="4">
        <v>5.5</v>
      </c>
    </row>
    <row r="138" spans="1:5" ht="15" x14ac:dyDescent="0.25">
      <c r="A138" s="10"/>
      <c r="B138" s="10"/>
      <c r="C138" s="10"/>
      <c r="D138" s="10"/>
      <c r="E138" s="10"/>
    </row>
    <row r="139" spans="1:5" ht="15" x14ac:dyDescent="0.25">
      <c r="A139" s="12" t="s">
        <v>130</v>
      </c>
      <c r="B139" s="11"/>
      <c r="C139" s="11"/>
      <c r="D139" s="11"/>
      <c r="E139" s="11"/>
    </row>
  </sheetData>
  <autoFilter ref="A2:E137" xr:uid="{00000000-0009-0000-0000-000001000000}">
    <filterColumn colId="1">
      <filters>
        <filter val="—"/>
      </filters>
    </filterColumn>
  </autoFilter>
  <mergeCells count="1">
    <mergeCell ref="A139:E1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Original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Vidhuiyer</cp:lastModifiedBy>
  <dcterms:modified xsi:type="dcterms:W3CDTF">2022-01-26T15:38:26Z</dcterms:modified>
</cp:coreProperties>
</file>