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10" yWindow="2265" windowWidth="17280" windowHeight="8880" activeTab="1"/>
  </bookViews>
  <sheets>
    <sheet name="Sheet1" sheetId="3" r:id="rId1"/>
    <sheet name="Φύλλο2" sheetId="2" r:id="rId2"/>
  </sheets>
  <calcPr calcId="152511"/>
</workbook>
</file>

<file path=xl/calcChain.xml><?xml version="1.0" encoding="utf-8"?>
<calcChain xmlns="http://schemas.openxmlformats.org/spreadsheetml/2006/main">
  <c r="E4" i="2" l="1"/>
  <c r="G4" i="2" s="1"/>
  <c r="E5" i="2"/>
  <c r="E6" i="2"/>
  <c r="E7" i="2"/>
  <c r="G7" i="2" s="1"/>
  <c r="E8" i="2"/>
  <c r="G8" i="2" s="1"/>
  <c r="E9" i="2"/>
  <c r="G9" i="2" s="1"/>
  <c r="E3" i="2" l="1"/>
  <c r="G3" i="2" s="1"/>
  <c r="J4" i="2" s="1"/>
  <c r="G5" i="2"/>
  <c r="J8" i="2" s="1"/>
  <c r="G6" i="2"/>
  <c r="E2" i="2"/>
  <c r="G2" i="2" l="1"/>
</calcChain>
</file>

<file path=xl/sharedStrings.xml><?xml version="1.0" encoding="utf-8"?>
<sst xmlns="http://schemas.openxmlformats.org/spreadsheetml/2006/main" count="10" uniqueCount="9">
  <si>
    <t>abs</t>
  </si>
  <si>
    <t>abs-blank</t>
  </si>
  <si>
    <t>Blank</t>
  </si>
  <si>
    <t>Dilution</t>
  </si>
  <si>
    <t>COD (mg O2/L)</t>
  </si>
  <si>
    <t xml:space="preserve">Sample </t>
  </si>
  <si>
    <t>Name</t>
  </si>
  <si>
    <t>cod mg/l</t>
  </si>
  <si>
    <t>y = 2492.2x - 44.396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</si>
</sst>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1" fillId="0" borderId="0" xfId="1"/>
    <xf numFmtId="0" fontId="0" fillId="0" borderId="0" xfId="0" applyFill="1" applyBorder="1"/>
  </cellXfs>
  <cellStyles count="2">
    <cellStyle name="Κανονικό" xfId="0" builtinId="0"/>
    <cellStyle name="Κανονικό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1709755030621167E-2"/>
                  <c:y val="-0.189215150189559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l-GR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0.41499999999999998</c:v>
                </c:pt>
                <c:pt idx="1">
                  <c:v>0.375</c:v>
                </c:pt>
                <c:pt idx="2">
                  <c:v>0.33799999999999997</c:v>
                </c:pt>
                <c:pt idx="3">
                  <c:v>0.30599999999999999</c:v>
                </c:pt>
                <c:pt idx="4">
                  <c:v>0.25600000000000001</c:v>
                </c:pt>
                <c:pt idx="5">
                  <c:v>0.22399999999999998</c:v>
                </c:pt>
                <c:pt idx="6">
                  <c:v>0.184</c:v>
                </c:pt>
                <c:pt idx="7">
                  <c:v>0.13799999999999998</c:v>
                </c:pt>
                <c:pt idx="8">
                  <c:v>9.7000000000000003E-2</c:v>
                </c:pt>
                <c:pt idx="9">
                  <c:v>5.2000000000000005E-2</c:v>
                </c:pt>
              </c:numCache>
            </c:numRef>
          </c:xVal>
          <c:yVal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FC-4F77-8C0C-4B30C422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9229072"/>
        <c:axId val="-1509206224"/>
      </c:scatterChart>
      <c:valAx>
        <c:axId val="-15092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509206224"/>
        <c:crosses val="autoZero"/>
        <c:crossBetween val="midCat"/>
      </c:valAx>
      <c:valAx>
        <c:axId val="-150920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-150922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0</xdr:row>
      <xdr:rowOff>102870</xdr:rowOff>
    </xdr:from>
    <xdr:to>
      <xdr:col>12</xdr:col>
      <xdr:colOff>495300</xdr:colOff>
      <xdr:row>15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5131E27-0062-F87E-DD63-F66D503EE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"/>
    </sheetView>
  </sheetViews>
  <sheetFormatPr defaultRowHeight="15" x14ac:dyDescent="0.25"/>
  <cols>
    <col min="1" max="16384" width="9.140625" style="4"/>
  </cols>
  <sheetData>
    <row r="1" spans="1:2" x14ac:dyDescent="0.25">
      <c r="A1" s="4" t="s">
        <v>7</v>
      </c>
      <c r="B1" s="4" t="s">
        <v>0</v>
      </c>
    </row>
    <row r="2" spans="1:2" x14ac:dyDescent="0.25">
      <c r="A2" s="4">
        <v>1000</v>
      </c>
      <c r="B2" s="4">
        <v>0.41499999999999998</v>
      </c>
    </row>
    <row r="3" spans="1:2" x14ac:dyDescent="0.25">
      <c r="A3" s="4">
        <v>900</v>
      </c>
      <c r="B3" s="4">
        <v>0.375</v>
      </c>
    </row>
    <row r="4" spans="1:2" x14ac:dyDescent="0.25">
      <c r="A4" s="4">
        <v>800</v>
      </c>
      <c r="B4" s="4">
        <v>0.33799999999999997</v>
      </c>
    </row>
    <row r="5" spans="1:2" x14ac:dyDescent="0.25">
      <c r="A5" s="4">
        <v>700</v>
      </c>
      <c r="B5" s="4">
        <v>0.30599999999999999</v>
      </c>
    </row>
    <row r="6" spans="1:2" x14ac:dyDescent="0.25">
      <c r="A6" s="4">
        <v>600</v>
      </c>
      <c r="B6" s="4">
        <v>0.25600000000000001</v>
      </c>
    </row>
    <row r="7" spans="1:2" x14ac:dyDescent="0.25">
      <c r="A7" s="4">
        <v>500</v>
      </c>
      <c r="B7" s="4">
        <v>0.22399999999999998</v>
      </c>
    </row>
    <row r="8" spans="1:2" x14ac:dyDescent="0.25">
      <c r="A8" s="4">
        <v>400</v>
      </c>
      <c r="B8" s="4">
        <v>0.184</v>
      </c>
    </row>
    <row r="9" spans="1:2" x14ac:dyDescent="0.25">
      <c r="A9" s="4">
        <v>300</v>
      </c>
      <c r="B9" s="4">
        <v>0.13799999999999998</v>
      </c>
    </row>
    <row r="10" spans="1:2" x14ac:dyDescent="0.25">
      <c r="A10" s="4">
        <v>200</v>
      </c>
      <c r="B10" s="4">
        <v>9.7000000000000003E-2</v>
      </c>
    </row>
    <row r="11" spans="1:2" x14ac:dyDescent="0.25">
      <c r="A11" s="4">
        <v>100</v>
      </c>
      <c r="B11" s="4">
        <v>5.2000000000000005E-2</v>
      </c>
    </row>
    <row r="13" spans="1:2" x14ac:dyDescent="0.25">
      <c r="B13" s="4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G9" sqref="G9"/>
    </sheetView>
  </sheetViews>
  <sheetFormatPr defaultRowHeight="15" x14ac:dyDescent="0.25"/>
  <cols>
    <col min="4" max="5" width="9.5703125" bestFit="1" customWidth="1"/>
    <col min="6" max="6" width="14.5703125" bestFit="1" customWidth="1"/>
    <col min="7" max="7" width="13.28515625" bestFit="1" customWidth="1"/>
  </cols>
  <sheetData>
    <row r="1" spans="1:10" x14ac:dyDescent="0.25">
      <c r="A1" t="s">
        <v>5</v>
      </c>
      <c r="B1" t="s">
        <v>6</v>
      </c>
      <c r="C1" t="s">
        <v>2</v>
      </c>
      <c r="D1" t="s">
        <v>0</v>
      </c>
      <c r="E1" t="s">
        <v>1</v>
      </c>
      <c r="F1" t="s">
        <v>3</v>
      </c>
      <c r="G1" t="s">
        <v>4</v>
      </c>
    </row>
    <row r="2" spans="1:10" x14ac:dyDescent="0.25">
      <c r="A2" s="1">
        <v>1</v>
      </c>
      <c r="B2" s="3">
        <v>3.2</v>
      </c>
      <c r="C2" s="3">
        <v>2.4E-2</v>
      </c>
      <c r="D2" s="2">
        <v>0.46200000000000002</v>
      </c>
      <c r="E2" s="2">
        <f>D2-$C$2</f>
        <v>0.438</v>
      </c>
      <c r="F2" s="1">
        <v>10</v>
      </c>
      <c r="G2" s="3">
        <f>(2492.2*E2-44.396)*F2</f>
        <v>10471.876</v>
      </c>
      <c r="H2" s="3"/>
      <c r="I2" s="3"/>
    </row>
    <row r="3" spans="1:10" x14ac:dyDescent="0.25">
      <c r="A3" s="1">
        <v>2</v>
      </c>
      <c r="B3" s="3">
        <v>3.2</v>
      </c>
      <c r="C3" s="3"/>
      <c r="D3" s="3">
        <v>0.14099999999999999</v>
      </c>
      <c r="E3" s="2">
        <f>D3-$C$2</f>
        <v>0.11699999999999999</v>
      </c>
      <c r="F3" s="3">
        <v>50</v>
      </c>
      <c r="G3" s="3">
        <f t="shared" ref="G3:G9" si="0">(2492.2*E3-44.396)*F3</f>
        <v>12359.569999999996</v>
      </c>
      <c r="H3" s="3"/>
      <c r="I3" s="3"/>
    </row>
    <row r="4" spans="1:10" x14ac:dyDescent="0.25">
      <c r="A4" s="1">
        <v>3</v>
      </c>
      <c r="B4" s="3">
        <v>4.2</v>
      </c>
      <c r="C4" s="3"/>
      <c r="D4" s="3">
        <v>0.45200000000000001</v>
      </c>
      <c r="E4" s="2">
        <f t="shared" ref="E4:E9" si="1">D4-$C$2</f>
        <v>0.42799999999999999</v>
      </c>
      <c r="F4" s="3">
        <v>10</v>
      </c>
      <c r="G4" s="3">
        <f t="shared" si="0"/>
        <v>10222.655999999999</v>
      </c>
      <c r="H4" s="3"/>
      <c r="I4" s="3"/>
      <c r="J4">
        <f>(G3-G7)/G3</f>
        <v>0.17139512135130883</v>
      </c>
    </row>
    <row r="5" spans="1:10" x14ac:dyDescent="0.25">
      <c r="A5" s="1">
        <v>4</v>
      </c>
      <c r="B5" s="3">
        <v>4.2</v>
      </c>
      <c r="C5" s="3"/>
      <c r="D5" s="3">
        <v>0.111</v>
      </c>
      <c r="E5" s="2">
        <f t="shared" si="1"/>
        <v>8.6999999999999994E-2</v>
      </c>
      <c r="F5" s="3">
        <v>50</v>
      </c>
      <c r="G5" s="3">
        <f t="shared" si="0"/>
        <v>8621.2699999999986</v>
      </c>
      <c r="H5" s="3"/>
      <c r="I5" s="3"/>
    </row>
    <row r="6" spans="1:10" x14ac:dyDescent="0.25">
      <c r="A6" s="1">
        <v>5</v>
      </c>
      <c r="B6" s="3">
        <v>3.4</v>
      </c>
      <c r="C6" s="3"/>
      <c r="D6" s="3">
        <v>0.41499999999999998</v>
      </c>
      <c r="E6" s="2">
        <f t="shared" si="1"/>
        <v>0.39099999999999996</v>
      </c>
      <c r="F6" s="3">
        <v>10</v>
      </c>
      <c r="G6" s="3">
        <f t="shared" si="0"/>
        <v>9300.5419999999995</v>
      </c>
      <c r="H6" s="3"/>
      <c r="I6" s="3"/>
    </row>
    <row r="7" spans="1:10" x14ac:dyDescent="0.25">
      <c r="A7" s="1">
        <v>6</v>
      </c>
      <c r="B7" s="3">
        <v>3.4</v>
      </c>
      <c r="C7" s="3"/>
      <c r="D7" s="5">
        <v>0.124</v>
      </c>
      <c r="E7" s="2">
        <f t="shared" si="1"/>
        <v>0.1</v>
      </c>
      <c r="F7" s="3">
        <v>50</v>
      </c>
      <c r="G7" s="3">
        <f t="shared" si="0"/>
        <v>10241.200000000001</v>
      </c>
      <c r="H7" s="3"/>
      <c r="I7" s="3"/>
    </row>
    <row r="8" spans="1:10" x14ac:dyDescent="0.25">
      <c r="A8" s="1">
        <v>7</v>
      </c>
      <c r="B8" s="3">
        <v>4.4000000000000004</v>
      </c>
      <c r="C8" s="3"/>
      <c r="D8" s="5">
        <v>0.42899999999999999</v>
      </c>
      <c r="E8" s="2">
        <f t="shared" si="1"/>
        <v>0.40499999999999997</v>
      </c>
      <c r="F8" s="3">
        <v>10</v>
      </c>
      <c r="G8" s="3">
        <f t="shared" si="0"/>
        <v>9649.4499999999989</v>
      </c>
      <c r="H8" s="3"/>
      <c r="I8" s="3"/>
      <c r="J8">
        <f>(G5-G9)/G5</f>
        <v>0.15899165668167189</v>
      </c>
    </row>
    <row r="9" spans="1:10" x14ac:dyDescent="0.25">
      <c r="A9" s="1">
        <v>8</v>
      </c>
      <c r="B9" s="3">
        <v>4.4000000000000004</v>
      </c>
      <c r="C9" s="3"/>
      <c r="D9" s="5">
        <v>0.1</v>
      </c>
      <c r="E9" s="2">
        <f t="shared" si="1"/>
        <v>7.6000000000000012E-2</v>
      </c>
      <c r="F9" s="3">
        <v>50</v>
      </c>
      <c r="G9" s="3">
        <f t="shared" si="0"/>
        <v>7250.5600000000013</v>
      </c>
      <c r="H9" s="3"/>
      <c r="I9" s="3"/>
    </row>
    <row r="11" spans="1:10" x14ac:dyDescent="0.25">
      <c r="A11" s="1"/>
    </row>
    <row r="12" spans="1:10" x14ac:dyDescent="0.25">
      <c r="A12" s="1"/>
    </row>
    <row r="18" spans="7:7" x14ac:dyDescent="0.25">
      <c r="G18" s="4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Sheet1</vt:lpstr>
      <vt:lpstr>Φύλλο2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2023-10-11T12:27:42Z</dcterms:modified>
</cp:coreProperties>
</file>