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Παρατηρήσεις" sheetId="1" state="visible" r:id="rId3"/>
    <sheet name="Data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<sst xmlns="http://schemas.openxmlformats.org/spreadsheetml/2006/main" count="33" uniqueCount="28">
  <si>
    <t xml:space="preserve">Position</t>
  </si>
  <si>
    <t xml:space="preserve">FW (g)</t>
  </si>
  <si>
    <t xml:space="preserve">Water (mL)</t>
  </si>
  <si>
    <t xml:space="preserve">Enzymes (mL)</t>
  </si>
  <si>
    <t xml:space="preserve">Start</t>
  </si>
  <si>
    <t xml:space="preserve">Rpm</t>
  </si>
  <si>
    <t xml:space="preserve">Heat ©</t>
  </si>
  <si>
    <t xml:space="preserve">Water (cm)</t>
  </si>
  <si>
    <t xml:space="preserve">max (14)</t>
  </si>
  <si>
    <t xml:space="preserve">Time (h)</t>
  </si>
  <si>
    <t xml:space="preserve">mL sample</t>
  </si>
  <si>
    <t xml:space="preserve">mL (filt)</t>
  </si>
  <si>
    <t xml:space="preserve">mL eff</t>
  </si>
  <si>
    <t xml:space="preserve">mL dif</t>
  </si>
  <si>
    <t xml:space="preserve">filt/eff</t>
  </si>
  <si>
    <t xml:space="preserve">filter</t>
  </si>
  <si>
    <t xml:space="preserve">FW/Wat 1</t>
  </si>
  <si>
    <t xml:space="preserve">FW/Wat 2</t>
  </si>
  <si>
    <t xml:space="preserve">torn</t>
  </si>
  <si>
    <t xml:space="preserve">critical</t>
  </si>
  <si>
    <t xml:space="preserve">Water/FW</t>
  </si>
  <si>
    <t xml:space="preserve">VSS/TSS (%)</t>
  </si>
  <si>
    <t xml:space="preserve">TSS(g/L)</t>
  </si>
  <si>
    <t xml:space="preserve">a</t>
  </si>
  <si>
    <t xml:space="preserve">VSS(g/L)</t>
  </si>
  <si>
    <t xml:space="preserve">sCOD (mg/L)</t>
  </si>
  <si>
    <t xml:space="preserve">pH</t>
  </si>
  <si>
    <t xml:space="preserve">EC (mS/cm)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</si>
</sst>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:mm"/>
    <numFmt numFmtId="167" formatCode="0.0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6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VSS/TSS (%)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Data!$B$5:$B$7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Data!$C$5:$C$7</c:f>
              <c:numCache>
                <c:formatCode>0.00</c:formatCode>
                <c:ptCount val="3"/>
                <c:pt idx="2">
                  <c:v>96.2391513982642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Data!$B$5:$B$7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Data!$D$5:$D$7</c:f>
              <c:numCache>
                <c:formatCode>0.00</c:formatCode>
                <c:ptCount val="3"/>
                <c:pt idx="2">
                  <c:v>95.6244302643574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Data!$E$3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Data!$B$5:$B$7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Data!$E$5:$E$7</c:f>
              <c:numCache>
                <c:formatCode>0.00</c:formatCode>
                <c:ptCount val="3"/>
                <c:pt idx="0">
                  <c:v>96.448087431694</c:v>
                </c:pt>
                <c:pt idx="1">
                  <c:v>96.2713936430318</c:v>
                </c:pt>
                <c:pt idx="2">
                  <c:v>97.2201352366642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Data!$F$3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Data!$B$5:$B$7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Data!$F$5:$F$7</c:f>
              <c:numCache>
                <c:formatCode>0.00</c:formatCode>
                <c:ptCount val="3"/>
                <c:pt idx="0">
                  <c:v>97.9123173277662</c:v>
                </c:pt>
                <c:pt idx="1">
                  <c:v>98.2456140350877</c:v>
                </c:pt>
                <c:pt idx="2">
                  <c:v>97.7961432506887</c:v>
                </c:pt>
              </c:numCache>
            </c:numRef>
          </c:yVal>
          <c:smooth val="1"/>
        </c:ser>
        <c:axId val="28792387"/>
        <c:axId val="63749059"/>
      </c:scatterChart>
      <c:valAx>
        <c:axId val="287923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749059"/>
        <c:crosses val="autoZero"/>
        <c:crossBetween val="midCat"/>
      </c:valAx>
      <c:valAx>
        <c:axId val="63749059"/>
        <c:scaling>
          <c:orientation val="minMax"/>
          <c:max val="100"/>
          <c:min val="9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79238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TSS (g/L)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Data!$B$9:$B$11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Data!$C$9:$C$11</c:f>
              <c:numCache>
                <c:formatCode>0.00</c:formatCode>
                <c:ptCount val="3"/>
                <c:pt idx="2">
                  <c:v>34.5666666666667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Data!$B$9:$B$11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Data!$D$9:$D$11</c:f>
              <c:numCache>
                <c:formatCode>0.00</c:formatCode>
                <c:ptCount val="3"/>
                <c:pt idx="2">
                  <c:v>36.5666666666667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Data!$E$3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Data!$B$9:$B$11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Data!$E$9:$E$11</c:f>
              <c:numCache>
                <c:formatCode>0.00</c:formatCode>
                <c:ptCount val="3"/>
                <c:pt idx="0">
                  <c:v>21.96</c:v>
                </c:pt>
                <c:pt idx="1">
                  <c:v>20.45</c:v>
                </c:pt>
                <c:pt idx="2">
                  <c:v>22.1833333333333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Data!$F$3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Data!$B$9:$B$11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Data!$F$9:$F$11</c:f>
              <c:numCache>
                <c:formatCode>0.00</c:formatCode>
                <c:ptCount val="3"/>
                <c:pt idx="0">
                  <c:v>13.6857142857143</c:v>
                </c:pt>
                <c:pt idx="1">
                  <c:v>11.4</c:v>
                </c:pt>
                <c:pt idx="2">
                  <c:v>12.1</c:v>
                </c:pt>
              </c:numCache>
            </c:numRef>
          </c:yVal>
          <c:smooth val="1"/>
        </c:ser>
        <c:axId val="34495326"/>
        <c:axId val="56395323"/>
      </c:scatterChart>
      <c:valAx>
        <c:axId val="344953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395323"/>
        <c:crosses val="autoZero"/>
        <c:crossBetween val="midCat"/>
      </c:valAx>
      <c:valAx>
        <c:axId val="56395323"/>
        <c:scaling>
          <c:orientation val="minMax"/>
          <c:max val="40"/>
          <c:min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49532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VSS (g/L)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Data!$B$13:$B$15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Data!$C$13:$C$15</c:f>
              <c:numCache>
                <c:formatCode>0.00</c:formatCode>
                <c:ptCount val="3"/>
                <c:pt idx="2">
                  <c:v>33.2666666666667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Data!$B$13:$B$15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Data!$D$13:$D$15</c:f>
              <c:numCache>
                <c:formatCode>0.00</c:formatCode>
                <c:ptCount val="3"/>
                <c:pt idx="2">
                  <c:v>34.9666666666667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Data!$E$3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Data!$B$13:$B$15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Data!$E$13:$E$15</c:f>
              <c:numCache>
                <c:formatCode>0.00</c:formatCode>
                <c:ptCount val="3"/>
                <c:pt idx="0">
                  <c:v>21.18</c:v>
                </c:pt>
                <c:pt idx="1">
                  <c:v>19.6875</c:v>
                </c:pt>
                <c:pt idx="2">
                  <c:v>21.5666666666667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Data!$F$3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Data!$B$13:$B$15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Data!$F$13:$F$15</c:f>
              <c:numCache>
                <c:formatCode>0.00</c:formatCode>
                <c:ptCount val="3"/>
                <c:pt idx="0">
                  <c:v>13.4</c:v>
                </c:pt>
                <c:pt idx="1">
                  <c:v>11.2</c:v>
                </c:pt>
                <c:pt idx="2">
                  <c:v>11.8333333333333</c:v>
                </c:pt>
              </c:numCache>
            </c:numRef>
          </c:yVal>
          <c:smooth val="1"/>
        </c:ser>
        <c:axId val="7636070"/>
        <c:axId val="85478505"/>
      </c:scatterChart>
      <c:valAx>
        <c:axId val="76360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478505"/>
        <c:crosses val="autoZero"/>
        <c:crossBetween val="midCat"/>
      </c:valAx>
      <c:valAx>
        <c:axId val="85478505"/>
        <c:scaling>
          <c:orientation val="minMax"/>
          <c:max val="40"/>
          <c:min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3607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sCOD (mg/L)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Data!$B$17:$B$19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Data!$C$17:$C$19</c:f>
              <c:numCache>
                <c:formatCode>0.00</c:formatCode>
                <c:ptCount val="3"/>
                <c:pt idx="2">
                  <c:v>15809.82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Data!$B$17:$B$19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Data!$D$17:$D$19</c:f>
              <c:numCache>
                <c:formatCode>0.00</c:formatCode>
                <c:ptCount val="3"/>
                <c:pt idx="2">
                  <c:v>14115.124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Data!$E$3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Data!$B$17:$B$19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Data!$E$17:$E$19</c:f>
              <c:numCache>
                <c:formatCode>0.00</c:formatCode>
                <c:ptCount val="3"/>
                <c:pt idx="0">
                  <c:v>12359.57</c:v>
                </c:pt>
                <c:pt idx="1">
                  <c:v>10241.2</c:v>
                </c:pt>
                <c:pt idx="2">
                  <c:v>8532.596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Data!$F$3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Data!$B$17:$B$19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Data!$F$17:$F$19</c:f>
              <c:numCache>
                <c:formatCode>0.00</c:formatCode>
                <c:ptCount val="3"/>
                <c:pt idx="0">
                  <c:v>8621.27</c:v>
                </c:pt>
                <c:pt idx="1">
                  <c:v>7250.56</c:v>
                </c:pt>
                <c:pt idx="2">
                  <c:v>8383.064</c:v>
                </c:pt>
              </c:numCache>
            </c:numRef>
          </c:yVal>
          <c:smooth val="1"/>
        </c:ser>
        <c:axId val="81317498"/>
        <c:axId val="24106763"/>
      </c:scatterChart>
      <c:valAx>
        <c:axId val="8131749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106763"/>
        <c:crosses val="autoZero"/>
        <c:crossBetween val="midCat"/>
      </c:valAx>
      <c:valAx>
        <c:axId val="24106763"/>
        <c:scaling>
          <c:orientation val="minMax"/>
          <c:max val="17000"/>
          <c:min val="5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31749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47520</xdr:colOff>
      <xdr:row>1</xdr:row>
      <xdr:rowOff>27360</xdr:rowOff>
    </xdr:from>
    <xdr:to>
      <xdr:col>17</xdr:col>
      <xdr:colOff>368640</xdr:colOff>
      <xdr:row>15</xdr:row>
      <xdr:rowOff>103320</xdr:rowOff>
    </xdr:to>
    <xdr:graphicFrame>
      <xdr:nvGraphicFramePr>
        <xdr:cNvPr id="0" name="Γράφημα 1"/>
        <xdr:cNvGraphicFramePr/>
      </xdr:nvGraphicFramePr>
      <xdr:xfrm>
        <a:off x="8466480" y="217800"/>
        <a:ext cx="495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91440</xdr:colOff>
      <xdr:row>1</xdr:row>
      <xdr:rowOff>19800</xdr:rowOff>
    </xdr:from>
    <xdr:to>
      <xdr:col>25</xdr:col>
      <xdr:colOff>412560</xdr:colOff>
      <xdr:row>15</xdr:row>
      <xdr:rowOff>95760</xdr:rowOff>
    </xdr:to>
    <xdr:graphicFrame>
      <xdr:nvGraphicFramePr>
        <xdr:cNvPr id="1" name="Γράφημα 2"/>
        <xdr:cNvGraphicFramePr/>
      </xdr:nvGraphicFramePr>
      <xdr:xfrm>
        <a:off x="13808880" y="210240"/>
        <a:ext cx="495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905040</xdr:colOff>
      <xdr:row>17</xdr:row>
      <xdr:rowOff>142920</xdr:rowOff>
    </xdr:from>
    <xdr:to>
      <xdr:col>17</xdr:col>
      <xdr:colOff>273600</xdr:colOff>
      <xdr:row>32</xdr:row>
      <xdr:rowOff>28440</xdr:rowOff>
    </xdr:to>
    <xdr:graphicFrame>
      <xdr:nvGraphicFramePr>
        <xdr:cNvPr id="2" name="Γράφημα 3"/>
        <xdr:cNvGraphicFramePr/>
      </xdr:nvGraphicFramePr>
      <xdr:xfrm>
        <a:off x="8226000" y="3381480"/>
        <a:ext cx="5102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0</xdr:colOff>
      <xdr:row>19</xdr:row>
      <xdr:rowOff>0</xdr:rowOff>
    </xdr:from>
    <xdr:to>
      <xdr:col>27</xdr:col>
      <xdr:colOff>321120</xdr:colOff>
      <xdr:row>33</xdr:row>
      <xdr:rowOff>75960</xdr:rowOff>
    </xdr:to>
    <xdr:graphicFrame>
      <xdr:nvGraphicFramePr>
        <xdr:cNvPr id="3" name="Γράφημα 4"/>
        <xdr:cNvGraphicFramePr/>
      </xdr:nvGraphicFramePr>
      <xdr:xfrm>
        <a:off x="15041880" y="3619440"/>
        <a:ext cx="495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3" min="3" style="0" width="10.86"/>
    <col collapsed="false" customWidth="true" hidden="false" outlineLevel="0" max="4" min="4" style="0" width="13.29"/>
    <col collapsed="false" customWidth="true" hidden="false" outlineLevel="0" max="8" min="8" style="0" width="10.86"/>
    <col collapsed="false" customWidth="true" hidden="false" outlineLevel="0" max="9" min="9" style="0" width="9.71"/>
    <col collapsed="false" customWidth="true" hidden="false" outlineLevel="0" max="12" min="11" style="0" width="1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H1" s="0" t="s">
        <v>4</v>
      </c>
      <c r="I1" s="1" t="n">
        <v>45208</v>
      </c>
      <c r="J1" s="2" t="n">
        <v>0.541666666666667</v>
      </c>
    </row>
    <row r="2" customFormat="false" ht="15" hidden="false" customHeight="false" outlineLevel="0" collapsed="false">
      <c r="A2" s="3" t="n">
        <v>1</v>
      </c>
      <c r="B2" s="3" t="n">
        <v>200</v>
      </c>
      <c r="C2" s="3" t="n">
        <v>200</v>
      </c>
      <c r="D2" s="3" t="n">
        <v>0</v>
      </c>
      <c r="H2" s="4" t="s">
        <v>5</v>
      </c>
      <c r="I2" s="0" t="n">
        <v>120</v>
      </c>
    </row>
    <row r="3" customFormat="false" ht="15" hidden="false" customHeight="false" outlineLevel="0" collapsed="false">
      <c r="A3" s="3" t="n">
        <v>2</v>
      </c>
      <c r="B3" s="3" t="n">
        <v>200</v>
      </c>
      <c r="C3" s="3" t="n">
        <v>200</v>
      </c>
      <c r="D3" s="3" t="n">
        <v>2</v>
      </c>
      <c r="H3" s="4" t="s">
        <v>6</v>
      </c>
      <c r="I3" s="0" t="n">
        <v>45</v>
      </c>
    </row>
    <row r="4" customFormat="false" ht="15" hidden="false" customHeight="false" outlineLevel="0" collapsed="false">
      <c r="A4" s="3" t="n">
        <v>3</v>
      </c>
      <c r="B4" s="3" t="n">
        <v>200</v>
      </c>
      <c r="C4" s="3" t="n">
        <v>400</v>
      </c>
      <c r="D4" s="3" t="n">
        <v>2</v>
      </c>
      <c r="H4" s="4" t="s">
        <v>7</v>
      </c>
      <c r="I4" s="0" t="n">
        <v>11.5</v>
      </c>
      <c r="J4" s="4" t="s">
        <v>8</v>
      </c>
    </row>
    <row r="5" customFormat="false" ht="15" hidden="false" customHeight="false" outlineLevel="0" collapsed="false">
      <c r="A5" s="3" t="n">
        <v>4</v>
      </c>
      <c r="B5" s="3" t="n">
        <v>200</v>
      </c>
      <c r="C5" s="3" t="n">
        <v>600</v>
      </c>
      <c r="D5" s="3" t="n">
        <v>2</v>
      </c>
    </row>
    <row r="8" customFormat="false" ht="15" hidden="false" customHeight="false" outlineLevel="0" collapsed="false">
      <c r="A8" s="3" t="s">
        <v>0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K8" s="3" t="s">
        <v>16</v>
      </c>
      <c r="L8" s="3" t="s">
        <v>17</v>
      </c>
    </row>
    <row r="9" customFormat="false" ht="15" hidden="false" customHeight="false" outlineLevel="0" collapsed="false">
      <c r="A9" s="3" t="n">
        <v>1</v>
      </c>
      <c r="B9" s="3" t="n">
        <v>2</v>
      </c>
      <c r="C9" s="3" t="n">
        <v>10</v>
      </c>
      <c r="D9" s="3" t="n">
        <v>6</v>
      </c>
      <c r="E9" s="3" t="n">
        <v>0.1</v>
      </c>
      <c r="F9" s="3" t="n">
        <f aca="false">D9-E9</f>
        <v>5.9</v>
      </c>
      <c r="G9" s="5" t="n">
        <f aca="false">D9/E9</f>
        <v>60</v>
      </c>
      <c r="H9" s="3" t="s">
        <v>18</v>
      </c>
      <c r="K9" s="4" t="n">
        <f aca="false">B2/C2</f>
        <v>1</v>
      </c>
      <c r="L9" s="4" t="n">
        <f aca="false">F9/E9</f>
        <v>59</v>
      </c>
    </row>
    <row r="10" customFormat="false" ht="15" hidden="false" customHeight="false" outlineLevel="0" collapsed="false">
      <c r="A10" s="3" t="n">
        <v>1</v>
      </c>
      <c r="B10" s="3" t="n">
        <v>24</v>
      </c>
      <c r="C10" s="3" t="n">
        <v>12</v>
      </c>
      <c r="D10" s="3" t="n">
        <v>3</v>
      </c>
      <c r="E10" s="3" t="n">
        <v>2.25</v>
      </c>
      <c r="F10" s="3" t="n">
        <f aca="false">D10-E10</f>
        <v>0.75</v>
      </c>
      <c r="G10" s="5" t="n">
        <f aca="false">D10/E10</f>
        <v>1.33333333333333</v>
      </c>
      <c r="K10" s="4" t="n">
        <f aca="false">B2/C2</f>
        <v>1</v>
      </c>
      <c r="L10" s="4" t="n">
        <f aca="false">F10/E10</f>
        <v>0.333333333333333</v>
      </c>
    </row>
    <row r="11" customFormat="false" ht="15" hidden="false" customHeight="false" outlineLevel="0" collapsed="false">
      <c r="A11" s="3" t="n">
        <v>2</v>
      </c>
      <c r="B11" s="3" t="n">
        <v>24</v>
      </c>
      <c r="C11" s="3" t="n">
        <v>12</v>
      </c>
      <c r="D11" s="3" t="n">
        <v>3</v>
      </c>
      <c r="E11" s="3" t="n">
        <v>2</v>
      </c>
      <c r="F11" s="3" t="n">
        <f aca="false">D11-E11</f>
        <v>1</v>
      </c>
      <c r="G11" s="5" t="n">
        <f aca="false">D11/E11</f>
        <v>1.5</v>
      </c>
      <c r="K11" s="4" t="n">
        <f aca="false">B3/C3</f>
        <v>1</v>
      </c>
      <c r="L11" s="4" t="n">
        <f aca="false">F11/E11</f>
        <v>0.5</v>
      </c>
    </row>
    <row r="12" customFormat="false" ht="15" hidden="false" customHeight="false" outlineLevel="0" collapsed="false">
      <c r="A12" s="3" t="n">
        <v>3</v>
      </c>
      <c r="B12" s="3" t="n">
        <v>2</v>
      </c>
      <c r="C12" s="3" t="n">
        <v>10</v>
      </c>
      <c r="D12" s="3" t="n">
        <v>5</v>
      </c>
      <c r="E12" s="3" t="n">
        <v>2.5</v>
      </c>
      <c r="F12" s="3" t="n">
        <f aca="false">D12-E12</f>
        <v>2.5</v>
      </c>
      <c r="G12" s="5" t="n">
        <f aca="false">D12/E12</f>
        <v>2</v>
      </c>
      <c r="H12" s="3"/>
      <c r="K12" s="4" t="n">
        <f aca="false">B4/C4</f>
        <v>0.5</v>
      </c>
      <c r="L12" s="4" t="n">
        <f aca="false">F12/E12</f>
        <v>1</v>
      </c>
    </row>
    <row r="13" customFormat="false" ht="15" hidden="false" customHeight="false" outlineLevel="0" collapsed="false">
      <c r="A13" s="3" t="n">
        <v>3</v>
      </c>
      <c r="B13" s="3" t="n">
        <v>4</v>
      </c>
      <c r="C13" s="3" t="n">
        <v>10</v>
      </c>
      <c r="D13" s="3" t="n">
        <v>8</v>
      </c>
      <c r="E13" s="3" t="n">
        <v>5.5</v>
      </c>
      <c r="F13" s="3" t="n">
        <f aca="false">D13-E13</f>
        <v>2.5</v>
      </c>
      <c r="G13" s="5" t="n">
        <f aca="false">D13/E13</f>
        <v>1.45454545454545</v>
      </c>
      <c r="H13" s="3" t="s">
        <v>19</v>
      </c>
      <c r="K13" s="4" t="n">
        <f aca="false">B4/C4</f>
        <v>0.5</v>
      </c>
      <c r="L13" s="4" t="n">
        <f aca="false">F13/E13</f>
        <v>0.454545454545455</v>
      </c>
    </row>
    <row r="14" customFormat="false" ht="15" hidden="false" customHeight="false" outlineLevel="0" collapsed="false">
      <c r="A14" s="3" t="n">
        <v>3</v>
      </c>
      <c r="B14" s="3" t="n">
        <v>24</v>
      </c>
      <c r="C14" s="3" t="n">
        <v>12</v>
      </c>
      <c r="D14" s="3" t="n">
        <v>6</v>
      </c>
      <c r="E14" s="3" t="n">
        <v>6</v>
      </c>
      <c r="F14" s="3" t="n">
        <f aca="false">D14-E14</f>
        <v>0</v>
      </c>
      <c r="G14" s="5" t="n">
        <f aca="false">D14/E14</f>
        <v>1</v>
      </c>
      <c r="K14" s="4" t="n">
        <f aca="false">B4/C4</f>
        <v>0.5</v>
      </c>
      <c r="L14" s="4" t="n">
        <f aca="false">F14/E14</f>
        <v>0</v>
      </c>
    </row>
    <row r="15" customFormat="false" ht="15" hidden="false" customHeight="false" outlineLevel="0" collapsed="false">
      <c r="A15" s="3" t="n">
        <v>4</v>
      </c>
      <c r="B15" s="3" t="n">
        <v>2</v>
      </c>
      <c r="C15" s="3" t="n">
        <v>10</v>
      </c>
      <c r="D15" s="3" t="n">
        <v>7</v>
      </c>
      <c r="E15" s="3" t="n">
        <v>5</v>
      </c>
      <c r="F15" s="3" t="n">
        <f aca="false">D15-E15</f>
        <v>2</v>
      </c>
      <c r="G15" s="5" t="n">
        <f aca="false">D15/E15</f>
        <v>1.4</v>
      </c>
      <c r="H15" s="3"/>
      <c r="K15" s="4" t="n">
        <f aca="false">B5/C5</f>
        <v>0.333333333333333</v>
      </c>
      <c r="L15" s="4" t="n">
        <f aca="false">F15/E15</f>
        <v>0.4</v>
      </c>
    </row>
    <row r="16" customFormat="false" ht="15" hidden="false" customHeight="false" outlineLevel="0" collapsed="false">
      <c r="A16" s="3" t="n">
        <v>4</v>
      </c>
      <c r="B16" s="3" t="n">
        <v>4</v>
      </c>
      <c r="C16" s="3" t="n">
        <v>10</v>
      </c>
      <c r="D16" s="3" t="n">
        <v>8</v>
      </c>
      <c r="E16" s="3" t="n">
        <v>5.5</v>
      </c>
      <c r="F16" s="3" t="n">
        <f aca="false">D16-E16</f>
        <v>2.5</v>
      </c>
      <c r="G16" s="5" t="n">
        <f aca="false">D16/E16</f>
        <v>1.45454545454545</v>
      </c>
      <c r="H16" s="3" t="s">
        <v>19</v>
      </c>
      <c r="K16" s="4" t="n">
        <f aca="false">B5/C5</f>
        <v>0.333333333333333</v>
      </c>
      <c r="L16" s="4" t="n">
        <f aca="false">F16/E16</f>
        <v>0.454545454545455</v>
      </c>
    </row>
    <row r="17" customFormat="false" ht="15" hidden="false" customHeight="false" outlineLevel="0" collapsed="false">
      <c r="A17" s="3" t="n">
        <v>4</v>
      </c>
      <c r="B17" s="3" t="n">
        <v>24</v>
      </c>
      <c r="C17" s="3" t="n">
        <v>12</v>
      </c>
      <c r="D17" s="3" t="n">
        <v>6</v>
      </c>
      <c r="E17" s="3" t="n">
        <v>5.4</v>
      </c>
      <c r="F17" s="3" t="n">
        <f aca="false">D17-E17</f>
        <v>0.6</v>
      </c>
      <c r="G17" s="5" t="n">
        <f aca="false">D17/E17</f>
        <v>1.11111111111111</v>
      </c>
      <c r="K17" s="4" t="n">
        <f aca="false">B5/C5</f>
        <v>0.333333333333333</v>
      </c>
      <c r="L17" s="4" t="n">
        <f aca="false">F17/E17</f>
        <v>0.111111111111111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2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9" activeCellId="0" sqref="I9"/>
    </sheetView>
  </sheetViews>
  <sheetFormatPr defaultColWidth="8.62109375" defaultRowHeight="15" zeroHeight="false" outlineLevelRow="0" outlineLevelCol="0"/>
  <cols>
    <col collapsed="false" customWidth="true" hidden="false" outlineLevel="0" max="5" min="3" style="0" width="10.43"/>
    <col collapsed="false" customWidth="true" hidden="false" outlineLevel="0" max="7" min="7" style="0" width="17.84"/>
    <col collapsed="false" customWidth="true" hidden="false" outlineLevel="0" max="8" min="8" style="0" width="9.29"/>
    <col collapsed="false" customWidth="true" hidden="false" outlineLevel="0" max="9" min="9" style="0" width="11"/>
    <col collapsed="false" customWidth="true" hidden="false" outlineLevel="0" max="10" min="10" style="0" width="14.29"/>
  </cols>
  <sheetData>
    <row r="1" customFormat="false" ht="15" hidden="false" customHeight="false" outlineLevel="0" collapsed="false">
      <c r="H1" s="6" t="s">
        <v>0</v>
      </c>
      <c r="I1" s="6" t="s">
        <v>20</v>
      </c>
      <c r="J1" s="6" t="s">
        <v>3</v>
      </c>
    </row>
    <row r="2" customFormat="false" ht="15" hidden="false" customHeight="false" outlineLevel="0" collapsed="false">
      <c r="B2" s="7"/>
      <c r="C2" s="7"/>
      <c r="D2" s="7"/>
      <c r="E2" s="7"/>
      <c r="F2" s="7"/>
      <c r="H2" s="3" t="n">
        <v>1</v>
      </c>
      <c r="I2" s="3" t="n">
        <v>1</v>
      </c>
      <c r="J2" s="3" t="n">
        <v>0</v>
      </c>
    </row>
    <row r="3" customFormat="false" ht="15" hidden="false" customHeight="false" outlineLevel="0" collapsed="false">
      <c r="B3" s="8" t="s">
        <v>0</v>
      </c>
      <c r="C3" s="8" t="n">
        <v>1</v>
      </c>
      <c r="D3" s="8" t="n">
        <v>2</v>
      </c>
      <c r="E3" s="8" t="n">
        <v>3</v>
      </c>
      <c r="F3" s="8" t="n">
        <v>4</v>
      </c>
      <c r="H3" s="9" t="n">
        <v>2</v>
      </c>
      <c r="I3" s="9" t="n">
        <v>1</v>
      </c>
      <c r="J3" s="9" t="n">
        <v>2</v>
      </c>
    </row>
    <row r="4" customFormat="false" ht="15" hidden="false" customHeight="false" outlineLevel="0" collapsed="false">
      <c r="B4" s="10" t="s">
        <v>21</v>
      </c>
      <c r="C4" s="10"/>
      <c r="D4" s="10"/>
      <c r="E4" s="10"/>
      <c r="F4" s="10"/>
      <c r="H4" s="3" t="n">
        <v>3</v>
      </c>
      <c r="I4" s="3" t="n">
        <v>2</v>
      </c>
      <c r="J4" s="3" t="n">
        <v>2</v>
      </c>
    </row>
    <row r="5" customFormat="false" ht="15" hidden="false" customHeight="false" outlineLevel="0" collapsed="false">
      <c r="B5" s="3" t="n">
        <v>2</v>
      </c>
      <c r="C5" s="3"/>
      <c r="D5" s="3"/>
      <c r="E5" s="5" t="n">
        <v>96.448087431694</v>
      </c>
      <c r="F5" s="5" t="n">
        <v>97.9123173277662</v>
      </c>
      <c r="H5" s="3" t="n">
        <v>4</v>
      </c>
      <c r="I5" s="3" t="n">
        <v>3</v>
      </c>
      <c r="J5" s="3" t="n">
        <v>2</v>
      </c>
    </row>
    <row r="6" customFormat="false" ht="15" hidden="false" customHeight="false" outlineLevel="0" collapsed="false">
      <c r="B6" s="3" t="n">
        <v>4</v>
      </c>
      <c r="C6" s="3"/>
      <c r="D6" s="3"/>
      <c r="E6" s="5" t="n">
        <v>96.2713936430318</v>
      </c>
      <c r="F6" s="5" t="n">
        <v>98.2456140350877</v>
      </c>
    </row>
    <row r="7" customFormat="false" ht="15" hidden="false" customHeight="false" outlineLevel="0" collapsed="false">
      <c r="B7" s="3" t="n">
        <v>24</v>
      </c>
      <c r="C7" s="5" t="n">
        <v>96.2391513982642</v>
      </c>
      <c r="D7" s="5" t="n">
        <v>95.6244302643574</v>
      </c>
      <c r="E7" s="5" t="n">
        <v>97.2201352366642</v>
      </c>
      <c r="F7" s="5" t="n">
        <v>97.7961432506887</v>
      </c>
      <c r="G7" s="11" t="n">
        <f aca="false">AVERAGE(E5:E7)</f>
        <v>96.6465387704633</v>
      </c>
      <c r="H7" s="11" t="n">
        <f aca="false">AVERAGE(F5:F7)</f>
        <v>97.9846915378475</v>
      </c>
    </row>
    <row r="8" customFormat="false" ht="15" hidden="false" customHeight="false" outlineLevel="0" collapsed="false">
      <c r="B8" s="10" t="s">
        <v>22</v>
      </c>
      <c r="C8" s="10"/>
      <c r="D8" s="10"/>
      <c r="E8" s="10"/>
      <c r="F8" s="10"/>
      <c r="G8" s="11" t="n">
        <f aca="false">STDEV(E5:E7)</f>
        <v>0.504544203481257</v>
      </c>
      <c r="H8" s="11" t="n">
        <f aca="false">STDEV(F5:F7)</f>
        <v>0.233312057598277</v>
      </c>
    </row>
    <row r="9" customFormat="false" ht="15" hidden="false" customHeight="false" outlineLevel="0" collapsed="false">
      <c r="B9" s="3" t="n">
        <v>2</v>
      </c>
      <c r="C9" s="3"/>
      <c r="D9" s="3"/>
      <c r="E9" s="5" t="n">
        <v>21.96</v>
      </c>
      <c r="F9" s="5" t="n">
        <v>13.6857142857143</v>
      </c>
      <c r="I9" s="4" t="s">
        <v>23</v>
      </c>
    </row>
    <row r="10" customFormat="false" ht="15" hidden="false" customHeight="false" outlineLevel="0" collapsed="false">
      <c r="B10" s="3" t="n">
        <v>4</v>
      </c>
      <c r="C10" s="3"/>
      <c r="D10" s="3"/>
      <c r="E10" s="5" t="n">
        <v>20.45</v>
      </c>
      <c r="F10" s="5" t="n">
        <v>11.4</v>
      </c>
    </row>
    <row r="11" customFormat="false" ht="15" hidden="false" customHeight="false" outlineLevel="0" collapsed="false">
      <c r="B11" s="3" t="n">
        <v>24</v>
      </c>
      <c r="C11" s="5" t="n">
        <v>34.5666666666667</v>
      </c>
      <c r="D11" s="5" t="n">
        <v>36.5666666666667</v>
      </c>
      <c r="E11" s="5" t="n">
        <v>22.1833333333333</v>
      </c>
      <c r="F11" s="5" t="n">
        <v>12.1</v>
      </c>
    </row>
    <row r="12" customFormat="false" ht="15" hidden="false" customHeight="false" outlineLevel="0" collapsed="false">
      <c r="B12" s="10" t="s">
        <v>24</v>
      </c>
      <c r="C12" s="10"/>
      <c r="D12" s="10"/>
      <c r="E12" s="10"/>
      <c r="F12" s="10"/>
    </row>
    <row r="13" customFormat="false" ht="15" hidden="false" customHeight="false" outlineLevel="0" collapsed="false">
      <c r="B13" s="3" t="n">
        <v>2</v>
      </c>
      <c r="C13" s="3"/>
      <c r="D13" s="3"/>
      <c r="E13" s="5" t="n">
        <v>21.18</v>
      </c>
      <c r="F13" s="5" t="n">
        <v>13.4</v>
      </c>
    </row>
    <row r="14" customFormat="false" ht="15" hidden="false" customHeight="false" outlineLevel="0" collapsed="false">
      <c r="B14" s="3" t="n">
        <v>4</v>
      </c>
      <c r="C14" s="3"/>
      <c r="D14" s="3"/>
      <c r="E14" s="5" t="n">
        <v>19.6875</v>
      </c>
      <c r="F14" s="5" t="n">
        <v>11.2</v>
      </c>
    </row>
    <row r="15" customFormat="false" ht="15" hidden="false" customHeight="false" outlineLevel="0" collapsed="false">
      <c r="B15" s="3" t="n">
        <v>24</v>
      </c>
      <c r="C15" s="5" t="n">
        <v>33.2666666666667</v>
      </c>
      <c r="D15" s="5" t="n">
        <v>34.9666666666667</v>
      </c>
      <c r="E15" s="5" t="n">
        <v>21.5666666666667</v>
      </c>
      <c r="F15" s="5" t="n">
        <v>11.8333333333333</v>
      </c>
    </row>
    <row r="16" customFormat="false" ht="15" hidden="false" customHeight="false" outlineLevel="0" collapsed="false">
      <c r="B16" s="10" t="s">
        <v>25</v>
      </c>
      <c r="C16" s="10"/>
      <c r="D16" s="10"/>
      <c r="E16" s="10"/>
      <c r="F16" s="10"/>
    </row>
    <row r="17" customFormat="false" ht="15" hidden="false" customHeight="false" outlineLevel="0" collapsed="false">
      <c r="B17" s="3" t="n">
        <v>2</v>
      </c>
      <c r="E17" s="11" t="n">
        <v>12359.57</v>
      </c>
      <c r="F17" s="11" t="n">
        <v>8621.27</v>
      </c>
    </row>
    <row r="18" customFormat="false" ht="15" hidden="false" customHeight="false" outlineLevel="0" collapsed="false">
      <c r="B18" s="3" t="n">
        <v>4</v>
      </c>
      <c r="E18" s="11" t="n">
        <v>10241.2</v>
      </c>
      <c r="F18" s="11" t="n">
        <v>7250.56</v>
      </c>
    </row>
    <row r="19" customFormat="false" ht="15" hidden="false" customHeight="false" outlineLevel="0" collapsed="false">
      <c r="B19" s="3" t="n">
        <v>24</v>
      </c>
      <c r="C19" s="11" t="n">
        <v>15809.82</v>
      </c>
      <c r="D19" s="11" t="n">
        <v>14115.124</v>
      </c>
      <c r="E19" s="11" t="n">
        <v>8532.596</v>
      </c>
      <c r="F19" s="11" t="n">
        <v>8383.064</v>
      </c>
    </row>
    <row r="20" customFormat="false" ht="15" hidden="false" customHeight="false" outlineLevel="0" collapsed="false">
      <c r="B20" s="10" t="s">
        <v>26</v>
      </c>
      <c r="C20" s="10"/>
      <c r="D20" s="10"/>
      <c r="E20" s="10"/>
      <c r="F20" s="10"/>
    </row>
    <row r="21" customFormat="false" ht="15" hidden="false" customHeight="false" outlineLevel="0" collapsed="false">
      <c r="B21" s="3" t="n">
        <v>2</v>
      </c>
      <c r="C21" s="3"/>
      <c r="D21" s="3"/>
      <c r="E21" s="3"/>
      <c r="F21" s="3"/>
    </row>
    <row r="22" customFormat="false" ht="15" hidden="false" customHeight="false" outlineLevel="0" collapsed="false">
      <c r="B22" s="3" t="n">
        <v>4</v>
      </c>
      <c r="C22" s="3"/>
      <c r="D22" s="3"/>
      <c r="E22" s="3"/>
      <c r="F22" s="3"/>
    </row>
    <row r="23" customFormat="false" ht="15" hidden="false" customHeight="false" outlineLevel="0" collapsed="false">
      <c r="B23" s="3" t="n">
        <v>24</v>
      </c>
      <c r="C23" s="3" t="n">
        <v>4.46</v>
      </c>
      <c r="D23" s="3" t="n">
        <v>4.43</v>
      </c>
      <c r="E23" s="3" t="n">
        <v>4.45</v>
      </c>
      <c r="F23" s="3" t="n">
        <v>4.35</v>
      </c>
    </row>
    <row r="24" customFormat="false" ht="15" hidden="false" customHeight="false" outlineLevel="0" collapsed="false">
      <c r="B24" s="10" t="s">
        <v>27</v>
      </c>
      <c r="C24" s="10"/>
      <c r="D24" s="10"/>
      <c r="E24" s="10"/>
      <c r="F24" s="10"/>
    </row>
    <row r="25" customFormat="false" ht="15" hidden="false" customHeight="false" outlineLevel="0" collapsed="false">
      <c r="B25" s="3" t="n">
        <v>2</v>
      </c>
      <c r="C25" s="3"/>
      <c r="D25" s="3"/>
      <c r="E25" s="3"/>
      <c r="F25" s="3"/>
    </row>
    <row r="26" customFormat="false" ht="15" hidden="false" customHeight="false" outlineLevel="0" collapsed="false">
      <c r="B26" s="3" t="n">
        <v>4</v>
      </c>
      <c r="C26" s="3"/>
      <c r="D26" s="3"/>
      <c r="E26" s="3"/>
      <c r="F26" s="3"/>
    </row>
    <row r="27" customFormat="false" ht="15" hidden="false" customHeight="false" outlineLevel="0" collapsed="false">
      <c r="B27" s="3" t="n">
        <v>24</v>
      </c>
      <c r="C27" s="3"/>
      <c r="D27" s="3"/>
      <c r="E27" s="3" t="n">
        <v>3.71</v>
      </c>
      <c r="F27" s="3" t="n">
        <v>3.7</v>
      </c>
    </row>
  </sheetData>
  <mergeCells count="6">
    <mergeCell ref="B4:F4"/>
    <mergeCell ref="B8:F8"/>
    <mergeCell ref="B12:F12"/>
    <mergeCell ref="B16:F16"/>
    <mergeCell ref="B20:F20"/>
    <mergeCell ref="B24:F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Dimos Tsivas</dc:creator>
  <dc:description/>
  <dc:language>en-US</dc:language>
  <cp:lastModifiedBy/>
  <dcterms:modified xsi:type="dcterms:W3CDTF">2024-05-21T14:59:52Z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