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Φύλλο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<sst xmlns="http://schemas.openxmlformats.org/spreadsheetml/2006/main" count="18" uniqueCount="18">
  <si>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Collection</t>
  </si>
  <si>
    <t xml:space="preserve">Mixture (%)</t>
  </si>
  <si>
    <t xml:space="preserve">Vegetables</t>
  </si>
  <si>
    <t xml:space="preserve">Meat</t>
  </si>
  <si>
    <t xml:space="preserve">Grain</t>
  </si>
  <si>
    <t xml:space="preserve">Mean</t>
  </si>
  <si>
    <t xml:space="preserve">Stdev</t>
  </si>
  <si>
    <t xml:space="preserve">pH</t>
  </si>
  <si>
    <t xml:space="preserve">EC (μS/cm)</t>
  </si>
  <si>
    <t xml:space="preserve">Moisture(%)</t>
  </si>
  <si>
    <t xml:space="preserve">TS (%)</t>
  </si>
  <si>
    <t xml:space="preserve">Density (g/mL)</t>
  </si>
  <si>
    <t xml:space="preserve">Ash(%)</t>
  </si>
  <si>
    <t xml:space="preserve">VS (%)</t>
  </si>
  <si>
    <t xml:space="preserve">VS/TS</t>
  </si>
  <si>
    <t xml:space="preserve">sCOD</t>
  </si>
  <si>
    <t xml:space="preserve">tCOD</t>
  </si>
  <si>
    <t xml:space="preserve">sCOD/tCOD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</si>
</sst>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8.62109375" defaultRowHeight="15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11.52"/>
    <col collapsed="false" customWidth="true" hidden="false" outlineLevel="0" max="8" min="8" style="0" width="13.95"/>
    <col collapsed="false" customWidth="true" hidden="false" outlineLevel="0" max="9" min="9" style="0" width="14.14"/>
    <col collapsed="false" customWidth="true" hidden="false" outlineLevel="0" max="10" min="10" style="0" width="12.57"/>
  </cols>
  <sheetData>
    <row r="1" customFormat="false" ht="15" hidden="false" customHeight="false" outlineLevel="0" collapsed="false">
      <c r="A1" s="0" t="s">
        <v>0</v>
      </c>
      <c r="B1" s="1" t="n">
        <v>45207</v>
      </c>
    </row>
    <row r="3" customFormat="false" ht="15" hidden="false" customHeight="false" outlineLevel="0" collapsed="false">
      <c r="A3" s="2" t="s">
        <v>1</v>
      </c>
      <c r="B3" s="2"/>
    </row>
    <row r="4" customFormat="false" ht="15" hidden="false" customHeight="false" outlineLevel="0" collapsed="false">
      <c r="A4" s="0" t="s">
        <v>2</v>
      </c>
      <c r="B4" s="0" t="n">
        <v>75</v>
      </c>
    </row>
    <row r="5" customFormat="false" ht="15" hidden="false" customHeight="false" outlineLevel="0" collapsed="false">
      <c r="A5" s="0" t="s">
        <v>3</v>
      </c>
      <c r="B5" s="0" t="n">
        <v>8</v>
      </c>
    </row>
    <row r="6" customFormat="false" ht="15" hidden="false" customHeight="false" outlineLevel="0" collapsed="false">
      <c r="A6" s="0" t="s">
        <v>4</v>
      </c>
      <c r="B6" s="0" t="n">
        <v>17</v>
      </c>
    </row>
    <row r="8" customFormat="false" ht="15" hidden="false" customHeight="false" outlineLevel="0" collapsed="false">
      <c r="E8" s="3" t="s">
        <v>5</v>
      </c>
      <c r="F8" s="4" t="s">
        <v>6</v>
      </c>
    </row>
    <row r="9" customFormat="false" ht="15" hidden="false" customHeight="false" outlineLevel="0" collapsed="false">
      <c r="A9" s="0" t="s">
        <v>7</v>
      </c>
      <c r="B9" s="5" t="n">
        <v>4.63</v>
      </c>
      <c r="C9" s="5" t="n">
        <v>4.62</v>
      </c>
      <c r="D9" s="5" t="n">
        <v>4.6</v>
      </c>
      <c r="E9" s="5" t="n">
        <f aca="false">AVERAGE(B9:D9)</f>
        <v>4.61666666666667</v>
      </c>
      <c r="F9" s="4" t="n">
        <f aca="false">STDEV(B9:D9)</f>
        <v>0.0152752523165196</v>
      </c>
    </row>
    <row r="10" customFormat="false" ht="15" hidden="false" customHeight="false" outlineLevel="0" collapsed="false">
      <c r="A10" s="0" t="s">
        <v>8</v>
      </c>
      <c r="B10" s="5" t="n">
        <v>1774</v>
      </c>
      <c r="C10" s="5" t="n">
        <v>1836</v>
      </c>
      <c r="D10" s="5" t="n">
        <v>1843</v>
      </c>
      <c r="E10" s="5" t="n">
        <f aca="false">AVERAGE(B10:D10)</f>
        <v>1817.66666666667</v>
      </c>
      <c r="F10" s="4" t="n">
        <f aca="false">STDEV(B10:D10)</f>
        <v>37.9780638439262</v>
      </c>
    </row>
    <row r="11" customFormat="false" ht="15" hidden="false" customHeight="false" outlineLevel="0" collapsed="false">
      <c r="A11" s="0" t="s">
        <v>9</v>
      </c>
      <c r="B11" s="5" t="n">
        <v>86.916</v>
      </c>
      <c r="C11" s="5" t="n">
        <v>90.002</v>
      </c>
      <c r="D11" s="5"/>
      <c r="E11" s="5" t="n">
        <f aca="false">AVERAGE(B11:D11)</f>
        <v>88.459</v>
      </c>
      <c r="F11" s="4" t="n">
        <f aca="false">STDEV(B11:D11)</f>
        <v>2.18213152674168</v>
      </c>
    </row>
    <row r="12" customFormat="false" ht="15" hidden="false" customHeight="false" outlineLevel="0" collapsed="false">
      <c r="A12" s="0" t="s">
        <v>10</v>
      </c>
      <c r="B12" s="5" t="n">
        <v>13.0838</v>
      </c>
      <c r="C12" s="5" t="n">
        <v>9.998</v>
      </c>
      <c r="D12" s="5"/>
      <c r="E12" s="5" t="n">
        <f aca="false">AVERAGE(B12:D12)</f>
        <v>11.5409</v>
      </c>
      <c r="F12" s="4" t="n">
        <f aca="false">STDEV(B12:D12)</f>
        <v>2.18199010538545</v>
      </c>
    </row>
    <row r="13" customFormat="false" ht="15" hidden="false" customHeight="false" outlineLevel="0" collapsed="false">
      <c r="A13" s="0" t="s">
        <v>11</v>
      </c>
      <c r="B13" s="5" t="n">
        <v>1.0233</v>
      </c>
      <c r="C13" s="0" t="n">
        <v>1.0326</v>
      </c>
      <c r="D13" s="0" t="n">
        <v>1.0388</v>
      </c>
      <c r="E13" s="5" t="n">
        <f aca="false">AVERAGE(B13:D13)</f>
        <v>1.03156666666667</v>
      </c>
      <c r="F13" s="4" t="n">
        <f aca="false">STDEV(B13:D13)</f>
        <v>0.00780149558311303</v>
      </c>
    </row>
    <row r="14" customFormat="false" ht="15" hidden="false" customHeight="false" outlineLevel="0" collapsed="false">
      <c r="A14" s="0" t="s">
        <v>12</v>
      </c>
      <c r="B14" s="0" t="n">
        <v>0.176</v>
      </c>
      <c r="C14" s="0" t="n">
        <v>0.187</v>
      </c>
      <c r="E14" s="5" t="n">
        <f aca="false">AVERAGE(B14:D14)</f>
        <v>0.1815</v>
      </c>
      <c r="F14" s="4" t="n">
        <f aca="false">STDEV(B14:D14)</f>
        <v>0.00777817459305203</v>
      </c>
    </row>
    <row r="15" customFormat="false" ht="15" hidden="false" customHeight="false" outlineLevel="0" collapsed="false">
      <c r="A15" s="0" t="s">
        <v>13</v>
      </c>
      <c r="B15" s="0" t="n">
        <f aca="false">B12*$E$16</f>
        <v>12.3903586</v>
      </c>
      <c r="C15" s="0" t="n">
        <f aca="false">C12*$E$16</f>
        <v>9.468106</v>
      </c>
      <c r="E15" s="5" t="n">
        <f aca="false">AVERAGE(B15:D15)</f>
        <v>10.9292323</v>
      </c>
      <c r="F15" s="4" t="n">
        <f aca="false">STDEV(B15:D15)</f>
        <v>2.06634462980002</v>
      </c>
    </row>
    <row r="16" customFormat="false" ht="15" hidden="false" customHeight="false" outlineLevel="0" collapsed="false">
      <c r="A16" s="0" t="s">
        <v>14</v>
      </c>
      <c r="B16" s="0" t="n">
        <v>0.901</v>
      </c>
      <c r="C16" s="0" t="n">
        <v>0.99</v>
      </c>
      <c r="D16" s="0" t="n">
        <v>0.95</v>
      </c>
      <c r="E16" s="5" t="n">
        <f aca="false">AVERAGE(B16:D16)</f>
        <v>0.947</v>
      </c>
      <c r="F16" s="4" t="n">
        <f aca="false">STDEV(B16:D16)</f>
        <v>0.0445757781760453</v>
      </c>
    </row>
    <row r="17" customFormat="false" ht="15" hidden="false" customHeight="false" outlineLevel="0" collapsed="false">
      <c r="A17" s="0" t="s">
        <v>15</v>
      </c>
      <c r="B17" s="0" t="n">
        <v>18608.868</v>
      </c>
      <c r="C17" s="0" t="n">
        <v>21408.876</v>
      </c>
      <c r="E17" s="5" t="n">
        <f aca="false">AVERAGE(B17:D17)</f>
        <v>20008.872</v>
      </c>
      <c r="F17" s="4" t="n">
        <f aca="false">STDEV(B17:D17)</f>
        <v>1979.90464417658</v>
      </c>
    </row>
    <row r="18" customFormat="false" ht="15" hidden="false" customHeight="false" outlineLevel="0" collapsed="false">
      <c r="A18" s="0" t="s">
        <v>16</v>
      </c>
      <c r="B18" s="0" t="n">
        <v>94472.584</v>
      </c>
      <c r="C18" s="0" t="n">
        <v>97589.583</v>
      </c>
      <c r="E18" s="5" t="n">
        <f aca="false">AVERAGE(B18:D18)</f>
        <v>96031.0835</v>
      </c>
      <c r="F18" s="4" t="n">
        <f aca="false">STDEV(B18:D18)</f>
        <v>2204.05112985168</v>
      </c>
    </row>
    <row r="19" customFormat="false" ht="15" hidden="false" customHeight="false" outlineLevel="0" collapsed="false">
      <c r="A19" s="0" t="s">
        <v>17</v>
      </c>
      <c r="B19" s="0" t="n">
        <f aca="false">B17/B18</f>
        <v>0.196976384175117</v>
      </c>
      <c r="C19" s="0" t="n">
        <f aca="false">C17/C18</f>
        <v>0.219376652116651</v>
      </c>
      <c r="E19" s="5" t="n">
        <f aca="false">AVERAGE(B19:D19)</f>
        <v>0.208176518145884</v>
      </c>
      <c r="F19" s="4" t="n">
        <f aca="false">STDEV(B19:D19)</f>
        <v>0.0158393813618541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Dimos Tsivas</dc:creator>
  <dc:description/>
  <dc:language>en-US</dc:language>
  <cp:lastModifiedBy/>
  <dcterms:modified xsi:type="dcterms:W3CDTF">2024-05-08T15:41:03Z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