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ippes\Desktop\"/>
    </mc:Choice>
  </mc:AlternateContent>
  <xr:revisionPtr revIDLastSave="0" documentId="13_ncr:1_{7D83B726-CC02-4397-AA94-C5E1D0BAFF7C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exp 1" sheetId="1" r:id="rId1"/>
    <sheet name="exp 2" sheetId="2" r:id="rId2"/>
    <sheet name="Sheet2" sheetId="3" r:id="rId3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30" i="2" l="1"/>
  <c r="E36" i="2"/>
  <c r="E29" i="2"/>
  <c r="D37" i="2"/>
  <c r="D36" i="2"/>
  <c r="E37" i="2"/>
  <c r="E41" i="2"/>
  <c r="D41" i="2"/>
  <c r="C41" i="2"/>
  <c r="B41" i="2"/>
  <c r="E40" i="2"/>
  <c r="D40" i="2"/>
  <c r="C40" i="2"/>
  <c r="B40" i="2"/>
  <c r="E39" i="2"/>
  <c r="D39" i="2"/>
  <c r="C39" i="2"/>
  <c r="B39" i="2"/>
  <c r="E38" i="2"/>
  <c r="D38" i="2"/>
  <c r="C38" i="2"/>
  <c r="B38" i="2"/>
  <c r="C37" i="2"/>
  <c r="B37" i="2"/>
  <c r="C36" i="2"/>
  <c r="B36" i="2"/>
  <c r="E34" i="2"/>
  <c r="D34" i="2"/>
  <c r="C34" i="2"/>
  <c r="B34" i="2"/>
  <c r="E33" i="2"/>
  <c r="D33" i="2"/>
  <c r="C33" i="2"/>
  <c r="B33" i="2"/>
  <c r="E32" i="2"/>
  <c r="D32" i="2"/>
  <c r="C32" i="2"/>
  <c r="B32" i="2"/>
  <c r="E31" i="2"/>
  <c r="D31" i="2"/>
  <c r="C31" i="2"/>
  <c r="B31" i="2"/>
  <c r="D30" i="2"/>
  <c r="C30" i="2"/>
  <c r="B30" i="2"/>
  <c r="D29" i="2"/>
  <c r="C29" i="2"/>
  <c r="B29" i="2"/>
  <c r="E41" i="1"/>
  <c r="E40" i="1"/>
  <c r="E39" i="1"/>
  <c r="E38" i="1"/>
  <c r="E37" i="1"/>
  <c r="E36" i="1"/>
  <c r="D41" i="1"/>
  <c r="D40" i="1"/>
  <c r="D39" i="1"/>
  <c r="D38" i="1"/>
  <c r="D37" i="1"/>
  <c r="D36" i="1"/>
  <c r="C41" i="1"/>
  <c r="C40" i="1"/>
  <c r="C39" i="1"/>
  <c r="C38" i="1"/>
  <c r="C37" i="1"/>
  <c r="C36" i="1"/>
  <c r="D29" i="1"/>
  <c r="E34" i="1"/>
  <c r="E33" i="1"/>
  <c r="E32" i="1"/>
  <c r="E31" i="1"/>
  <c r="E30" i="1"/>
  <c r="E29" i="1"/>
  <c r="D34" i="1"/>
  <c r="D33" i="1"/>
  <c r="D32" i="1"/>
  <c r="D31" i="1"/>
  <c r="D30" i="1"/>
  <c r="C34" i="1"/>
  <c r="C33" i="1"/>
  <c r="C32" i="1"/>
  <c r="C31" i="1"/>
  <c r="C30" i="1"/>
  <c r="C29" i="1"/>
  <c r="B34" i="1"/>
  <c r="B41" i="1"/>
  <c r="B40" i="1"/>
  <c r="B33" i="1"/>
  <c r="B39" i="1"/>
  <c r="B32" i="1"/>
  <c r="B38" i="1"/>
  <c r="B31" i="1"/>
  <c r="B37" i="1"/>
  <c r="B30" i="1"/>
  <c r="B36" i="1"/>
  <c r="B29" i="1"/>
</calcChain>
</file>

<file path=xl/sharedStrings.xml><?xml version="1.0" encoding="utf-8"?>
<sst xmlns="http://schemas.openxmlformats.org/spreadsheetml/2006/main" count="42" uniqueCount="9">
  <si>
    <t>Exp 1</t>
  </si>
  <si>
    <t>Exp 2</t>
  </si>
  <si>
    <t>Time</t>
  </si>
  <si>
    <t>Lactate</t>
  </si>
  <si>
    <t>Acetate</t>
  </si>
  <si>
    <t>Propionate</t>
  </si>
  <si>
    <t>Ethanol</t>
  </si>
  <si>
    <t>Mean values</t>
  </si>
  <si>
    <t>SDV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</si>
</sst>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1'!$B$27</c:f>
              <c:strCache>
                <c:ptCount val="1"/>
                <c:pt idx="0">
                  <c:v>Lactate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1'!$B$36:$B$41</c:f>
                <c:numCache>
                  <c:formatCode>General</c:formatCode>
                  <c:ptCount val="6"/>
                  <c:pt idx="0">
                    <c:v>9.8427666903483452E-2</c:v>
                  </c:pt>
                  <c:pt idx="1">
                    <c:v>9.4585772794505293E-2</c:v>
                  </c:pt>
                  <c:pt idx="2">
                    <c:v>2.3591951273432162E-2</c:v>
                  </c:pt>
                  <c:pt idx="3">
                    <c:v>3.1330534032591013E-2</c:v>
                  </c:pt>
                  <c:pt idx="4">
                    <c:v>4.3261586864483267E-2</c:v>
                  </c:pt>
                  <c:pt idx="5">
                    <c:v>0.12120887173198454</c:v>
                  </c:pt>
                </c:numCache>
              </c:numRef>
            </c:plus>
            <c:minus>
              <c:numRef>
                <c:f>'exp 1'!$B$36:$B$41</c:f>
                <c:numCache>
                  <c:formatCode>General</c:formatCode>
                  <c:ptCount val="6"/>
                  <c:pt idx="0">
                    <c:v>9.8427666903483452E-2</c:v>
                  </c:pt>
                  <c:pt idx="1">
                    <c:v>9.4585772794505293E-2</c:v>
                  </c:pt>
                  <c:pt idx="2">
                    <c:v>2.3591951273432162E-2</c:v>
                  </c:pt>
                  <c:pt idx="3">
                    <c:v>3.1330534032591013E-2</c:v>
                  </c:pt>
                  <c:pt idx="4">
                    <c:v>4.3261586864483267E-2</c:v>
                  </c:pt>
                  <c:pt idx="5">
                    <c:v>0.12120887173198454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1'!$A$29:$A$34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'exp 1'!$B$29:$B$34</c:f>
              <c:numCache>
                <c:formatCode>0.00000</c:formatCode>
                <c:ptCount val="6"/>
                <c:pt idx="0">
                  <c:v>0.87063203715835602</c:v>
                </c:pt>
                <c:pt idx="1">
                  <c:v>1.0923785686777854</c:v>
                </c:pt>
                <c:pt idx="2">
                  <c:v>0.99879915249447748</c:v>
                </c:pt>
                <c:pt idx="3">
                  <c:v>0.7635147470079473</c:v>
                </c:pt>
                <c:pt idx="4">
                  <c:v>0.58593313451302398</c:v>
                </c:pt>
                <c:pt idx="5">
                  <c:v>0.26983128094518949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8-4B2E-A48E-C950D1BB9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183"/>
        <c:axId val="761161135"/>
      </c:scatterChart>
      <c:valAx>
        <c:axId val="340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1135"/>
        <c:crosses val="autoZero"/>
        <c:crossBetween val="midCat"/>
      </c:valAx>
      <c:valAx>
        <c:axId val="7611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Acetate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Sheet2!$C$3:$C$8</c:f>
              <c:numCache>
                <c:formatCode>General</c:formatCode>
                <c:ptCount val="6"/>
                <c:pt idx="0">
                  <c:v>0.56890069962233225</c:v>
                </c:pt>
                <c:pt idx="1">
                  <c:v>0.65672755054045207</c:v>
                </c:pt>
                <c:pt idx="2">
                  <c:v>1.0520670635244029</c:v>
                </c:pt>
                <c:pt idx="3">
                  <c:v>1.2468260690542199</c:v>
                </c:pt>
                <c:pt idx="4">
                  <c:v>1.6291255364004498</c:v>
                </c:pt>
                <c:pt idx="5">
                  <c:v>1.9603358273531499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CA-426D-87AA-314A93864CD4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Sheet2!$C$12:$C$17</c:f>
              <c:numCache>
                <c:formatCode>General</c:formatCode>
                <c:ptCount val="6"/>
                <c:pt idx="0">
                  <c:v>0.48541337516180932</c:v>
                </c:pt>
                <c:pt idx="1">
                  <c:v>0.55867946366517474</c:v>
                </c:pt>
                <c:pt idx="2">
                  <c:v>0.76659953477114173</c:v>
                </c:pt>
                <c:pt idx="3">
                  <c:v>0.86536801214319981</c:v>
                </c:pt>
                <c:pt idx="4">
                  <c:v>1.1337367412674968</c:v>
                </c:pt>
                <c:pt idx="5">
                  <c:v>1.4459152588777899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A-426D-87AA-314A93864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44623"/>
        <c:axId val="804059567"/>
      </c:scatterChart>
      <c:valAx>
        <c:axId val="8302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59567"/>
        <c:crosses val="autoZero"/>
        <c:crossBetween val="midCat"/>
      </c:valAx>
      <c:valAx>
        <c:axId val="8040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4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Propionate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Sheet2!$D$3:$D$8</c:f>
              <c:numCache>
                <c:formatCode>General</c:formatCode>
                <c:ptCount val="6"/>
                <c:pt idx="0">
                  <c:v>0.46127546106348183</c:v>
                </c:pt>
                <c:pt idx="1">
                  <c:v>0.58334674141736398</c:v>
                </c:pt>
                <c:pt idx="2">
                  <c:v>0.68777164183938533</c:v>
                </c:pt>
                <c:pt idx="3">
                  <c:v>0.73723987798140411</c:v>
                </c:pt>
                <c:pt idx="4">
                  <c:v>0.89817135304988305</c:v>
                </c:pt>
                <c:pt idx="5">
                  <c:v>1.234953507217065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B-474A-9D14-AF1DFBB89F9A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Sheet2!$D$12:$D$17</c:f>
              <c:numCache>
                <c:formatCode>General</c:formatCode>
                <c:ptCount val="6"/>
                <c:pt idx="0">
                  <c:v>0.39397914451770072</c:v>
                </c:pt>
                <c:pt idx="1">
                  <c:v>0.54301480643650901</c:v>
                </c:pt>
                <c:pt idx="2">
                  <c:v>0.68516890443941569</c:v>
                </c:pt>
                <c:pt idx="3">
                  <c:v>0.75410018517872179</c:v>
                </c:pt>
                <c:pt idx="4">
                  <c:v>0.88154103034082132</c:v>
                </c:pt>
                <c:pt idx="5">
                  <c:v>1.2067772770709499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2B-474A-9D14-AF1DFBB89F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44623"/>
        <c:axId val="804059567"/>
      </c:scatterChart>
      <c:valAx>
        <c:axId val="8302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59567"/>
        <c:crosses val="autoZero"/>
        <c:crossBetween val="midCat"/>
      </c:valAx>
      <c:valAx>
        <c:axId val="8040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4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Ethanol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Sheet2!$E$3:$E$8</c:f>
              <c:numCache>
                <c:formatCode>General</c:formatCode>
                <c:ptCount val="6"/>
                <c:pt idx="0">
                  <c:v>8.6346848461647099E-2</c:v>
                </c:pt>
                <c:pt idx="1">
                  <c:v>0.54692518196695639</c:v>
                </c:pt>
                <c:pt idx="2">
                  <c:v>0.43040394983437302</c:v>
                </c:pt>
                <c:pt idx="3">
                  <c:v>0.28180995431176004</c:v>
                </c:pt>
                <c:pt idx="4">
                  <c:v>0.22266660163840335</c:v>
                </c:pt>
                <c:pt idx="5">
                  <c:v>0.10411198573144551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B-43BF-9EAA-F2A92EEFE56A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Sheet2!$E$12:$E$17</c:f>
              <c:numCache>
                <c:formatCode>General</c:formatCode>
                <c:ptCount val="6"/>
                <c:pt idx="0">
                  <c:v>5.7609274148492033E-2</c:v>
                </c:pt>
                <c:pt idx="1">
                  <c:v>0.25397638635439268</c:v>
                </c:pt>
                <c:pt idx="2">
                  <c:v>0.54398272661007308</c:v>
                </c:pt>
                <c:pt idx="3">
                  <c:v>0.3692008784111977</c:v>
                </c:pt>
                <c:pt idx="4">
                  <c:v>0.340953306985117</c:v>
                </c:pt>
                <c:pt idx="5">
                  <c:v>0.17353083387934248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B-43BF-9EAA-F2A92EEFE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44623"/>
        <c:axId val="804059567"/>
      </c:scatterChart>
      <c:valAx>
        <c:axId val="8302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59567"/>
        <c:crosses val="autoZero"/>
        <c:crossBetween val="midCat"/>
      </c:valAx>
      <c:valAx>
        <c:axId val="8040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4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1'!$C$27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1'!$C$36:$C$41</c:f>
                <c:numCache>
                  <c:formatCode>General</c:formatCode>
                  <c:ptCount val="6"/>
                  <c:pt idx="0">
                    <c:v>6.4315444021189688E-2</c:v>
                  </c:pt>
                  <c:pt idx="1">
                    <c:v>3.0130366204429337E-2</c:v>
                  </c:pt>
                  <c:pt idx="2">
                    <c:v>4.4424576481437418E-2</c:v>
                  </c:pt>
                  <c:pt idx="3">
                    <c:v>0.1022051116473668</c:v>
                  </c:pt>
                  <c:pt idx="4">
                    <c:v>5.8193122512849624E-2</c:v>
                  </c:pt>
                  <c:pt idx="5">
                    <c:v>3.9656233660749995E-2</c:v>
                  </c:pt>
                </c:numCache>
              </c:numRef>
            </c:plus>
            <c:minus>
              <c:numRef>
                <c:f>'exp 1'!$C$36:$C$41</c:f>
                <c:numCache>
                  <c:formatCode>General</c:formatCode>
                  <c:ptCount val="6"/>
                  <c:pt idx="0">
                    <c:v>6.4315444021189688E-2</c:v>
                  </c:pt>
                  <c:pt idx="1">
                    <c:v>3.0130366204429337E-2</c:v>
                  </c:pt>
                  <c:pt idx="2">
                    <c:v>4.4424576481437418E-2</c:v>
                  </c:pt>
                  <c:pt idx="3">
                    <c:v>0.1022051116473668</c:v>
                  </c:pt>
                  <c:pt idx="4">
                    <c:v>5.8193122512849624E-2</c:v>
                  </c:pt>
                  <c:pt idx="5">
                    <c:v>3.9656233660749995E-2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1'!$A$29:$A$34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'exp 1'!$C$29:$C$34</c:f>
              <c:numCache>
                <c:formatCode>0.00000</c:formatCode>
                <c:ptCount val="6"/>
                <c:pt idx="0">
                  <c:v>0.56890069962233225</c:v>
                </c:pt>
                <c:pt idx="1">
                  <c:v>0.65672755054045207</c:v>
                </c:pt>
                <c:pt idx="2">
                  <c:v>1.0520670635244029</c:v>
                </c:pt>
                <c:pt idx="3">
                  <c:v>1.2468260690542199</c:v>
                </c:pt>
                <c:pt idx="4">
                  <c:v>1.6291255364004498</c:v>
                </c:pt>
                <c:pt idx="5">
                  <c:v>1.9603358273531499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79-443E-B722-CD1320644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183"/>
        <c:axId val="761161135"/>
      </c:scatterChart>
      <c:valAx>
        <c:axId val="340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1135"/>
        <c:crosses val="autoZero"/>
        <c:crossBetween val="midCat"/>
      </c:valAx>
      <c:valAx>
        <c:axId val="7611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1'!$D$27</c:f>
              <c:strCache>
                <c:ptCount val="1"/>
                <c:pt idx="0">
                  <c:v>Propionate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1'!$D$36:$D$41</c:f>
                <c:numCache>
                  <c:formatCode>General</c:formatCode>
                  <c:ptCount val="6"/>
                  <c:pt idx="0">
                    <c:v>2.8106290628535084E-2</c:v>
                  </c:pt>
                  <c:pt idx="1">
                    <c:v>2.1910936814898054E-2</c:v>
                  </c:pt>
                  <c:pt idx="2">
                    <c:v>1.7648517488447174E-2</c:v>
                  </c:pt>
                  <c:pt idx="3">
                    <c:v>4.152044942540864E-2</c:v>
                  </c:pt>
                  <c:pt idx="4">
                    <c:v>3.5118901561452885E-2</c:v>
                  </c:pt>
                  <c:pt idx="5">
                    <c:v>8.6300830993049082E-3</c:v>
                  </c:pt>
                </c:numCache>
              </c:numRef>
            </c:plus>
            <c:minus>
              <c:numRef>
                <c:f>'exp 1'!$D$36:$D$41</c:f>
                <c:numCache>
                  <c:formatCode>General</c:formatCode>
                  <c:ptCount val="6"/>
                  <c:pt idx="0">
                    <c:v>2.8106290628535084E-2</c:v>
                  </c:pt>
                  <c:pt idx="1">
                    <c:v>2.1910936814898054E-2</c:v>
                  </c:pt>
                  <c:pt idx="2">
                    <c:v>1.7648517488447174E-2</c:v>
                  </c:pt>
                  <c:pt idx="3">
                    <c:v>4.152044942540864E-2</c:v>
                  </c:pt>
                  <c:pt idx="4">
                    <c:v>3.5118901561452885E-2</c:v>
                  </c:pt>
                  <c:pt idx="5">
                    <c:v>8.6300830993049082E-3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1'!$A$29:$A$34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'exp 1'!$D$29:$D$34</c:f>
              <c:numCache>
                <c:formatCode>0.00000</c:formatCode>
                <c:ptCount val="6"/>
                <c:pt idx="0">
                  <c:v>0.46127546106348183</c:v>
                </c:pt>
                <c:pt idx="1">
                  <c:v>0.58334674141736398</c:v>
                </c:pt>
                <c:pt idx="2">
                  <c:v>0.68777164183938533</c:v>
                </c:pt>
                <c:pt idx="3">
                  <c:v>0.73723987798140411</c:v>
                </c:pt>
                <c:pt idx="4">
                  <c:v>0.89817135304988305</c:v>
                </c:pt>
                <c:pt idx="5">
                  <c:v>1.234953507217065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CB-44CF-B9D9-4D28ABC19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183"/>
        <c:axId val="761161135"/>
      </c:scatterChart>
      <c:valAx>
        <c:axId val="340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1135"/>
        <c:crosses val="autoZero"/>
        <c:crossBetween val="midCat"/>
      </c:valAx>
      <c:valAx>
        <c:axId val="7611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1'!$E$27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1'!$E$36:$E$41</c:f>
                <c:numCache>
                  <c:formatCode>General</c:formatCode>
                  <c:ptCount val="6"/>
                  <c:pt idx="0">
                    <c:v>4.8734409767000428E-2</c:v>
                  </c:pt>
                  <c:pt idx="1">
                    <c:v>6.2270308929015618E-2</c:v>
                  </c:pt>
                  <c:pt idx="2">
                    <c:v>3.5164495966274169E-2</c:v>
                  </c:pt>
                  <c:pt idx="3">
                    <c:v>4.9606341644143855E-2</c:v>
                  </c:pt>
                  <c:pt idx="4">
                    <c:v>1.5508721713508741E-2</c:v>
                  </c:pt>
                  <c:pt idx="5">
                    <c:v>7.2163717627549834E-4</c:v>
                  </c:pt>
                </c:numCache>
              </c:numRef>
            </c:plus>
            <c:minus>
              <c:numRef>
                <c:f>'exp 1'!$E$36:$E$41</c:f>
                <c:numCache>
                  <c:formatCode>General</c:formatCode>
                  <c:ptCount val="6"/>
                  <c:pt idx="0">
                    <c:v>4.8734409767000428E-2</c:v>
                  </c:pt>
                  <c:pt idx="1">
                    <c:v>6.2270308929015618E-2</c:v>
                  </c:pt>
                  <c:pt idx="2">
                    <c:v>3.5164495966274169E-2</c:v>
                  </c:pt>
                  <c:pt idx="3">
                    <c:v>4.9606341644143855E-2</c:v>
                  </c:pt>
                  <c:pt idx="4">
                    <c:v>1.5508721713508741E-2</c:v>
                  </c:pt>
                  <c:pt idx="5">
                    <c:v>7.2163717627549834E-4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1'!$A$29:$A$34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'exp 1'!$E$29:$E$34</c:f>
              <c:numCache>
                <c:formatCode>0.00000</c:formatCode>
                <c:ptCount val="6"/>
                <c:pt idx="0">
                  <c:v>8.6346848461647099E-2</c:v>
                </c:pt>
                <c:pt idx="1">
                  <c:v>0.54692518196695639</c:v>
                </c:pt>
                <c:pt idx="2">
                  <c:v>0.43040394983437302</c:v>
                </c:pt>
                <c:pt idx="3">
                  <c:v>0.28180995431176004</c:v>
                </c:pt>
                <c:pt idx="4">
                  <c:v>0.22266660163840335</c:v>
                </c:pt>
                <c:pt idx="5">
                  <c:v>0.10411198573144551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3-41D7-8688-300F49EE9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183"/>
        <c:axId val="761161135"/>
      </c:scatterChart>
      <c:valAx>
        <c:axId val="340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1135"/>
        <c:crosses val="autoZero"/>
        <c:crossBetween val="midCat"/>
      </c:valAx>
      <c:valAx>
        <c:axId val="7611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2'!$B$27</c:f>
              <c:strCache>
                <c:ptCount val="1"/>
                <c:pt idx="0">
                  <c:v>Lactate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2'!$B$36:$B$41</c:f>
                <c:numCache>
                  <c:formatCode>General</c:formatCode>
                  <c:ptCount val="6"/>
                  <c:pt idx="0">
                    <c:v>6.0875757127339093E-2</c:v>
                  </c:pt>
                  <c:pt idx="1">
                    <c:v>5.9424126280837222E-2</c:v>
                  </c:pt>
                  <c:pt idx="2">
                    <c:v>2.0224602362148757E-2</c:v>
                  </c:pt>
                  <c:pt idx="3">
                    <c:v>5.8015203887480431E-2</c:v>
                  </c:pt>
                  <c:pt idx="4">
                    <c:v>5.1019610297080534E-2</c:v>
                  </c:pt>
                  <c:pt idx="5">
                    <c:v>0.17993955871354819</c:v>
                  </c:pt>
                </c:numCache>
              </c:numRef>
            </c:plus>
            <c:minus>
              <c:numRef>
                <c:f>'exp 2'!$B$36:$B$41</c:f>
                <c:numCache>
                  <c:formatCode>General</c:formatCode>
                  <c:ptCount val="6"/>
                  <c:pt idx="0">
                    <c:v>6.0875757127339093E-2</c:v>
                  </c:pt>
                  <c:pt idx="1">
                    <c:v>5.9424126280837222E-2</c:v>
                  </c:pt>
                  <c:pt idx="2">
                    <c:v>2.0224602362148757E-2</c:v>
                  </c:pt>
                  <c:pt idx="3">
                    <c:v>5.8015203887480431E-2</c:v>
                  </c:pt>
                  <c:pt idx="4">
                    <c:v>5.1019610297080534E-2</c:v>
                  </c:pt>
                  <c:pt idx="5">
                    <c:v>0.17993955871354819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2'!$A$29:$A$34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'exp 2'!$B$29:$B$34</c:f>
              <c:numCache>
                <c:formatCode>0.00000</c:formatCode>
                <c:ptCount val="6"/>
                <c:pt idx="0">
                  <c:v>0.73124852845369226</c:v>
                </c:pt>
                <c:pt idx="1">
                  <c:v>0.81883446084339606</c:v>
                </c:pt>
                <c:pt idx="2">
                  <c:v>1.2212796352010968</c:v>
                </c:pt>
                <c:pt idx="3">
                  <c:v>0.9408490433360791</c:v>
                </c:pt>
                <c:pt idx="4">
                  <c:v>0.65440274825922706</c:v>
                </c:pt>
                <c:pt idx="5">
                  <c:v>0.47695992224189399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B-49CB-85D4-2619F1D93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183"/>
        <c:axId val="761161135"/>
      </c:scatterChart>
      <c:valAx>
        <c:axId val="340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1135"/>
        <c:crosses val="autoZero"/>
        <c:crossBetween val="midCat"/>
      </c:valAx>
      <c:valAx>
        <c:axId val="7611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2'!$C$27</c:f>
              <c:strCache>
                <c:ptCount val="1"/>
                <c:pt idx="0">
                  <c:v>Acetate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2'!$C$36:$C$41</c:f>
                <c:numCache>
                  <c:formatCode>General</c:formatCode>
                  <c:ptCount val="6"/>
                  <c:pt idx="0">
                    <c:v>3.6589230754565799E-2</c:v>
                  </c:pt>
                  <c:pt idx="1">
                    <c:v>3.4215728304337126E-2</c:v>
                  </c:pt>
                  <c:pt idx="2">
                    <c:v>1.0508941289420324E-2</c:v>
                  </c:pt>
                  <c:pt idx="3">
                    <c:v>0.10785730639811023</c:v>
                  </c:pt>
                  <c:pt idx="4">
                    <c:v>3.8924229088149152E-2</c:v>
                  </c:pt>
                  <c:pt idx="5">
                    <c:v>8.6911203310400253E-3</c:v>
                  </c:pt>
                </c:numCache>
              </c:numRef>
            </c:plus>
            <c:minus>
              <c:numRef>
                <c:f>'exp 2'!$C$36:$C$41</c:f>
                <c:numCache>
                  <c:formatCode>General</c:formatCode>
                  <c:ptCount val="6"/>
                  <c:pt idx="0">
                    <c:v>3.6589230754565799E-2</c:v>
                  </c:pt>
                  <c:pt idx="1">
                    <c:v>3.4215728304337126E-2</c:v>
                  </c:pt>
                  <c:pt idx="2">
                    <c:v>1.0508941289420324E-2</c:v>
                  </c:pt>
                  <c:pt idx="3">
                    <c:v>0.10785730639811023</c:v>
                  </c:pt>
                  <c:pt idx="4">
                    <c:v>3.8924229088149152E-2</c:v>
                  </c:pt>
                  <c:pt idx="5">
                    <c:v>8.6911203310400253E-3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2'!$A$29:$A$34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'exp 2'!$C$29:$C$34</c:f>
              <c:numCache>
                <c:formatCode>0.00000</c:formatCode>
                <c:ptCount val="6"/>
                <c:pt idx="0">
                  <c:v>0.48541337516180932</c:v>
                </c:pt>
                <c:pt idx="1">
                  <c:v>0.55867946366517474</c:v>
                </c:pt>
                <c:pt idx="2">
                  <c:v>0.76659953477114173</c:v>
                </c:pt>
                <c:pt idx="3">
                  <c:v>0.86536801214319981</c:v>
                </c:pt>
                <c:pt idx="4">
                  <c:v>1.1337367412674968</c:v>
                </c:pt>
                <c:pt idx="5">
                  <c:v>1.4459152588777899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16-4948-8F9E-E470499B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183"/>
        <c:axId val="761161135"/>
      </c:scatterChart>
      <c:valAx>
        <c:axId val="340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1135"/>
        <c:crosses val="autoZero"/>
        <c:crossBetween val="midCat"/>
      </c:valAx>
      <c:valAx>
        <c:axId val="7611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2'!$D$27</c:f>
              <c:strCache>
                <c:ptCount val="1"/>
                <c:pt idx="0">
                  <c:v>Propionate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2'!$D$36:$D$41</c:f>
                <c:numCache>
                  <c:formatCode>General</c:formatCode>
                  <c:ptCount val="6"/>
                  <c:pt idx="0">
                    <c:v>3.4448702825037689E-2</c:v>
                  </c:pt>
                  <c:pt idx="1">
                    <c:v>1.5819216311646969E-2</c:v>
                  </c:pt>
                  <c:pt idx="2">
                    <c:v>5.6938759513203369E-3</c:v>
                  </c:pt>
                  <c:pt idx="3">
                    <c:v>5.892545913053969E-2</c:v>
                  </c:pt>
                  <c:pt idx="4">
                    <c:v>3.3018738074613516E-2</c:v>
                  </c:pt>
                  <c:pt idx="5">
                    <c:v>3.1014615251820032E-2</c:v>
                  </c:pt>
                </c:numCache>
              </c:numRef>
            </c:plus>
            <c:minus>
              <c:numRef>
                <c:f>'exp 2'!$D$36:$D$41</c:f>
                <c:numCache>
                  <c:formatCode>General</c:formatCode>
                  <c:ptCount val="6"/>
                  <c:pt idx="0">
                    <c:v>3.4448702825037689E-2</c:v>
                  </c:pt>
                  <c:pt idx="1">
                    <c:v>1.5819216311646969E-2</c:v>
                  </c:pt>
                  <c:pt idx="2">
                    <c:v>5.6938759513203369E-3</c:v>
                  </c:pt>
                  <c:pt idx="3">
                    <c:v>5.892545913053969E-2</c:v>
                  </c:pt>
                  <c:pt idx="4">
                    <c:v>3.3018738074613516E-2</c:v>
                  </c:pt>
                  <c:pt idx="5">
                    <c:v>3.1014615251820032E-2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2'!$A$29:$A$34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'exp 2'!$D$29:$D$34</c:f>
              <c:numCache>
                <c:formatCode>0.00000</c:formatCode>
                <c:ptCount val="6"/>
                <c:pt idx="0">
                  <c:v>0.39397914451770072</c:v>
                </c:pt>
                <c:pt idx="1">
                  <c:v>0.54301480643650901</c:v>
                </c:pt>
                <c:pt idx="2">
                  <c:v>0.68516890443941569</c:v>
                </c:pt>
                <c:pt idx="3">
                  <c:v>0.75410018517872179</c:v>
                </c:pt>
                <c:pt idx="4">
                  <c:v>0.88154103034082132</c:v>
                </c:pt>
                <c:pt idx="5">
                  <c:v>1.2067772770709499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8-48CE-AA0F-AB670BB4D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183"/>
        <c:axId val="761161135"/>
      </c:scatterChart>
      <c:valAx>
        <c:axId val="340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1135"/>
        <c:crosses val="autoZero"/>
        <c:crossBetween val="midCat"/>
      </c:valAx>
      <c:valAx>
        <c:axId val="7611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 2'!$E$27</c:f>
              <c:strCache>
                <c:ptCount val="1"/>
                <c:pt idx="0">
                  <c:v>Ethanol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'exp 2'!$E$36:$E$41</c:f>
                <c:numCache>
                  <c:formatCode>General</c:formatCode>
                  <c:ptCount val="6"/>
                  <c:pt idx="0">
                    <c:v>9.9125674425043983E-3</c:v>
                  </c:pt>
                  <c:pt idx="1">
                    <c:v>0.16227963047328808</c:v>
                  </c:pt>
                  <c:pt idx="2">
                    <c:v>0.11476254899916227</c:v>
                  </c:pt>
                  <c:pt idx="3">
                    <c:v>5.2168663030179085E-2</c:v>
                  </c:pt>
                  <c:pt idx="4">
                    <c:v>4.6144980497258438E-2</c:v>
                  </c:pt>
                  <c:pt idx="5">
                    <c:v>8.7832292402949264E-4</c:v>
                  </c:pt>
                </c:numCache>
              </c:numRef>
            </c:plus>
            <c:minus>
              <c:numRef>
                <c:f>'exp 2'!$E$36:$E$41</c:f>
                <c:numCache>
                  <c:formatCode>General</c:formatCode>
                  <c:ptCount val="6"/>
                  <c:pt idx="0">
                    <c:v>9.9125674425043983E-3</c:v>
                  </c:pt>
                  <c:pt idx="1">
                    <c:v>0.16227963047328808</c:v>
                  </c:pt>
                  <c:pt idx="2">
                    <c:v>0.11476254899916227</c:v>
                  </c:pt>
                  <c:pt idx="3">
                    <c:v>5.2168663030179085E-2</c:v>
                  </c:pt>
                  <c:pt idx="4">
                    <c:v>4.6144980497258438E-2</c:v>
                  </c:pt>
                  <c:pt idx="5">
                    <c:v>8.7832292402949264E-4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'exp 2'!$A$29:$A$34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'exp 2'!$E$29:$E$34</c:f>
              <c:numCache>
                <c:formatCode>0.00000</c:formatCode>
                <c:ptCount val="6"/>
                <c:pt idx="0">
                  <c:v>5.7609274148492033E-2</c:v>
                </c:pt>
                <c:pt idx="1">
                  <c:v>0.25397638635439268</c:v>
                </c:pt>
                <c:pt idx="2">
                  <c:v>0.54398272661007308</c:v>
                </c:pt>
                <c:pt idx="3">
                  <c:v>0.3692008784111977</c:v>
                </c:pt>
                <c:pt idx="4">
                  <c:v>0.340953306985117</c:v>
                </c:pt>
                <c:pt idx="5">
                  <c:v>0.17353083387934248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83-43CE-9B4A-86254FA43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083183"/>
        <c:axId val="761161135"/>
      </c:scatterChart>
      <c:valAx>
        <c:axId val="3408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161135"/>
        <c:crosses val="autoZero"/>
        <c:crossBetween val="midCat"/>
      </c:valAx>
      <c:valAx>
        <c:axId val="7611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8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Lactate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Exp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Sheet2!$A$3:$A$8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Sheet2!$B$3:$B$8</c:f>
              <c:numCache>
                <c:formatCode>General</c:formatCode>
                <c:ptCount val="6"/>
                <c:pt idx="0">
                  <c:v>0.87063203715835602</c:v>
                </c:pt>
                <c:pt idx="1">
                  <c:v>1.0923785686777854</c:v>
                </c:pt>
                <c:pt idx="2">
                  <c:v>0.99879915249447748</c:v>
                </c:pt>
                <c:pt idx="3">
                  <c:v>0.7635147470079473</c:v>
                </c:pt>
                <c:pt idx="4">
                  <c:v>0.58593313451302398</c:v>
                </c:pt>
                <c:pt idx="5">
                  <c:v>0.26983128094518949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C-42B8-9D13-F937E608106F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Exp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Sheet2!$A$12:$A$17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48</c:v>
                </c:pt>
                <c:pt idx="3">
                  <c:v>72</c:v>
                </c:pt>
                <c:pt idx="4">
                  <c:v>96</c:v>
                </c:pt>
                <c:pt idx="5">
                  <c:v>168</c:v>
                </c:pt>
              </c:numCache>
            </c:numRef>
          </c:xVal>
          <c:yVal>
            <c:numRef>
              <c:f>Sheet2!$B$12:$B$17</c:f>
              <c:numCache>
                <c:formatCode>General</c:formatCode>
                <c:ptCount val="6"/>
                <c:pt idx="0">
                  <c:v>0.73124852845369226</c:v>
                </c:pt>
                <c:pt idx="1">
                  <c:v>0.81883446084339606</c:v>
                </c:pt>
                <c:pt idx="2">
                  <c:v>1.2212796352010968</c:v>
                </c:pt>
                <c:pt idx="3">
                  <c:v>0.9408490433360791</c:v>
                </c:pt>
                <c:pt idx="4">
                  <c:v>0.65440274825922706</c:v>
                </c:pt>
                <c:pt idx="5">
                  <c:v>0.47695992224189399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7C-42B8-9D13-F937E608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44623"/>
        <c:axId val="804059567"/>
      </c:scatterChart>
      <c:valAx>
        <c:axId val="830244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059567"/>
        <c:crosses val="autoZero"/>
        <c:crossBetween val="midCat"/>
      </c:valAx>
      <c:valAx>
        <c:axId val="80405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44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160421</xdr:colOff>
      <xdr:row>25</xdr:row>
      <xdr:rowOff>72189</xdr:rowOff>
    </xdr:from>
    <xdr:to>
      <xdr:col>10</xdr:col>
      <xdr:colOff>300789</xdr:colOff>
      <xdr:row>40</xdr:row>
      <xdr:rowOff>110290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B31CF-DF96-9D8E-BDD0-44531095FA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551447</xdr:colOff>
      <xdr:row>25</xdr:row>
      <xdr:rowOff>130343</xdr:rowOff>
    </xdr:from>
    <xdr:to>
      <xdr:col>14</xdr:col>
      <xdr:colOff>691815</xdr:colOff>
      <xdr:row>41</xdr:row>
      <xdr:rowOff>8023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34DCFF-A9F4-4347-88FC-FAD0CFAC9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110290</xdr:colOff>
      <xdr:row>25</xdr:row>
      <xdr:rowOff>140369</xdr:rowOff>
    </xdr:from>
    <xdr:to>
      <xdr:col>19</xdr:col>
      <xdr:colOff>250657</xdr:colOff>
      <xdr:row>41</xdr:row>
      <xdr:rowOff>18049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8012EE-55A8-4404-8663-EE85B6560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120316</xdr:colOff>
      <xdr:row>41</xdr:row>
      <xdr:rowOff>60157</xdr:rowOff>
    </xdr:from>
    <xdr:to>
      <xdr:col>10</xdr:col>
      <xdr:colOff>260684</xdr:colOff>
      <xdr:row>56</xdr:row>
      <xdr:rowOff>98258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C68A86-A70F-49A5-9E41-CBBC3E06C6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160421</xdr:colOff>
      <xdr:row>25</xdr:row>
      <xdr:rowOff>72189</xdr:rowOff>
    </xdr:from>
    <xdr:to>
      <xdr:col>10</xdr:col>
      <xdr:colOff>300789</xdr:colOff>
      <xdr:row>40</xdr:row>
      <xdr:rowOff>110290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387702-255B-4700-B5B2-362329644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551447</xdr:colOff>
      <xdr:row>25</xdr:row>
      <xdr:rowOff>130343</xdr:rowOff>
    </xdr:from>
    <xdr:to>
      <xdr:col>14</xdr:col>
      <xdr:colOff>691815</xdr:colOff>
      <xdr:row>41</xdr:row>
      <xdr:rowOff>8023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54DC6C-047C-4218-8048-DE9C3214A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110290</xdr:colOff>
      <xdr:row>25</xdr:row>
      <xdr:rowOff>140369</xdr:rowOff>
    </xdr:from>
    <xdr:to>
      <xdr:col>19</xdr:col>
      <xdr:colOff>250657</xdr:colOff>
      <xdr:row>41</xdr:row>
      <xdr:rowOff>18049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397187-5D42-4C8E-A17C-0297CED528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120316</xdr:colOff>
      <xdr:row>41</xdr:row>
      <xdr:rowOff>60157</xdr:rowOff>
    </xdr:from>
    <xdr:to>
      <xdr:col>10</xdr:col>
      <xdr:colOff>260684</xdr:colOff>
      <xdr:row>56</xdr:row>
      <xdr:rowOff>98258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90C723B-A9C4-45B1-A8A7-5D5B34B131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19050</xdr:rowOff>
    </xdr:from>
    <xdr:to>
      <xdr:col>11</xdr:col>
      <xdr:colOff>276225</xdr:colOff>
      <xdr:row>16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66AE9D-D50B-3C7E-E686-5474AFF26D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76200</xdr:colOff>
      <xdr:row>1</xdr:row>
      <xdr:rowOff>28575</xdr:rowOff>
    </xdr:from>
    <xdr:to>
      <xdr:col>17</xdr:col>
      <xdr:colOff>361950</xdr:colOff>
      <xdr:row>16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DC1155-AAA6-4DA8-9262-1D50704F8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18</xdr:row>
      <xdr:rowOff>0</xdr:rowOff>
    </xdr:from>
    <xdr:to>
      <xdr:col>11</xdr:col>
      <xdr:colOff>247650</xdr:colOff>
      <xdr:row>33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B2A064-1E1B-42A3-9AE4-145E05F77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104775</xdr:colOff>
      <xdr:row>18</xdr:row>
      <xdr:rowOff>0</xdr:rowOff>
    </xdr:from>
    <xdr:to>
      <xdr:col>17</xdr:col>
      <xdr:colOff>390525</xdr:colOff>
      <xdr:row>33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81FBE1-8081-4E3E-BBD3-22E2AA6B6F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tabSelected="1" topLeftCell="A4" zoomScale="80" zoomScaleNormal="80" workbookViewId="0">
      <selection activeCell="C50" sqref="C50"/>
    </sheetView>
  </sheetViews>
  <sheetFormatPr defaultColWidth="11.5703125" defaultRowHeight="12.75" x14ac:dyDescent="0.2"/>
  <cols>
    <col min="1" max="1" width="5.42578125" customWidth="1"/>
    <col min="2" max="4" width="17.7109375" customWidth="1"/>
    <col min="5" max="5" width="18.7109375" customWidth="1"/>
  </cols>
  <sheetData>
    <row r="1" spans="1:11" x14ac:dyDescent="0.2">
      <c r="A1" t="s">
        <v>0</v>
      </c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11" x14ac:dyDescent="0.2">
      <c r="A3">
        <v>0</v>
      </c>
      <c r="B3" s="1">
        <v>1.09308511463275</v>
      </c>
      <c r="C3" s="1">
        <v>0.67286250353683197</v>
      </c>
      <c r="D3" s="1">
        <v>0.51947373584627998</v>
      </c>
      <c r="E3" s="1">
        <v>0.20148092306884299</v>
      </c>
      <c r="H3" s="1"/>
      <c r="I3" s="1"/>
      <c r="J3" s="1"/>
      <c r="K3" s="1"/>
    </row>
    <row r="4" spans="1:11" x14ac:dyDescent="0.2">
      <c r="A4">
        <v>1</v>
      </c>
      <c r="B4" s="1">
        <v>0.86948376162066998</v>
      </c>
      <c r="C4" s="1">
        <v>0.65999413046125799</v>
      </c>
      <c r="D4" s="1">
        <v>0.47121100091787499</v>
      </c>
      <c r="E4" s="1">
        <v>8.6725164150389195E-2</v>
      </c>
      <c r="H4" s="1"/>
      <c r="I4" s="1"/>
      <c r="J4" s="1"/>
      <c r="K4" s="1"/>
    </row>
    <row r="5" spans="1:11" x14ac:dyDescent="0.2">
      <c r="A5">
        <v>2</v>
      </c>
      <c r="B5" s="1">
        <v>0.85546924966582205</v>
      </c>
      <c r="C5" s="1">
        <v>0.54357463150559604</v>
      </c>
      <c r="D5" s="1">
        <v>0.44925523816172203</v>
      </c>
      <c r="E5" s="1">
        <v>6.5539485580828602E-2</v>
      </c>
    </row>
    <row r="6" spans="1:11" x14ac:dyDescent="0.2">
      <c r="A6">
        <v>3</v>
      </c>
      <c r="B6" s="1">
        <v>0.84506724972102498</v>
      </c>
      <c r="C6" s="1">
        <v>0.53539433502521305</v>
      </c>
      <c r="D6" s="1">
        <v>0.449535817413592</v>
      </c>
      <c r="E6" s="1">
        <v>5.9360329331373397E-2</v>
      </c>
    </row>
    <row r="7" spans="1:11" x14ac:dyDescent="0.2">
      <c r="A7">
        <v>4</v>
      </c>
      <c r="B7" s="1">
        <v>0.84523266313626999</v>
      </c>
      <c r="C7" s="1">
        <v>0.545262201727164</v>
      </c>
      <c r="D7" s="1">
        <v>0.45600240364433198</v>
      </c>
      <c r="E7" s="1">
        <v>5.4946646296048202E-2</v>
      </c>
    </row>
    <row r="8" spans="1:11" x14ac:dyDescent="0.2">
      <c r="A8">
        <v>5</v>
      </c>
      <c r="B8" s="1">
        <v>0.84183178434874995</v>
      </c>
      <c r="C8" s="1">
        <v>0.53698873433149097</v>
      </c>
      <c r="D8" s="1">
        <v>0.46374138371804502</v>
      </c>
      <c r="E8" s="1">
        <v>5.1415699867788101E-2</v>
      </c>
      <c r="H8" s="1"/>
      <c r="I8" s="1"/>
      <c r="J8" s="1"/>
      <c r="K8" s="1"/>
    </row>
    <row r="9" spans="1:11" x14ac:dyDescent="0.2">
      <c r="A9">
        <v>6</v>
      </c>
      <c r="B9" s="1">
        <v>0.74425443698320604</v>
      </c>
      <c r="C9" s="1">
        <v>0.48822836076877202</v>
      </c>
      <c r="D9" s="1">
        <v>0.41970864774252697</v>
      </c>
      <c r="E9" s="1">
        <v>8.4959690936259102E-2</v>
      </c>
    </row>
    <row r="10" spans="1:11" x14ac:dyDescent="0.2">
      <c r="A10">
        <v>24</v>
      </c>
      <c r="B10" s="1">
        <v>0.990755295923746</v>
      </c>
      <c r="C10" s="1">
        <v>0.62814172784203304</v>
      </c>
      <c r="D10" s="1">
        <v>0.58896140490558502</v>
      </c>
      <c r="E10" s="1">
        <v>0.583705873927999</v>
      </c>
      <c r="H10" s="1"/>
      <c r="I10" s="1"/>
      <c r="J10" s="1"/>
      <c r="K10" s="1"/>
    </row>
    <row r="11" spans="1:11" x14ac:dyDescent="0.2">
      <c r="A11">
        <v>26</v>
      </c>
      <c r="B11" s="1">
        <v>1.2185177262457301</v>
      </c>
      <c r="C11" s="1">
        <v>0.69838643541355505</v>
      </c>
      <c r="D11" s="1">
        <v>0.60693051411386401</v>
      </c>
      <c r="E11" s="1">
        <v>0.59782965964103996</v>
      </c>
      <c r="H11" s="1"/>
      <c r="I11" s="1"/>
      <c r="J11" s="1"/>
      <c r="K11" s="1"/>
    </row>
    <row r="12" spans="1:11" x14ac:dyDescent="0.2">
      <c r="A12">
        <v>28</v>
      </c>
      <c r="B12" s="1">
        <v>1.0678626838638801</v>
      </c>
      <c r="C12" s="1">
        <v>0.643654488365768</v>
      </c>
      <c r="D12" s="1">
        <v>0.55414830523264302</v>
      </c>
      <c r="E12" s="1">
        <v>0.45924001233182998</v>
      </c>
      <c r="H12" s="1"/>
      <c r="I12" s="1"/>
      <c r="J12" s="1"/>
      <c r="K12" s="1"/>
    </row>
    <row r="13" spans="1:11" x14ac:dyDescent="0.2">
      <c r="A13">
        <v>46</v>
      </c>
      <c r="B13" s="1">
        <v>1.0159724363549401</v>
      </c>
      <c r="C13" s="1">
        <v>0.99274104712204903</v>
      </c>
      <c r="D13" s="1">
        <v>0.66448108922444704</v>
      </c>
      <c r="E13" s="1">
        <v>0.41245497215738403</v>
      </c>
      <c r="H13" s="1"/>
      <c r="I13" s="1"/>
      <c r="J13" s="1"/>
      <c r="K13" s="1"/>
    </row>
    <row r="14" spans="1:11" x14ac:dyDescent="0.2">
      <c r="A14">
        <v>48</v>
      </c>
      <c r="B14" s="1">
        <v>1.0149850556175499</v>
      </c>
      <c r="C14" s="1">
        <v>1.0638238625593901</v>
      </c>
      <c r="D14" s="1">
        <v>0.69164724161059299</v>
      </c>
      <c r="E14" s="1">
        <v>0.47954295429432597</v>
      </c>
      <c r="H14" s="1"/>
      <c r="I14" s="1"/>
      <c r="J14" s="1"/>
      <c r="K14" s="1"/>
    </row>
    <row r="15" spans="1:11" x14ac:dyDescent="0.2">
      <c r="A15">
        <v>50</v>
      </c>
      <c r="B15" s="1">
        <v>0.96543996551094202</v>
      </c>
      <c r="C15" s="1">
        <v>1.0996362808917699</v>
      </c>
      <c r="D15" s="1">
        <v>0.70718659468311595</v>
      </c>
      <c r="E15" s="1">
        <v>0.39921392305140901</v>
      </c>
      <c r="H15" s="1"/>
      <c r="I15" s="1"/>
      <c r="J15" s="1"/>
      <c r="K15" s="1"/>
    </row>
    <row r="16" spans="1:11" x14ac:dyDescent="0.2">
      <c r="A16">
        <v>70</v>
      </c>
      <c r="B16" s="1">
        <v>0.788893833109233</v>
      </c>
      <c r="C16" s="1">
        <v>1.2739144787144501</v>
      </c>
      <c r="D16" s="1">
        <v>0.73388705513005403</v>
      </c>
      <c r="E16" s="1">
        <v>0.32329857484381602</v>
      </c>
      <c r="H16" s="1"/>
      <c r="I16" s="1"/>
      <c r="J16" s="1"/>
      <c r="K16" s="1"/>
    </row>
    <row r="17" spans="1:11" x14ac:dyDescent="0.2">
      <c r="A17">
        <v>72</v>
      </c>
      <c r="B17" s="1">
        <v>0.71937158674642299</v>
      </c>
      <c r="C17" s="1">
        <v>1.11032459190223</v>
      </c>
      <c r="D17" s="1">
        <v>0.68814729773965</v>
      </c>
      <c r="E17" s="1">
        <v>0.21207376235362299</v>
      </c>
      <c r="H17" s="1"/>
      <c r="I17" s="1"/>
      <c r="J17" s="1"/>
      <c r="K17" s="1"/>
    </row>
    <row r="18" spans="1:11" x14ac:dyDescent="0.2">
      <c r="A18">
        <v>74</v>
      </c>
      <c r="B18" s="1">
        <v>0.78227882116818603</v>
      </c>
      <c r="C18" s="1">
        <v>1.3562391365459801</v>
      </c>
      <c r="D18" s="1">
        <v>0.78968528107450797</v>
      </c>
      <c r="E18" s="1">
        <v>0.31005752573784101</v>
      </c>
      <c r="H18" s="1"/>
      <c r="I18" s="1"/>
      <c r="J18" s="1"/>
      <c r="K18" s="1"/>
    </row>
    <row r="19" spans="1:11" x14ac:dyDescent="0.2">
      <c r="A19">
        <v>94</v>
      </c>
      <c r="B19" s="1">
        <v>0.61834069380314205</v>
      </c>
      <c r="C19" s="1">
        <v>1.61579404969787</v>
      </c>
      <c r="D19" s="1">
        <v>0.88921248574369105</v>
      </c>
      <c r="E19" s="1">
        <v>0.242086806993834</v>
      </c>
      <c r="H19" s="1"/>
      <c r="I19" s="1"/>
      <c r="J19" s="1"/>
      <c r="K19" s="1"/>
    </row>
    <row r="20" spans="1:11" x14ac:dyDescent="0.2">
      <c r="A20">
        <v>96</v>
      </c>
      <c r="B20" s="1">
        <v>0.61466998150681995</v>
      </c>
      <c r="C20" s="1">
        <v>1.70612166335952</v>
      </c>
      <c r="D20" s="1">
        <v>0.94495693156122695</v>
      </c>
      <c r="E20" s="1">
        <v>0.22178386503133801</v>
      </c>
      <c r="H20" s="1"/>
      <c r="I20" s="1"/>
      <c r="J20" s="1"/>
      <c r="K20" s="1"/>
    </row>
    <row r="21" spans="1:11" x14ac:dyDescent="0.2">
      <c r="A21">
        <v>98</v>
      </c>
      <c r="B21" s="1">
        <v>0.52478872822911005</v>
      </c>
      <c r="C21" s="1">
        <v>1.56546089614396</v>
      </c>
      <c r="D21" s="1">
        <v>0.86034464184473103</v>
      </c>
      <c r="E21" s="1">
        <v>0.20412913289003801</v>
      </c>
      <c r="H21" s="1"/>
      <c r="I21" s="1"/>
      <c r="J21" s="1"/>
      <c r="K21" s="1"/>
    </row>
    <row r="22" spans="1:11" x14ac:dyDescent="0.2">
      <c r="A22">
        <v>167</v>
      </c>
      <c r="B22" s="1">
        <v>0.14862240921320499</v>
      </c>
      <c r="C22" s="1">
        <v>1.9999920610138999</v>
      </c>
      <c r="D22" s="1">
        <v>1.2435835903163699</v>
      </c>
      <c r="E22" s="1">
        <v>0.104833622907721</v>
      </c>
      <c r="H22" s="1"/>
      <c r="I22" s="1"/>
      <c r="J22" s="1"/>
      <c r="K22" s="1"/>
    </row>
    <row r="23" spans="1:11" x14ac:dyDescent="0.2">
      <c r="A23">
        <v>171</v>
      </c>
      <c r="B23" s="1">
        <v>0.39104015267717401</v>
      </c>
      <c r="C23" s="1">
        <v>1.9206795936923999</v>
      </c>
      <c r="D23" s="1">
        <v>1.2263234241177601</v>
      </c>
      <c r="E23" s="1">
        <v>0.10339034855517</v>
      </c>
      <c r="H23" s="1"/>
      <c r="I23" s="1"/>
      <c r="J23" s="1"/>
      <c r="K23" s="1"/>
    </row>
    <row r="25" spans="1:11" ht="13.5" thickBot="1" x14ac:dyDescent="0.25"/>
    <row r="26" spans="1:11" x14ac:dyDescent="0.2">
      <c r="A26" s="12" t="s">
        <v>0</v>
      </c>
      <c r="B26" s="13"/>
      <c r="C26" s="13"/>
      <c r="D26" s="13"/>
      <c r="E26" s="14"/>
    </row>
    <row r="27" spans="1:11" x14ac:dyDescent="0.2">
      <c r="A27" s="4"/>
      <c r="B27" s="2" t="s">
        <v>3</v>
      </c>
      <c r="C27" s="2" t="s">
        <v>4</v>
      </c>
      <c r="D27" s="2" t="s">
        <v>5</v>
      </c>
      <c r="E27" s="3" t="s">
        <v>6</v>
      </c>
    </row>
    <row r="28" spans="1:11" x14ac:dyDescent="0.2">
      <c r="A28" s="4" t="s">
        <v>2</v>
      </c>
      <c r="B28" s="10" t="s">
        <v>7</v>
      </c>
      <c r="C28" s="10"/>
      <c r="D28" s="10"/>
      <c r="E28" s="11"/>
    </row>
    <row r="29" spans="1:11" x14ac:dyDescent="0.2">
      <c r="A29" s="4">
        <v>0</v>
      </c>
      <c r="B29" s="5">
        <f>AVERAGE(B3:B9)</f>
        <v>0.87063203715835602</v>
      </c>
      <c r="C29" s="5">
        <f>AVERAGE(C3:C9)</f>
        <v>0.56890069962233225</v>
      </c>
      <c r="D29" s="5">
        <f>AVERAGE(D3:D9)</f>
        <v>0.46127546106348183</v>
      </c>
      <c r="E29" s="6">
        <f>AVERAGE(E3:E9)</f>
        <v>8.6346848461647099E-2</v>
      </c>
    </row>
    <row r="30" spans="1:11" x14ac:dyDescent="0.2">
      <c r="A30" s="4">
        <v>24</v>
      </c>
      <c r="B30" s="5">
        <f>AVERAGE(B10:B12)</f>
        <v>1.0923785686777854</v>
      </c>
      <c r="C30" s="5">
        <f>AVERAGE(C10:C12)</f>
        <v>0.65672755054045207</v>
      </c>
      <c r="D30" s="5">
        <f>AVERAGE(D10:D12)</f>
        <v>0.58334674141736398</v>
      </c>
      <c r="E30" s="6">
        <f>AVERAGE(E10:E12)</f>
        <v>0.54692518196695639</v>
      </c>
    </row>
    <row r="31" spans="1:11" x14ac:dyDescent="0.2">
      <c r="A31" s="4">
        <v>48</v>
      </c>
      <c r="B31" s="5">
        <f>AVERAGE(B13:B15)</f>
        <v>0.99879915249447748</v>
      </c>
      <c r="C31" s="5">
        <f>AVERAGE(C13:C15)</f>
        <v>1.0520670635244029</v>
      </c>
      <c r="D31" s="5">
        <f>AVERAGE(D13:D15)</f>
        <v>0.68777164183938533</v>
      </c>
      <c r="E31" s="6">
        <f>AVERAGE(E13:E15)</f>
        <v>0.43040394983437302</v>
      </c>
    </row>
    <row r="32" spans="1:11" x14ac:dyDescent="0.2">
      <c r="A32" s="4">
        <v>72</v>
      </c>
      <c r="B32" s="5">
        <f>AVERAGE(B16:B18)</f>
        <v>0.7635147470079473</v>
      </c>
      <c r="C32" s="5">
        <f>AVERAGE(C16:C18)</f>
        <v>1.2468260690542199</v>
      </c>
      <c r="D32" s="5">
        <f>AVERAGE(D16:D18)</f>
        <v>0.73723987798140411</v>
      </c>
      <c r="E32" s="6">
        <f>AVERAGE(E16:E18)</f>
        <v>0.28180995431176004</v>
      </c>
    </row>
    <row r="33" spans="1:5" x14ac:dyDescent="0.2">
      <c r="A33" s="4">
        <v>96</v>
      </c>
      <c r="B33" s="5">
        <f>AVERAGE(B19:B21)</f>
        <v>0.58593313451302398</v>
      </c>
      <c r="C33" s="5">
        <f>AVERAGE(C19:C21)</f>
        <v>1.6291255364004498</v>
      </c>
      <c r="D33" s="5">
        <f>AVERAGE(D19:D21)</f>
        <v>0.89817135304988305</v>
      </c>
      <c r="E33" s="6">
        <f>AVERAGE(E19:E21)</f>
        <v>0.22266660163840335</v>
      </c>
    </row>
    <row r="34" spans="1:5" x14ac:dyDescent="0.2">
      <c r="A34" s="4">
        <v>168</v>
      </c>
      <c r="B34" s="5">
        <f>AVERAGE(B22:B23)</f>
        <v>0.26983128094518949</v>
      </c>
      <c r="C34" s="5">
        <f>AVERAGE(C22:C23)</f>
        <v>1.9603358273531499</v>
      </c>
      <c r="D34" s="5">
        <f>AVERAGE(D22:D23)</f>
        <v>1.234953507217065</v>
      </c>
      <c r="E34" s="6">
        <f>AVERAGE(E22:E23)</f>
        <v>0.10411198573144551</v>
      </c>
    </row>
    <row r="35" spans="1:5" x14ac:dyDescent="0.2">
      <c r="A35" s="4"/>
      <c r="B35" s="10" t="s">
        <v>8</v>
      </c>
      <c r="C35" s="10"/>
      <c r="D35" s="10"/>
      <c r="E35" s="11"/>
    </row>
    <row r="36" spans="1:5" x14ac:dyDescent="0.2">
      <c r="A36" s="4">
        <v>0</v>
      </c>
      <c r="B36" s="2">
        <f>_xlfn.STDEV.P(B3:B9)</f>
        <v>9.8427666903483452E-2</v>
      </c>
      <c r="C36" s="2">
        <f>_xlfn.STDEV.P(C3:C9)</f>
        <v>6.4315444021189688E-2</v>
      </c>
      <c r="D36" s="2">
        <f>_xlfn.STDEV.P(D3:D9)</f>
        <v>2.8106290628535084E-2</v>
      </c>
      <c r="E36" s="3">
        <f>_xlfn.STDEV.P(E3:E9)</f>
        <v>4.8734409767000428E-2</v>
      </c>
    </row>
    <row r="37" spans="1:5" x14ac:dyDescent="0.2">
      <c r="A37" s="4">
        <v>24</v>
      </c>
      <c r="B37" s="2">
        <f>_xlfn.STDEV.P(B10:B12)</f>
        <v>9.4585772794505293E-2</v>
      </c>
      <c r="C37" s="2">
        <f>_xlfn.STDEV.P(C10:C12)</f>
        <v>3.0130366204429337E-2</v>
      </c>
      <c r="D37" s="2">
        <f>_xlfn.STDEV.P(D10:D12)</f>
        <v>2.1910936814898054E-2</v>
      </c>
      <c r="E37" s="3">
        <f>_xlfn.STDEV.P(E10:E12)</f>
        <v>6.2270308929015618E-2</v>
      </c>
    </row>
    <row r="38" spans="1:5" x14ac:dyDescent="0.2">
      <c r="A38" s="4">
        <v>48</v>
      </c>
      <c r="B38" s="2">
        <f>_xlfn.STDEV.P(B13:B15)</f>
        <v>2.3591951273432162E-2</v>
      </c>
      <c r="C38" s="2">
        <f>_xlfn.STDEV.P(C13:C15)</f>
        <v>4.4424576481437418E-2</v>
      </c>
      <c r="D38" s="2">
        <f>_xlfn.STDEV.P(D13:D15)</f>
        <v>1.7648517488447174E-2</v>
      </c>
      <c r="E38" s="3">
        <f>_xlfn.STDEV.P(E13:E15)</f>
        <v>3.5164495966274169E-2</v>
      </c>
    </row>
    <row r="39" spans="1:5" x14ac:dyDescent="0.2">
      <c r="A39" s="4">
        <v>72</v>
      </c>
      <c r="B39" s="2">
        <f>_xlfn.STDEV.P(B16:B18)</f>
        <v>3.1330534032591013E-2</v>
      </c>
      <c r="C39" s="2">
        <f>_xlfn.STDEV.P(C16:C18)</f>
        <v>0.1022051116473668</v>
      </c>
      <c r="D39" s="2">
        <f>_xlfn.STDEV.P(D16:D18)</f>
        <v>4.152044942540864E-2</v>
      </c>
      <c r="E39" s="3">
        <f>_xlfn.STDEV.P(E16:E18)</f>
        <v>4.9606341644143855E-2</v>
      </c>
    </row>
    <row r="40" spans="1:5" x14ac:dyDescent="0.2">
      <c r="A40" s="4">
        <v>96</v>
      </c>
      <c r="B40" s="2">
        <f>_xlfn.STDEV.P(B19:B21)</f>
        <v>4.3261586864483267E-2</v>
      </c>
      <c r="C40" s="2">
        <f>_xlfn.STDEV.P(C19:C21)</f>
        <v>5.8193122512849624E-2</v>
      </c>
      <c r="D40" s="2">
        <f>_xlfn.STDEV.P(D19:D21)</f>
        <v>3.5118901561452885E-2</v>
      </c>
      <c r="E40" s="3">
        <f>_xlfn.STDEV.P(E19:E21)</f>
        <v>1.5508721713508741E-2</v>
      </c>
    </row>
    <row r="41" spans="1:5" ht="13.5" thickBot="1" x14ac:dyDescent="0.25">
      <c r="A41" s="7">
        <v>168</v>
      </c>
      <c r="B41" s="8">
        <f>_xlfn.STDEV.P(B22:B23)</f>
        <v>0.12120887173198454</v>
      </c>
      <c r="C41" s="8">
        <f>_xlfn.STDEV.P(C22:C23)</f>
        <v>3.9656233660749995E-2</v>
      </c>
      <c r="D41" s="8">
        <f>_xlfn.STDEV.P(D22:D23)</f>
        <v>8.6300830993049082E-3</v>
      </c>
      <c r="E41" s="9">
        <f>_xlfn.STDEV.P(E22:E23)</f>
        <v>7.2163717627549834E-4</v>
      </c>
    </row>
  </sheetData>
  <mergeCells count="3">
    <mergeCell ref="B28:E28"/>
    <mergeCell ref="B35:E35"/>
    <mergeCell ref="A26:E26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50C2B-78F0-4264-8C62-58A42C65275B}">
  <dimension ref="A1:K41"/>
  <sheetViews>
    <sheetView topLeftCell="A4" zoomScale="80" zoomScaleNormal="80" workbookViewId="0">
      <selection activeCell="E31" sqref="E31"/>
    </sheetView>
  </sheetViews>
  <sheetFormatPr defaultColWidth="11.5703125" defaultRowHeight="12.75" x14ac:dyDescent="0.2"/>
  <cols>
    <col min="1" max="1" width="5.42578125" customWidth="1"/>
    <col min="2" max="4" width="17.7109375" customWidth="1"/>
    <col min="5" max="5" width="18.7109375" customWidth="1"/>
  </cols>
  <sheetData>
    <row r="1" spans="1:11" x14ac:dyDescent="0.2">
      <c r="A1" t="s">
        <v>1</v>
      </c>
    </row>
    <row r="2" spans="1:11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11" x14ac:dyDescent="0.2">
      <c r="A3">
        <v>0</v>
      </c>
      <c r="B3" s="1">
        <v>0.77798851503835997</v>
      </c>
      <c r="C3" s="1">
        <v>0.51534092313834501</v>
      </c>
      <c r="D3" s="1">
        <v>0.40208686891365297</v>
      </c>
      <c r="E3" s="1">
        <v>6.8187695402023601E-2</v>
      </c>
      <c r="H3" s="1"/>
      <c r="I3" s="1"/>
      <c r="J3" s="1"/>
      <c r="K3" s="1"/>
    </row>
    <row r="4" spans="1:11" x14ac:dyDescent="0.2">
      <c r="A4">
        <v>1</v>
      </c>
      <c r="B4" s="1">
        <v>0.64526610069911305</v>
      </c>
      <c r="C4" s="1">
        <v>0.43389260300765797</v>
      </c>
      <c r="D4" s="1">
        <v>0.34832277886943802</v>
      </c>
      <c r="E4" s="1">
        <v>4.4353807011267898E-2</v>
      </c>
      <c r="H4" s="1"/>
      <c r="I4" s="1"/>
      <c r="J4" s="1"/>
      <c r="K4" s="1"/>
    </row>
    <row r="5" spans="1:11" x14ac:dyDescent="0.2">
      <c r="A5">
        <v>2</v>
      </c>
      <c r="B5" s="1"/>
      <c r="C5" s="1"/>
      <c r="D5" s="1"/>
      <c r="E5" s="1"/>
    </row>
    <row r="6" spans="1:11" x14ac:dyDescent="0.2">
      <c r="A6">
        <v>3</v>
      </c>
      <c r="B6" s="1"/>
      <c r="C6" s="1"/>
      <c r="D6" s="1"/>
      <c r="E6" s="1"/>
    </row>
    <row r="7" spans="1:11" x14ac:dyDescent="0.2">
      <c r="A7">
        <v>4</v>
      </c>
      <c r="B7" s="1"/>
      <c r="C7" s="1"/>
      <c r="D7" s="1"/>
      <c r="E7" s="1"/>
    </row>
    <row r="8" spans="1:11" x14ac:dyDescent="0.2">
      <c r="A8">
        <v>5</v>
      </c>
      <c r="B8" s="1">
        <v>0.77049096962360397</v>
      </c>
      <c r="C8" s="1">
        <v>0.50700659933942505</v>
      </c>
      <c r="D8" s="1">
        <v>0.431527785770011</v>
      </c>
      <c r="E8" s="1">
        <v>6.02863200321846E-2</v>
      </c>
      <c r="H8" s="1"/>
      <c r="I8" s="1"/>
      <c r="J8" s="1"/>
      <c r="K8" s="1"/>
    </row>
    <row r="9" spans="1:11" x14ac:dyDescent="0.2">
      <c r="A9">
        <v>6</v>
      </c>
      <c r="B9" s="1"/>
      <c r="C9" s="1"/>
      <c r="D9" s="1"/>
      <c r="E9" s="1"/>
    </row>
    <row r="10" spans="1:11" x14ac:dyDescent="0.2">
      <c r="A10">
        <v>24</v>
      </c>
      <c r="B10" s="1">
        <v>0.79401308586382402</v>
      </c>
      <c r="C10" s="1">
        <v>0.56651353061454401</v>
      </c>
      <c r="D10" s="1">
        <v>0.542862072511195</v>
      </c>
      <c r="E10" s="1">
        <v>0.127690321874456</v>
      </c>
      <c r="H10" s="1"/>
      <c r="I10" s="1"/>
      <c r="J10" s="1"/>
      <c r="K10" s="1"/>
    </row>
    <row r="11" spans="1:11" x14ac:dyDescent="0.2">
      <c r="A11">
        <v>26</v>
      </c>
      <c r="B11" s="1">
        <v>0.76171267617481597</v>
      </c>
      <c r="C11" s="1">
        <v>0.51340974416686003</v>
      </c>
      <c r="D11" s="1">
        <v>0.523717120871802</v>
      </c>
      <c r="E11" s="1">
        <v>0.15116493646613599</v>
      </c>
      <c r="H11" s="1"/>
      <c r="I11" s="1"/>
      <c r="J11" s="1"/>
      <c r="K11" s="1"/>
    </row>
    <row r="12" spans="1:11" x14ac:dyDescent="0.2">
      <c r="A12">
        <v>28</v>
      </c>
      <c r="B12" s="1">
        <v>0.90077762049154797</v>
      </c>
      <c r="C12" s="1">
        <v>0.59611511621412006</v>
      </c>
      <c r="D12" s="1">
        <v>0.56246522592653003</v>
      </c>
      <c r="E12" s="1">
        <v>0.48307390072258599</v>
      </c>
      <c r="H12" s="1"/>
      <c r="I12" s="1"/>
      <c r="J12" s="1"/>
      <c r="K12" s="1"/>
    </row>
    <row r="13" spans="1:11" x14ac:dyDescent="0.2">
      <c r="A13">
        <v>46</v>
      </c>
      <c r="B13" s="1">
        <v>1.2480294313642799</v>
      </c>
      <c r="C13" s="1">
        <v>0.77529556011973499</v>
      </c>
      <c r="D13" s="1">
        <v>0.68785923775796998</v>
      </c>
      <c r="E13" s="1">
        <v>0.56781661500082903</v>
      </c>
      <c r="H13" s="1"/>
      <c r="I13" s="1"/>
      <c r="J13" s="1"/>
      <c r="K13" s="1"/>
    </row>
    <row r="14" spans="1:11" x14ac:dyDescent="0.2">
      <c r="A14">
        <v>48</v>
      </c>
      <c r="B14" s="1">
        <v>1.19913615029028</v>
      </c>
      <c r="C14" s="1">
        <v>0.75181403543150305</v>
      </c>
      <c r="D14" s="1">
        <v>0.67725092141271703</v>
      </c>
      <c r="E14" s="1">
        <v>0.39303476680195298</v>
      </c>
      <c r="H14" s="1"/>
      <c r="I14" s="1"/>
      <c r="J14" s="1"/>
      <c r="K14" s="1"/>
    </row>
    <row r="15" spans="1:11" x14ac:dyDescent="0.2">
      <c r="A15">
        <v>50</v>
      </c>
      <c r="B15" s="1">
        <v>1.21667332394873</v>
      </c>
      <c r="C15" s="1">
        <v>0.77268900876218705</v>
      </c>
      <c r="D15" s="1">
        <v>0.69039655414755996</v>
      </c>
      <c r="E15" s="1">
        <v>0.67109679802743705</v>
      </c>
      <c r="H15" s="1"/>
      <c r="I15" s="1"/>
      <c r="J15" s="1"/>
      <c r="K15" s="1"/>
    </row>
    <row r="16" spans="1:11" x14ac:dyDescent="0.2">
      <c r="A16">
        <v>70</v>
      </c>
      <c r="B16" s="1">
        <v>0.87083768061081401</v>
      </c>
      <c r="C16" s="1">
        <v>0.74198904108585595</v>
      </c>
      <c r="D16" s="1">
        <v>0.68820389846961105</v>
      </c>
      <c r="E16" s="1">
        <v>0.31182299895197102</v>
      </c>
      <c r="H16" s="1"/>
      <c r="I16" s="1"/>
      <c r="J16" s="1"/>
      <c r="K16" s="1"/>
    </row>
    <row r="17" spans="1:11" x14ac:dyDescent="0.2">
      <c r="A17">
        <v>72</v>
      </c>
      <c r="B17" s="1">
        <v>0.93880809677966304</v>
      </c>
      <c r="C17" s="1">
        <v>0.84938498039061305</v>
      </c>
      <c r="D17" s="1">
        <v>0.74287170406874403</v>
      </c>
      <c r="E17" s="1">
        <v>0.35772530251935197</v>
      </c>
      <c r="H17" s="1"/>
      <c r="I17" s="1"/>
      <c r="J17" s="1"/>
      <c r="K17" s="1"/>
    </row>
    <row r="18" spans="1:11" x14ac:dyDescent="0.2">
      <c r="A18">
        <v>74</v>
      </c>
      <c r="B18" s="1">
        <v>1.0129013526177599</v>
      </c>
      <c r="C18" s="1">
        <v>1.00473001495313</v>
      </c>
      <c r="D18" s="1">
        <v>0.83122495299780996</v>
      </c>
      <c r="E18" s="1">
        <v>0.43805433376226999</v>
      </c>
      <c r="H18" s="1"/>
      <c r="I18" s="1"/>
      <c r="J18" s="1"/>
      <c r="K18" s="1"/>
    </row>
    <row r="19" spans="1:11" x14ac:dyDescent="0.2">
      <c r="A19">
        <v>94</v>
      </c>
      <c r="B19" s="1">
        <v>0.72651702568672505</v>
      </c>
      <c r="C19" s="1">
        <v>1.1699260309922599</v>
      </c>
      <c r="D19" s="1">
        <v>0.91569474094317604</v>
      </c>
      <c r="E19" s="1">
        <v>0.39833118644434401</v>
      </c>
      <c r="H19" s="1"/>
      <c r="I19" s="1"/>
      <c r="J19" s="1"/>
      <c r="K19" s="1"/>
    </row>
    <row r="20" spans="1:11" x14ac:dyDescent="0.2">
      <c r="A20">
        <v>96</v>
      </c>
      <c r="B20" s="1">
        <v>0.61630865210082297</v>
      </c>
      <c r="C20" s="1">
        <v>1.0797200294117899</v>
      </c>
      <c r="D20" s="1">
        <v>0.83688703531979902</v>
      </c>
      <c r="E20" s="1">
        <v>0.28534090074002</v>
      </c>
      <c r="H20" s="1"/>
      <c r="I20" s="1"/>
      <c r="J20" s="1"/>
      <c r="K20" s="1"/>
    </row>
    <row r="21" spans="1:11" x14ac:dyDescent="0.2">
      <c r="A21">
        <v>98</v>
      </c>
      <c r="B21" s="1">
        <v>0.62038256699013306</v>
      </c>
      <c r="C21" s="1">
        <v>1.1515641633984399</v>
      </c>
      <c r="D21" s="1">
        <v>0.892041314759489</v>
      </c>
      <c r="E21" s="1">
        <v>0.33918783377098699</v>
      </c>
      <c r="H21" s="1"/>
      <c r="I21" s="1"/>
      <c r="J21" s="1"/>
      <c r="K21" s="1"/>
    </row>
    <row r="22" spans="1:11" x14ac:dyDescent="0.2">
      <c r="A22">
        <v>167</v>
      </c>
      <c r="B22" s="1">
        <v>0.29702036352834599</v>
      </c>
      <c r="C22" s="1">
        <v>1.4372241385467499</v>
      </c>
      <c r="D22" s="1">
        <v>1.1757626618191299</v>
      </c>
      <c r="E22" s="1">
        <v>0.17440915680337199</v>
      </c>
      <c r="H22" s="1"/>
      <c r="I22" s="1"/>
      <c r="J22" s="1"/>
      <c r="K22" s="1"/>
    </row>
    <row r="23" spans="1:11" x14ac:dyDescent="0.2">
      <c r="A23">
        <v>171</v>
      </c>
      <c r="B23" s="1">
        <v>0.65689948095544204</v>
      </c>
      <c r="C23" s="1">
        <v>1.45460637920883</v>
      </c>
      <c r="D23" s="1">
        <v>1.23779189232277</v>
      </c>
      <c r="E23" s="1">
        <v>0.172652510955313</v>
      </c>
      <c r="H23" s="1"/>
      <c r="I23" s="1"/>
      <c r="J23" s="1"/>
      <c r="K23" s="1"/>
    </row>
    <row r="25" spans="1:11" ht="13.5" thickBot="1" x14ac:dyDescent="0.25"/>
    <row r="26" spans="1:11" x14ac:dyDescent="0.2">
      <c r="A26" s="12" t="s">
        <v>1</v>
      </c>
      <c r="B26" s="13"/>
      <c r="C26" s="13"/>
      <c r="D26" s="13"/>
      <c r="E26" s="14"/>
    </row>
    <row r="27" spans="1:11" x14ac:dyDescent="0.2">
      <c r="A27" s="4" t="s">
        <v>2</v>
      </c>
      <c r="B27" s="2" t="s">
        <v>3</v>
      </c>
      <c r="C27" s="2" t="s">
        <v>4</v>
      </c>
      <c r="D27" s="2" t="s">
        <v>5</v>
      </c>
      <c r="E27" s="3" t="s">
        <v>6</v>
      </c>
    </row>
    <row r="28" spans="1:11" x14ac:dyDescent="0.2">
      <c r="A28" s="4"/>
      <c r="B28" s="10" t="s">
        <v>7</v>
      </c>
      <c r="C28" s="10"/>
      <c r="D28" s="10"/>
      <c r="E28" s="11"/>
    </row>
    <row r="29" spans="1:11" x14ac:dyDescent="0.2">
      <c r="A29" s="4">
        <v>0</v>
      </c>
      <c r="B29" s="5">
        <f>AVERAGE(B3:B9)</f>
        <v>0.73124852845369226</v>
      </c>
      <c r="C29" s="5">
        <f>AVERAGE(C3:C9)</f>
        <v>0.48541337516180932</v>
      </c>
      <c r="D29" s="5">
        <f>AVERAGE(D3:D9)</f>
        <v>0.39397914451770072</v>
      </c>
      <c r="E29" s="6">
        <f>AVERAGE(E3:E9)</f>
        <v>5.7609274148492033E-2</v>
      </c>
    </row>
    <row r="30" spans="1:11" x14ac:dyDescent="0.2">
      <c r="A30" s="4">
        <v>24</v>
      </c>
      <c r="B30" s="5">
        <f>AVERAGE(B10:B12)</f>
        <v>0.81883446084339606</v>
      </c>
      <c r="C30" s="5">
        <f>AVERAGE(C10:C12)</f>
        <v>0.55867946366517474</v>
      </c>
      <c r="D30" s="5">
        <f>AVERAGE(D10:D12)</f>
        <v>0.54301480643650901</v>
      </c>
      <c r="E30" s="6">
        <f>AVERAGE(E10:E12)</f>
        <v>0.25397638635439268</v>
      </c>
    </row>
    <row r="31" spans="1:11" x14ac:dyDescent="0.2">
      <c r="A31" s="4">
        <v>48</v>
      </c>
      <c r="B31" s="5">
        <f>AVERAGE(B13:B15)</f>
        <v>1.2212796352010968</v>
      </c>
      <c r="C31" s="5">
        <f>AVERAGE(C13:C15)</f>
        <v>0.76659953477114173</v>
      </c>
      <c r="D31" s="5">
        <f>AVERAGE(D13:D15)</f>
        <v>0.68516890443941569</v>
      </c>
      <c r="E31" s="6">
        <f>AVERAGE(E13:E15)</f>
        <v>0.54398272661007308</v>
      </c>
    </row>
    <row r="32" spans="1:11" x14ac:dyDescent="0.2">
      <c r="A32" s="4">
        <v>72</v>
      </c>
      <c r="B32" s="5">
        <f>AVERAGE(B16:B18)</f>
        <v>0.9408490433360791</v>
      </c>
      <c r="C32" s="5">
        <f>AVERAGE(C16:C18)</f>
        <v>0.86536801214319981</v>
      </c>
      <c r="D32" s="5">
        <f>AVERAGE(D16:D18)</f>
        <v>0.75410018517872179</v>
      </c>
      <c r="E32" s="6">
        <f>AVERAGE(E16:E18)</f>
        <v>0.3692008784111977</v>
      </c>
    </row>
    <row r="33" spans="1:5" x14ac:dyDescent="0.2">
      <c r="A33" s="4">
        <v>96</v>
      </c>
      <c r="B33" s="5">
        <f>AVERAGE(B19:B21)</f>
        <v>0.65440274825922706</v>
      </c>
      <c r="C33" s="5">
        <f>AVERAGE(C19:C21)</f>
        <v>1.1337367412674968</v>
      </c>
      <c r="D33" s="5">
        <f>AVERAGE(D19:D21)</f>
        <v>0.88154103034082132</v>
      </c>
      <c r="E33" s="6">
        <f>AVERAGE(E19:E21)</f>
        <v>0.340953306985117</v>
      </c>
    </row>
    <row r="34" spans="1:5" x14ac:dyDescent="0.2">
      <c r="A34" s="4">
        <v>168</v>
      </c>
      <c r="B34" s="5">
        <f>AVERAGE(B22:B23)</f>
        <v>0.47695992224189399</v>
      </c>
      <c r="C34" s="5">
        <f>AVERAGE(C22:C23)</f>
        <v>1.4459152588777899</v>
      </c>
      <c r="D34" s="5">
        <f>AVERAGE(D22:D23)</f>
        <v>1.2067772770709499</v>
      </c>
      <c r="E34" s="6">
        <f>AVERAGE(E22:E23)</f>
        <v>0.17353083387934248</v>
      </c>
    </row>
    <row r="35" spans="1:5" x14ac:dyDescent="0.2">
      <c r="A35" s="4"/>
      <c r="B35" s="10" t="s">
        <v>8</v>
      </c>
      <c r="C35" s="10"/>
      <c r="D35" s="10"/>
      <c r="E35" s="11"/>
    </row>
    <row r="36" spans="1:5" x14ac:dyDescent="0.2">
      <c r="A36" s="4">
        <v>0</v>
      </c>
      <c r="B36" s="2">
        <f>_xlfn.STDEV.P(B3:B9)</f>
        <v>6.0875757127339093E-2</v>
      </c>
      <c r="C36" s="2">
        <f>_xlfn.STDEV.P(C3:C9)</f>
        <v>3.6589230754565799E-2</v>
      </c>
      <c r="D36" s="2">
        <f>_xlfn.STDEV.P(D3:D9)</f>
        <v>3.4448702825037689E-2</v>
      </c>
      <c r="E36" s="3">
        <f>_xlfn.STDEV.P(E3:E9)</f>
        <v>9.9125674425043983E-3</v>
      </c>
    </row>
    <row r="37" spans="1:5" x14ac:dyDescent="0.2">
      <c r="A37" s="4">
        <v>24</v>
      </c>
      <c r="B37" s="2">
        <f>_xlfn.STDEV.P(B10:B12)</f>
        <v>5.9424126280837222E-2</v>
      </c>
      <c r="C37" s="2">
        <f>_xlfn.STDEV.P(C10:C12)</f>
        <v>3.4215728304337126E-2</v>
      </c>
      <c r="D37" s="2">
        <f>_xlfn.STDEV.P(D10:D12)</f>
        <v>1.5819216311646969E-2</v>
      </c>
      <c r="E37" s="3">
        <f>_xlfn.STDEV.P(E10:E12)</f>
        <v>0.16227963047328808</v>
      </c>
    </row>
    <row r="38" spans="1:5" x14ac:dyDescent="0.2">
      <c r="A38" s="4">
        <v>48</v>
      </c>
      <c r="B38" s="2">
        <f>_xlfn.STDEV.P(B13:B15)</f>
        <v>2.0224602362148757E-2</v>
      </c>
      <c r="C38" s="2">
        <f>_xlfn.STDEV.P(C13:C15)</f>
        <v>1.0508941289420324E-2</v>
      </c>
      <c r="D38" s="2">
        <f>_xlfn.STDEV.P(D13:D15)</f>
        <v>5.6938759513203369E-3</v>
      </c>
      <c r="E38" s="3">
        <f>_xlfn.STDEV.P(E13:E15)</f>
        <v>0.11476254899916227</v>
      </c>
    </row>
    <row r="39" spans="1:5" x14ac:dyDescent="0.2">
      <c r="A39" s="4">
        <v>72</v>
      </c>
      <c r="B39" s="2">
        <f>_xlfn.STDEV.P(B16:B18)</f>
        <v>5.8015203887480431E-2</v>
      </c>
      <c r="C39" s="2">
        <f>_xlfn.STDEV.P(C16:C18)</f>
        <v>0.10785730639811023</v>
      </c>
      <c r="D39" s="2">
        <f>_xlfn.STDEV.P(D16:D18)</f>
        <v>5.892545913053969E-2</v>
      </c>
      <c r="E39" s="3">
        <f>_xlfn.STDEV.P(E16:E18)</f>
        <v>5.2168663030179085E-2</v>
      </c>
    </row>
    <row r="40" spans="1:5" x14ac:dyDescent="0.2">
      <c r="A40" s="4">
        <v>96</v>
      </c>
      <c r="B40" s="2">
        <f>_xlfn.STDEV.P(B19:B21)</f>
        <v>5.1019610297080534E-2</v>
      </c>
      <c r="C40" s="2">
        <f>_xlfn.STDEV.P(C19:C21)</f>
        <v>3.8924229088149152E-2</v>
      </c>
      <c r="D40" s="2">
        <f>_xlfn.STDEV.P(D19:D21)</f>
        <v>3.3018738074613516E-2</v>
      </c>
      <c r="E40" s="3">
        <f>_xlfn.STDEV.P(E19:E21)</f>
        <v>4.6144980497258438E-2</v>
      </c>
    </row>
    <row r="41" spans="1:5" ht="13.5" thickBot="1" x14ac:dyDescent="0.25">
      <c r="A41" s="7">
        <v>168</v>
      </c>
      <c r="B41" s="8">
        <f>_xlfn.STDEV.P(B22:B23)</f>
        <v>0.17993955871354819</v>
      </c>
      <c r="C41" s="8">
        <f>_xlfn.STDEV.P(C22:C23)</f>
        <v>8.6911203310400253E-3</v>
      </c>
      <c r="D41" s="8">
        <f>_xlfn.STDEV.P(D22:D23)</f>
        <v>3.1014615251820032E-2</v>
      </c>
      <c r="E41" s="9">
        <f>_xlfn.STDEV.P(E22:E23)</f>
        <v>8.7832292402949264E-4</v>
      </c>
    </row>
  </sheetData>
  <mergeCells count="3">
    <mergeCell ref="B28:E28"/>
    <mergeCell ref="B35:E35"/>
    <mergeCell ref="A26:E26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CC665-FFF6-4B9C-A6BB-BC950251D2B9}">
  <dimension ref="A1:E17"/>
  <sheetViews>
    <sheetView workbookViewId="0">
      <selection activeCell="X12" sqref="X12"/>
    </sheetView>
  </sheetViews>
  <sheetFormatPr defaultRowHeight="12.75" x14ac:dyDescent="0.2"/>
  <cols>
    <col min="2" max="5" width="12" bestFit="1" customWidth="1"/>
  </cols>
  <sheetData>
    <row r="1" spans="1:5" x14ac:dyDescent="0.2">
      <c r="A1" t="s">
        <v>0</v>
      </c>
      <c r="B1" s="10" t="s">
        <v>7</v>
      </c>
      <c r="C1" s="10"/>
      <c r="D1" s="10"/>
      <c r="E1" s="10"/>
    </row>
    <row r="2" spans="1:5" x14ac:dyDescent="0.2">
      <c r="A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 x14ac:dyDescent="0.2">
      <c r="A3">
        <v>0</v>
      </c>
      <c r="B3">
        <v>0.87063203715835602</v>
      </c>
      <c r="C3">
        <v>0.56890069962233225</v>
      </c>
      <c r="D3">
        <v>0.46127546106348183</v>
      </c>
      <c r="E3">
        <v>8.6346848461647099E-2</v>
      </c>
    </row>
    <row r="4" spans="1:5" x14ac:dyDescent="0.2">
      <c r="A4">
        <v>24</v>
      </c>
      <c r="B4">
        <v>1.0923785686777854</v>
      </c>
      <c r="C4">
        <v>0.65672755054045207</v>
      </c>
      <c r="D4">
        <v>0.58334674141736398</v>
      </c>
      <c r="E4">
        <v>0.54692518196695639</v>
      </c>
    </row>
    <row r="5" spans="1:5" x14ac:dyDescent="0.2">
      <c r="A5">
        <v>48</v>
      </c>
      <c r="B5">
        <v>0.99879915249447748</v>
      </c>
      <c r="C5">
        <v>1.0520670635244029</v>
      </c>
      <c r="D5">
        <v>0.68777164183938533</v>
      </c>
      <c r="E5">
        <v>0.43040394983437302</v>
      </c>
    </row>
    <row r="6" spans="1:5" x14ac:dyDescent="0.2">
      <c r="A6">
        <v>72</v>
      </c>
      <c r="B6">
        <v>0.7635147470079473</v>
      </c>
      <c r="C6">
        <v>1.2468260690542199</v>
      </c>
      <c r="D6">
        <v>0.73723987798140411</v>
      </c>
      <c r="E6">
        <v>0.28180995431176004</v>
      </c>
    </row>
    <row r="7" spans="1:5" x14ac:dyDescent="0.2">
      <c r="A7">
        <v>96</v>
      </c>
      <c r="B7">
        <v>0.58593313451302398</v>
      </c>
      <c r="C7">
        <v>1.6291255364004498</v>
      </c>
      <c r="D7">
        <v>0.89817135304988305</v>
      </c>
      <c r="E7">
        <v>0.22266660163840335</v>
      </c>
    </row>
    <row r="8" spans="1:5" x14ac:dyDescent="0.2">
      <c r="A8">
        <v>168</v>
      </c>
      <c r="B8">
        <v>0.26983128094518949</v>
      </c>
      <c r="C8">
        <v>1.9603358273531499</v>
      </c>
      <c r="D8">
        <v>1.234953507217065</v>
      </c>
      <c r="E8">
        <v>0.10411198573144551</v>
      </c>
    </row>
    <row r="10" spans="1:5" x14ac:dyDescent="0.2">
      <c r="A10" t="s">
        <v>1</v>
      </c>
      <c r="B10" s="10" t="s">
        <v>7</v>
      </c>
      <c r="C10" s="10"/>
      <c r="D10" s="10"/>
      <c r="E10" s="10"/>
    </row>
    <row r="11" spans="1:5" x14ac:dyDescent="0.2">
      <c r="A11" t="s">
        <v>2</v>
      </c>
      <c r="B11" s="2" t="s">
        <v>3</v>
      </c>
      <c r="C11" s="2" t="s">
        <v>4</v>
      </c>
      <c r="D11" s="2" t="s">
        <v>5</v>
      </c>
      <c r="E11" s="2" t="s">
        <v>6</v>
      </c>
    </row>
    <row r="12" spans="1:5" x14ac:dyDescent="0.2">
      <c r="A12">
        <v>0</v>
      </c>
      <c r="B12">
        <v>0.73124852845369226</v>
      </c>
      <c r="C12">
        <v>0.48541337516180932</v>
      </c>
      <c r="D12">
        <v>0.39397914451770072</v>
      </c>
      <c r="E12">
        <v>5.7609274148492033E-2</v>
      </c>
    </row>
    <row r="13" spans="1:5" x14ac:dyDescent="0.2">
      <c r="A13">
        <v>24</v>
      </c>
      <c r="B13">
        <v>0.81883446084339606</v>
      </c>
      <c r="C13">
        <v>0.55867946366517474</v>
      </c>
      <c r="D13">
        <v>0.54301480643650901</v>
      </c>
      <c r="E13">
        <v>0.25397638635439268</v>
      </c>
    </row>
    <row r="14" spans="1:5" x14ac:dyDescent="0.2">
      <c r="A14">
        <v>48</v>
      </c>
      <c r="B14">
        <v>1.2212796352010968</v>
      </c>
      <c r="C14">
        <v>0.76659953477114173</v>
      </c>
      <c r="D14">
        <v>0.68516890443941569</v>
      </c>
      <c r="E14">
        <v>0.54398272661007308</v>
      </c>
    </row>
    <row r="15" spans="1:5" x14ac:dyDescent="0.2">
      <c r="A15">
        <v>72</v>
      </c>
      <c r="B15">
        <v>0.9408490433360791</v>
      </c>
      <c r="C15">
        <v>0.86536801214319981</v>
      </c>
      <c r="D15">
        <v>0.75410018517872179</v>
      </c>
      <c r="E15">
        <v>0.3692008784111977</v>
      </c>
    </row>
    <row r="16" spans="1:5" x14ac:dyDescent="0.2">
      <c r="A16">
        <v>96</v>
      </c>
      <c r="B16">
        <v>0.65440274825922706</v>
      </c>
      <c r="C16">
        <v>1.1337367412674968</v>
      </c>
      <c r="D16">
        <v>0.88154103034082132</v>
      </c>
      <c r="E16">
        <v>0.340953306985117</v>
      </c>
    </row>
    <row r="17" spans="1:5" x14ac:dyDescent="0.2">
      <c r="A17">
        <v>168</v>
      </c>
      <c r="B17">
        <v>0.47695992224189399</v>
      </c>
      <c r="C17">
        <v>1.4459152588777899</v>
      </c>
      <c r="D17">
        <v>1.2067772770709499</v>
      </c>
      <c r="E17">
        <v>0.17353083387934248</v>
      </c>
    </row>
  </sheetData>
  <mergeCells count="2">
    <mergeCell ref="B1:E1"/>
    <mergeCell ref="B10:E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 1</vt:lpstr>
      <vt:lpstr>exp 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Dimos Tsivas</cp:lastModifiedBy>
  <cp:revision>1</cp:revision>
  <dcterms:modified xsi:type="dcterms:W3CDTF">2024-01-24T14:10:52Z</dcterms:modified>
  <dc:language>en-US</dc:language>
</cp:coreProperties>
</file>