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os\Desktop\"/>
    </mc:Choice>
  </mc:AlternateContent>
  <bookViews>
    <workbookView xWindow="0" yWindow="0" windowWidth="20490" windowHeight="7755"/>
  </bookViews>
  <sheets>
    <sheet name="Φύλλο2" sheetId="2" r:id="rId1"/>
    <sheet name="Φύλλο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 l="1"/>
  <c r="I8" i="2"/>
  <c r="I7" i="2" l="1"/>
  <c r="C16" i="2" l="1"/>
  <c r="C15" i="2"/>
  <c r="C14" i="2"/>
  <c r="D12" i="2"/>
  <c r="C12" i="2"/>
  <c r="D11" i="2"/>
  <c r="C11" i="2"/>
  <c r="E10" i="2"/>
  <c r="D10" i="2"/>
  <c r="C10" i="2"/>
  <c r="L8" i="2"/>
  <c r="M8" i="2" s="1"/>
  <c r="J8" i="2"/>
  <c r="B26" i="2" s="1"/>
  <c r="D8" i="2"/>
  <c r="L7" i="2"/>
  <c r="M7" i="2" s="1"/>
  <c r="J7" i="2"/>
  <c r="B25" i="2" s="1"/>
  <c r="D7" i="2"/>
  <c r="F7" i="2" s="1"/>
  <c r="L6" i="2"/>
  <c r="I6" i="2"/>
  <c r="J6" i="2" s="1"/>
  <c r="B24" i="2" s="1"/>
  <c r="D6" i="2"/>
  <c r="L5" i="2"/>
  <c r="I5" i="2"/>
  <c r="D5" i="2"/>
  <c r="L4" i="2"/>
  <c r="I4" i="2"/>
  <c r="J4" i="2" s="1"/>
  <c r="D4" i="2"/>
  <c r="L3" i="2"/>
  <c r="I3" i="2"/>
  <c r="L2" i="2"/>
  <c r="M2" i="2" s="1"/>
  <c r="F2" i="2" s="1"/>
  <c r="I2" i="2"/>
  <c r="J2" i="2" s="1"/>
  <c r="D16" i="2" l="1"/>
  <c r="B22" i="2"/>
  <c r="D14" i="2"/>
  <c r="E14" i="2" s="1"/>
  <c r="B20" i="2"/>
  <c r="F8" i="2"/>
  <c r="E11" i="2"/>
  <c r="M4" i="2"/>
  <c r="F4" i="2" s="1"/>
  <c r="M5" i="2"/>
  <c r="F5" i="2" s="1"/>
  <c r="M3" i="2"/>
  <c r="F3" i="2" s="1"/>
  <c r="M6" i="2"/>
  <c r="F6" i="2" s="1"/>
  <c r="E12" i="2"/>
  <c r="E16" i="2"/>
  <c r="J3" i="2"/>
  <c r="J5" i="2"/>
  <c r="B23" i="2" s="1"/>
  <c r="D15" i="2" l="1"/>
  <c r="E15" i="2" s="1"/>
  <c r="B21" i="2"/>
</calcChain>
</file>

<file path=xl/sharedStrings.xml><?xml version="1.0" encoding="utf-8"?>
<sst xmlns="http://schemas.openxmlformats.org/spreadsheetml/2006/main" count="16" uniqueCount="15">
  <si>
    <t>Day</t>
  </si>
  <si>
    <t>M wet initial (g)</t>
  </si>
  <si>
    <t>M wet bef. dry (g)</t>
  </si>
  <si>
    <t>Diff (g)</t>
  </si>
  <si>
    <t>Volume (mL)</t>
  </si>
  <si>
    <t>Water reduction (g)</t>
  </si>
  <si>
    <t>Μ dry total (g)</t>
  </si>
  <si>
    <t>M φιαλης (g)</t>
  </si>
  <si>
    <t>FW dry  final (g)</t>
  </si>
  <si>
    <t>FW wet final (g)</t>
  </si>
  <si>
    <t>FW wet initial(g)</t>
  </si>
  <si>
    <t>FW dry initial</t>
  </si>
  <si>
    <t>FW reduction (g)</t>
  </si>
  <si>
    <t>moisture</t>
  </si>
  <si>
    <t>TS (g/g)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</si>
</sst>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reduction wet (g)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126887203214673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Φύλλο2!$D$2:$D$8</c:f>
              <c:numCache>
                <c:formatCode>General</c:formatCode>
                <c:ptCount val="7"/>
                <c:pt idx="0">
                  <c:v>6.9700000000000273</c:v>
                </c:pt>
                <c:pt idx="1">
                  <c:v>12.879999999999882</c:v>
                </c:pt>
                <c:pt idx="2">
                  <c:v>15.680000000000064</c:v>
                </c:pt>
                <c:pt idx="3">
                  <c:v>36.230000000000018</c:v>
                </c:pt>
                <c:pt idx="4">
                  <c:v>38.060000000000173</c:v>
                </c:pt>
                <c:pt idx="5">
                  <c:v>44.740000000000009</c:v>
                </c:pt>
                <c:pt idx="6">
                  <c:v>45.490000000000009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02624"/>
        <c:axId val="2064504800"/>
      </c:scatterChart>
      <c:valAx>
        <c:axId val="20645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04800"/>
        <c:crosses val="autoZero"/>
        <c:crossBetween val="midCat"/>
      </c:valAx>
      <c:valAx>
        <c:axId val="20645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  <a:r>
              <a:rPr lang="en-US" baseline="0"/>
              <a:t> dry (g) after drying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Φύλλο2!$I$2:$I$8</c:f>
              <c:numCache>
                <c:formatCode>General</c:formatCode>
                <c:ptCount val="7"/>
                <c:pt idx="0">
                  <c:v>18.350000000000023</c:v>
                </c:pt>
                <c:pt idx="1">
                  <c:v>17.660000000000025</c:v>
                </c:pt>
                <c:pt idx="2">
                  <c:v>20.759999999999991</c:v>
                </c:pt>
                <c:pt idx="3">
                  <c:v>14.819999999999993</c:v>
                </c:pt>
                <c:pt idx="4">
                  <c:v>16.20999999999998</c:v>
                </c:pt>
                <c:pt idx="5">
                  <c:v>14.660000000000025</c:v>
                </c:pt>
                <c:pt idx="6">
                  <c:v>12.189999999999998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06432"/>
        <c:axId val="2064506976"/>
      </c:scatterChart>
      <c:valAx>
        <c:axId val="20645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06976"/>
        <c:crosses val="autoZero"/>
        <c:crossBetween val="midCat"/>
      </c:valAx>
      <c:valAx>
        <c:axId val="20645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reduction (g)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1133607167962398E-2"/>
                  <c:y val="0.18523950131233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Φύλλο2!$F$2:$F$8</c:f>
              <c:numCache>
                <c:formatCode>General</c:formatCode>
                <c:ptCount val="7"/>
                <c:pt idx="0">
                  <c:v>5.2846900000000545</c:v>
                </c:pt>
                <c:pt idx="1">
                  <c:v>10.534699999999912</c:v>
                </c:pt>
                <c:pt idx="2">
                  <c:v>16.41500000000006</c:v>
                </c:pt>
                <c:pt idx="3">
                  <c:v>31.010170000000016</c:v>
                </c:pt>
                <c:pt idx="4">
                  <c:v>34.22973000000016</c:v>
                </c:pt>
                <c:pt idx="5">
                  <c:v>39.270370000000042</c:v>
                </c:pt>
                <c:pt idx="6">
                  <c:v>37.632040000000011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15136"/>
        <c:axId val="2064512960"/>
      </c:scatterChart>
      <c:valAx>
        <c:axId val="20645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12960"/>
        <c:crosses val="autoZero"/>
        <c:crossBetween val="midCat"/>
      </c:valAx>
      <c:valAx>
        <c:axId val="20645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</a:t>
            </a:r>
            <a:r>
              <a:rPr lang="en-US" baseline="0"/>
              <a:t> (g/g) final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Φύλλο2!$A$20:$A$26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Φύλλο2!$B$20:$B$26</c:f>
              <c:numCache>
                <c:formatCode>General</c:formatCode>
                <c:ptCount val="7"/>
                <c:pt idx="0">
                  <c:v>15.814739164533639</c:v>
                </c:pt>
                <c:pt idx="1">
                  <c:v>15.271532341750282</c:v>
                </c:pt>
                <c:pt idx="2">
                  <c:v>17.820201378576268</c:v>
                </c:pt>
                <c:pt idx="3">
                  <c:v>13.029029592249394</c:v>
                </c:pt>
                <c:pt idx="4">
                  <c:v>14.027466488979643</c:v>
                </c:pt>
                <c:pt idx="5">
                  <c:v>12.942640969726957</c:v>
                </c:pt>
                <c:pt idx="6">
                  <c:v>10.771596210943022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45600"/>
        <c:axId val="2064547776"/>
      </c:scatterChart>
      <c:valAx>
        <c:axId val="20645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47776"/>
        <c:crosses val="autoZero"/>
        <c:crossBetween val="midCat"/>
      </c:valAx>
      <c:valAx>
        <c:axId val="20645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  <a:r>
              <a:rPr lang="en-US" baseline="0"/>
              <a:t> reduction (g) 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89858283019741"/>
                  <c:y val="-1.0141076115485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Φύλλο2!$M$2:$M$8</c:f>
              <c:numCache>
                <c:formatCode>General</c:formatCode>
                <c:ptCount val="7"/>
                <c:pt idx="0">
                  <c:v>1.6853099999999728</c:v>
                </c:pt>
                <c:pt idx="1">
                  <c:v>2.3452999999999697</c:v>
                </c:pt>
                <c:pt idx="2">
                  <c:v>-0.73499999999999588</c:v>
                </c:pt>
                <c:pt idx="3">
                  <c:v>5.2198300000000017</c:v>
                </c:pt>
                <c:pt idx="4">
                  <c:v>3.8302700000000165</c:v>
                </c:pt>
                <c:pt idx="5">
                  <c:v>5.4696299999999702</c:v>
                </c:pt>
                <c:pt idx="6">
                  <c:v>7.8579599999999985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54304"/>
        <c:axId val="2064528192"/>
      </c:scatterChart>
      <c:valAx>
        <c:axId val="20645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28192"/>
        <c:crosses val="autoZero"/>
        <c:crossBetween val="midCat"/>
      </c:valAx>
      <c:valAx>
        <c:axId val="2064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645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10</xdr:row>
      <xdr:rowOff>51858</xdr:rowOff>
    </xdr:from>
    <xdr:to>
      <xdr:col>13</xdr:col>
      <xdr:colOff>846666</xdr:colOff>
      <xdr:row>24</xdr:row>
      <xdr:rowOff>128058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328083</xdr:colOff>
      <xdr:row>10</xdr:row>
      <xdr:rowOff>63500</xdr:rowOff>
    </xdr:from>
    <xdr:to>
      <xdr:col>8</xdr:col>
      <xdr:colOff>889000</xdr:colOff>
      <xdr:row>24</xdr:row>
      <xdr:rowOff>139700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136071</xdr:colOff>
      <xdr:row>11</xdr:row>
      <xdr:rowOff>27214</xdr:rowOff>
    </xdr:from>
    <xdr:to>
      <xdr:col>21</xdr:col>
      <xdr:colOff>424845</xdr:colOff>
      <xdr:row>25</xdr:row>
      <xdr:rowOff>103414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26</xdr:row>
      <xdr:rowOff>127000</xdr:rowOff>
    </xdr:from>
    <xdr:to>
      <xdr:col>13</xdr:col>
      <xdr:colOff>701524</xdr:colOff>
      <xdr:row>41</xdr:row>
      <xdr:rowOff>12700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26</xdr:row>
      <xdr:rowOff>15875</xdr:rowOff>
    </xdr:from>
    <xdr:to>
      <xdr:col>8</xdr:col>
      <xdr:colOff>608542</xdr:colOff>
      <xdr:row>40</xdr:row>
      <xdr:rowOff>92075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60" zoomScaleNormal="60" workbookViewId="0">
      <selection activeCell="T34" sqref="T34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16.85546875" style="1" bestFit="1" customWidth="1"/>
    <col min="4" max="4" width="9.140625" style="1"/>
    <col min="5" max="5" width="12.7109375" style="1" bestFit="1" customWidth="1"/>
    <col min="6" max="6" width="21.5703125" style="1" bestFit="1" customWidth="1"/>
    <col min="7" max="7" width="13.5703125" style="1" bestFit="1" customWidth="1"/>
    <col min="8" max="8" width="12.28515625" style="1" bestFit="1" customWidth="1"/>
    <col min="9" max="9" width="15.28515625" style="1" bestFit="1" customWidth="1"/>
    <col min="10" max="11" width="15.140625" style="1" bestFit="1" customWidth="1"/>
    <col min="12" max="12" width="12.7109375" style="1" bestFit="1" customWidth="1"/>
    <col min="13" max="14" width="15.85546875" style="1" bestFit="1" customWidth="1"/>
    <col min="15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>
        <v>0.9</v>
      </c>
    </row>
    <row r="2" spans="1:16" x14ac:dyDescent="0.25">
      <c r="A2" s="1">
        <v>1</v>
      </c>
      <c r="B2" s="1">
        <v>1167.28</v>
      </c>
      <c r="C2" s="1">
        <v>1160.31</v>
      </c>
      <c r="D2" s="1">
        <f>B2-C2</f>
        <v>6.9700000000000273</v>
      </c>
      <c r="F2" s="1">
        <f>D2-M2</f>
        <v>5.2846900000000545</v>
      </c>
      <c r="G2" s="1">
        <v>394.56</v>
      </c>
      <c r="H2" s="1">
        <v>376.21</v>
      </c>
      <c r="I2" s="1">
        <f>G2-H2</f>
        <v>18.350000000000023</v>
      </c>
      <c r="J2" s="1">
        <f>I2/(1-$P$1)</f>
        <v>183.50000000000026</v>
      </c>
      <c r="K2" s="1">
        <v>200.35310000000001</v>
      </c>
      <c r="L2" s="1">
        <f>K2*(1-$P$1)</f>
        <v>20.035309999999996</v>
      </c>
      <c r="M2" s="1">
        <f>L2-I2</f>
        <v>1.6853099999999728</v>
      </c>
    </row>
    <row r="3" spans="1:16" x14ac:dyDescent="0.25">
      <c r="A3" s="1">
        <v>2</v>
      </c>
      <c r="B3" s="1">
        <v>1169.28</v>
      </c>
      <c r="C3" s="1">
        <v>1156.4000000000001</v>
      </c>
      <c r="D3" s="1">
        <f>B3-C3</f>
        <v>12.879999999999882</v>
      </c>
      <c r="E3" s="1">
        <v>808.33</v>
      </c>
      <c r="F3" s="1">
        <f>D3-M3</f>
        <v>10.534699999999912</v>
      </c>
      <c r="G3" s="1">
        <v>391.35</v>
      </c>
      <c r="H3" s="1">
        <v>373.69</v>
      </c>
      <c r="I3" s="1">
        <f t="shared" ref="I3:I8" si="0">G3-H3</f>
        <v>17.660000000000025</v>
      </c>
      <c r="J3" s="1">
        <f>I3/(1-$P$1)</f>
        <v>176.60000000000028</v>
      </c>
      <c r="K3" s="1">
        <v>200.053</v>
      </c>
      <c r="L3" s="1">
        <f>K3*(1-$P$1)</f>
        <v>20.005299999999995</v>
      </c>
      <c r="M3" s="1">
        <f>L3-I3</f>
        <v>2.3452999999999697</v>
      </c>
    </row>
    <row r="4" spans="1:16" x14ac:dyDescent="0.25">
      <c r="A4" s="1">
        <v>3</v>
      </c>
      <c r="B4" s="1">
        <v>1180.6500000000001</v>
      </c>
      <c r="C4" s="1">
        <v>1164.97</v>
      </c>
      <c r="D4" s="1">
        <f t="shared" ref="D3:D7" si="1">B4-C4</f>
        <v>15.680000000000064</v>
      </c>
      <c r="E4" s="1">
        <v>791.67</v>
      </c>
      <c r="F4" s="1">
        <f>D4-M4</f>
        <v>16.41500000000006</v>
      </c>
      <c r="G4" s="1">
        <v>408.76</v>
      </c>
      <c r="H4" s="1">
        <v>388</v>
      </c>
      <c r="I4" s="1">
        <f t="shared" si="0"/>
        <v>20.759999999999991</v>
      </c>
      <c r="J4" s="1">
        <f>I4/(1-$P$1)</f>
        <v>207.59999999999997</v>
      </c>
      <c r="K4" s="1">
        <v>200.25</v>
      </c>
      <c r="L4" s="1">
        <f>K4*(1-$P$1)</f>
        <v>20.024999999999995</v>
      </c>
      <c r="M4" s="1">
        <f>L4-I4</f>
        <v>-0.73499999999999588</v>
      </c>
    </row>
    <row r="5" spans="1:16" x14ac:dyDescent="0.25">
      <c r="A5" s="1">
        <v>7</v>
      </c>
      <c r="B5" s="1">
        <v>1173.69</v>
      </c>
      <c r="C5" s="1">
        <v>1137.46</v>
      </c>
      <c r="D5" s="1">
        <f t="shared" si="1"/>
        <v>36.230000000000018</v>
      </c>
      <c r="E5" s="1">
        <v>775</v>
      </c>
      <c r="F5" s="1">
        <f t="shared" ref="F5:F8" si="2">D5-M5</f>
        <v>31.010170000000016</v>
      </c>
      <c r="G5" s="1">
        <v>397.65</v>
      </c>
      <c r="H5" s="1">
        <v>382.83</v>
      </c>
      <c r="I5" s="1">
        <f t="shared" si="0"/>
        <v>14.819999999999993</v>
      </c>
      <c r="J5" s="1">
        <f>I5/(1-$P$1)</f>
        <v>148.19999999999996</v>
      </c>
      <c r="K5" s="1">
        <v>200.39830000000001</v>
      </c>
      <c r="L5" s="1">
        <f>K5*(1-$P$1)</f>
        <v>20.039829999999995</v>
      </c>
      <c r="M5" s="1">
        <f t="shared" ref="M5:M8" si="3">L5-I5</f>
        <v>5.2198300000000017</v>
      </c>
    </row>
    <row r="6" spans="1:16" x14ac:dyDescent="0.25">
      <c r="A6" s="1">
        <v>9</v>
      </c>
      <c r="B6" s="1">
        <v>1193.6500000000001</v>
      </c>
      <c r="C6" s="1">
        <v>1155.5899999999999</v>
      </c>
      <c r="D6" s="1">
        <f t="shared" si="1"/>
        <v>38.060000000000173</v>
      </c>
      <c r="E6" s="1">
        <v>775</v>
      </c>
      <c r="F6" s="1">
        <f t="shared" si="2"/>
        <v>34.22973000000016</v>
      </c>
      <c r="G6" s="1">
        <v>418.63</v>
      </c>
      <c r="H6" s="1">
        <v>402.42</v>
      </c>
      <c r="I6" s="1">
        <f t="shared" si="0"/>
        <v>16.20999999999998</v>
      </c>
      <c r="J6" s="1">
        <f>I6/(1-$P$1)</f>
        <v>162.09999999999982</v>
      </c>
      <c r="K6" s="1">
        <v>200.40270000000001</v>
      </c>
      <c r="L6" s="1">
        <f>K6*(1-$P$1)</f>
        <v>20.040269999999996</v>
      </c>
      <c r="M6" s="1">
        <f t="shared" si="3"/>
        <v>3.8302700000000165</v>
      </c>
    </row>
    <row r="7" spans="1:16" x14ac:dyDescent="0.25">
      <c r="A7" s="1">
        <v>11</v>
      </c>
      <c r="B7" s="1">
        <v>1177.43</v>
      </c>
      <c r="C7" s="1">
        <v>1132.69</v>
      </c>
      <c r="D7" s="1">
        <f t="shared" si="1"/>
        <v>44.740000000000009</v>
      </c>
      <c r="E7" s="1">
        <v>758.33</v>
      </c>
      <c r="F7" s="1">
        <f t="shared" si="2"/>
        <v>39.270370000000042</v>
      </c>
      <c r="G7" s="1">
        <v>402.42</v>
      </c>
      <c r="H7" s="1">
        <v>387.76</v>
      </c>
      <c r="I7" s="1">
        <f t="shared" si="0"/>
        <v>14.660000000000025</v>
      </c>
      <c r="J7" s="1">
        <f>I7/(1-$P$1)</f>
        <v>146.60000000000028</v>
      </c>
      <c r="K7" s="1">
        <v>201.2963</v>
      </c>
      <c r="L7" s="1">
        <f>K7*(1-$P$1)</f>
        <v>20.129629999999995</v>
      </c>
      <c r="M7" s="1">
        <f t="shared" si="3"/>
        <v>5.4696299999999702</v>
      </c>
    </row>
    <row r="8" spans="1:16" x14ac:dyDescent="0.25">
      <c r="A8" s="1">
        <v>14</v>
      </c>
      <c r="B8" s="1">
        <v>1177.17</v>
      </c>
      <c r="C8" s="1">
        <v>1131.68</v>
      </c>
      <c r="D8" s="1">
        <f>B8-C8</f>
        <v>45.490000000000009</v>
      </c>
      <c r="E8" s="1">
        <v>766.66</v>
      </c>
      <c r="F8" s="1">
        <f t="shared" si="2"/>
        <v>37.632040000000011</v>
      </c>
      <c r="G8" s="1">
        <v>393.83</v>
      </c>
      <c r="H8" s="1">
        <v>381.64</v>
      </c>
      <c r="I8" s="1">
        <f t="shared" si="0"/>
        <v>12.189999999999998</v>
      </c>
      <c r="J8" s="1">
        <f>I8/(1-$P$1)</f>
        <v>121.9</v>
      </c>
      <c r="K8" s="1">
        <v>200.4796</v>
      </c>
      <c r="L8" s="1">
        <f>K8*(1-$P$1)</f>
        <v>20.047959999999996</v>
      </c>
      <c r="M8" s="1">
        <f t="shared" si="3"/>
        <v>7.8579599999999985</v>
      </c>
    </row>
    <row r="10" spans="1:16" x14ac:dyDescent="0.25">
      <c r="C10" s="1">
        <f>B2-H2</f>
        <v>791.06999999999994</v>
      </c>
      <c r="D10" s="1">
        <f>K2</f>
        <v>200.35310000000001</v>
      </c>
      <c r="E10" s="1">
        <f>C10-D10</f>
        <v>590.7168999999999</v>
      </c>
    </row>
    <row r="11" spans="1:16" x14ac:dyDescent="0.25">
      <c r="C11" s="1">
        <f>B3-H3</f>
        <v>795.58999999999992</v>
      </c>
      <c r="D11" s="1">
        <f>K3</f>
        <v>200.053</v>
      </c>
      <c r="E11" s="1">
        <f>C11-D11</f>
        <v>595.53699999999992</v>
      </c>
    </row>
    <row r="12" spans="1:16" x14ac:dyDescent="0.25">
      <c r="C12" s="1">
        <f>B4-H4</f>
        <v>792.65000000000009</v>
      </c>
      <c r="D12" s="1">
        <f>K4</f>
        <v>200.25</v>
      </c>
      <c r="E12" s="1">
        <f>C12-D12</f>
        <v>592.40000000000009</v>
      </c>
    </row>
    <row r="14" spans="1:16" x14ac:dyDescent="0.25">
      <c r="C14" s="1">
        <f>C2-H2</f>
        <v>784.09999999999991</v>
      </c>
      <c r="D14" s="1">
        <f>J2</f>
        <v>183.50000000000026</v>
      </c>
      <c r="E14" s="1">
        <f>C14-D14</f>
        <v>600.59999999999968</v>
      </c>
    </row>
    <row r="15" spans="1:16" x14ac:dyDescent="0.25">
      <c r="C15" s="1">
        <f>C3-H3</f>
        <v>782.71</v>
      </c>
      <c r="D15" s="1">
        <f>J3</f>
        <v>176.60000000000028</v>
      </c>
      <c r="E15" s="1">
        <f>C15-D15</f>
        <v>606.10999999999979</v>
      </c>
    </row>
    <row r="16" spans="1:16" x14ac:dyDescent="0.25">
      <c r="C16" s="1">
        <f>C4-H4</f>
        <v>776.97</v>
      </c>
      <c r="D16" s="1">
        <f>J4</f>
        <v>207.59999999999997</v>
      </c>
      <c r="E16" s="1">
        <f>C16-D16</f>
        <v>569.37000000000012</v>
      </c>
    </row>
    <row r="19" spans="1:2" x14ac:dyDescent="0.25">
      <c r="A19" s="1" t="s">
        <v>0</v>
      </c>
      <c r="B19" s="1" t="s">
        <v>14</v>
      </c>
    </row>
    <row r="20" spans="1:2" x14ac:dyDescent="0.25">
      <c r="A20" s="1">
        <v>1</v>
      </c>
      <c r="B20" s="1">
        <f>(J2/C2)*100</f>
        <v>15.814739164533639</v>
      </c>
    </row>
    <row r="21" spans="1:2" x14ac:dyDescent="0.25">
      <c r="A21" s="1">
        <v>2</v>
      </c>
      <c r="B21" s="1">
        <f t="shared" ref="B21:B26" si="4">(J3/C3)*100</f>
        <v>15.271532341750282</v>
      </c>
    </row>
    <row r="22" spans="1:2" x14ac:dyDescent="0.25">
      <c r="A22" s="1">
        <v>3</v>
      </c>
      <c r="B22" s="1">
        <f t="shared" si="4"/>
        <v>17.820201378576268</v>
      </c>
    </row>
    <row r="23" spans="1:2" x14ac:dyDescent="0.25">
      <c r="A23" s="1">
        <v>7</v>
      </c>
      <c r="B23" s="1">
        <f t="shared" si="4"/>
        <v>13.029029592249394</v>
      </c>
    </row>
    <row r="24" spans="1:2" x14ac:dyDescent="0.25">
      <c r="A24" s="1">
        <v>9</v>
      </c>
      <c r="B24" s="1">
        <f t="shared" si="4"/>
        <v>14.027466488979643</v>
      </c>
    </row>
    <row r="25" spans="1:2" x14ac:dyDescent="0.25">
      <c r="A25" s="1">
        <v>11</v>
      </c>
      <c r="B25" s="1">
        <f t="shared" si="4"/>
        <v>12.942640969726957</v>
      </c>
    </row>
    <row r="26" spans="1:2" x14ac:dyDescent="0.25">
      <c r="A26" s="1">
        <v>14</v>
      </c>
      <c r="B26" s="1">
        <f t="shared" si="4"/>
        <v>10.771596210943022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Φύλλο2</vt:lpstr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2023-12-19T15:08:41Z</dcterms:created>
  <dcterms:modified xsi:type="dcterms:W3CDTF">2024-01-08T12:38:43Z</dcterms:modified>
</cp:coreProperties>
</file>